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2" l="1"/>
  <c r="E13" i="2"/>
  <c r="O29" i="2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<sst xmlns="http://schemas.openxmlformats.org/spreadsheetml/2006/main" count="1097" uniqueCount="75">
  <si>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</si>
  <si>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</si>
  <si>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</si>
  <si>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</si>
  <si>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</si>
  <si>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</si>
  <si>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</si>
  <si>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</si>
  <si>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</si>
  <si>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</si>
  <si>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</si>
  <si>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</si>
  <si>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</si>
  <si>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</si>
  <si>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</si>
  <si>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</si>
  <si>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</si>
  <si>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</si>
  <si>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</si>
  <si>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</si>
  <si>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</si>
  <si>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</si>
  <si>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</si>
  <si>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</si>
  <si>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</si>
  <si>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</si>
  <si>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</si>
  <si>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</si>
  <si>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</si>
  <si>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</si>
  <si>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</si>
  <si>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</si>
  <si>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</si>
  <si>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</si>
  <si>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</si>
  <si>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</si>
  <si>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</si>
  <si>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</si>
  <si>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</si>
  <si>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</si>
  <si>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</si>
  <si>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</si>
  <si>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</si>
  <si>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</si>
  <si>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</si>
  <si>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</si>
  <si>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</si>
  <si>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</si>
  <si>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</si>
  <si>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</si>
  <si>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</si>
  <si>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</si>
  <si>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</si>
  <si>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</si>
  <si>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</si>
  <si>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</si>
  <si>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</si>
  <si>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</si>
  <si>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</si>
  <si>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</si>
  <si>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</si>
  <si>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</si>
  <si>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</si>
  <si>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</si>
  <si>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</si>
  <si>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</si>
  <si>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</si>
  <si>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</si>
  <si>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</si>
  <si>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</si>
  <si>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</si>
  <si>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</si>
  <si>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</si>
  <si>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</si>
  <si>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31 DE 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</si>
</sst>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164" fontId="1" fillId="0" borderId="1" xfId="1" applyFont="1" applyBorder="1" applyAlignment="1">
      <alignment horizontal="left" vertical="center" wrapText="1"/>
    </xf>
    <xf numFmtId="164" fontId="0" fillId="0" borderId="0" xfId="0" applyNumberFormat="1"/>
    <xf numFmtId="164" fontId="1" fillId="2" borderId="2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3" borderId="0" xfId="0" applyNumberFormat="1" applyFill="1" applyAlignment="1">
      <alignment vertical="center" wrapText="1"/>
    </xf>
    <xf numFmtId="164" fontId="0" fillId="3" borderId="0" xfId="0" applyNumberFormat="1" applyFill="1" applyAlignment="1">
      <alignment vertical="top" wrapText="1"/>
    </xf>
    <xf numFmtId="164" fontId="0" fillId="0" borderId="0" xfId="1" applyFont="1"/>
    <xf numFmtId="0" fontId="5" fillId="0" borderId="0" xfId="0" applyFont="1" applyAlignment="1">
      <alignment horizontal="center"/>
    </xf>
    <xf numFmtId="164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164" fontId="1" fillId="5" borderId="0" xfId="1" applyFont="1" applyFill="1" applyAlignment="1">
      <alignment vertical="center" wrapText="1"/>
    </xf>
    <xf numFmtId="164" fontId="1" fillId="5" borderId="0" xfId="0" applyNumberFormat="1" applyFont="1" applyFill="1" applyAlignment="1">
      <alignment vertical="center" wrapText="1"/>
    </xf>
    <xf numFmtId="164" fontId="1" fillId="5" borderId="0" xfId="0" applyNumberFormat="1" applyFont="1" applyFill="1"/>
    <xf numFmtId="0" fontId="1" fillId="0" borderId="0" xfId="0" applyFont="1"/>
    <xf numFmtId="164" fontId="1" fillId="5" borderId="0" xfId="1" applyFont="1" applyFill="1"/>
    <xf numFmtId="164" fontId="1" fillId="4" borderId="0" xfId="1" applyFont="1" applyFill="1"/>
    <xf numFmtId="164" fontId="1" fillId="0" borderId="0" xfId="1" applyFont="1" applyFill="1"/>
    <xf numFmtId="164" fontId="0" fillId="0" borderId="0" xfId="1" applyFont="1" applyFill="1"/>
    <xf numFmtId="164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vertical="center"/>
    </xf>
    <xf numFmtId="164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428626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 activeCell="G14" sqref="G14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3.1406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>SUM(E14:E18)</f>
        <v>549148.05000000005</v>
      </c>
      <c r="F13" s="21">
        <f>SUM(F14:F18)</f>
        <v>618382.05000000005</v>
      </c>
      <c r="G13" s="21">
        <f t="shared" ref="G13:N13" si="0">SUM(G14:G18)</f>
        <v>618382.05000000005</v>
      </c>
      <c r="H13" s="21">
        <f t="shared" si="0"/>
        <v>1064882.05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3399867.9400000004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>
        <v>476500</v>
      </c>
      <c r="F14" s="12">
        <v>536500</v>
      </c>
      <c r="G14" s="12">
        <v>536500</v>
      </c>
      <c r="H14" s="12">
        <v>536500</v>
      </c>
      <c r="I14" s="12"/>
      <c r="J14" s="12"/>
      <c r="K14" s="12"/>
      <c r="L14" s="12"/>
      <c r="M14" s="12"/>
      <c r="N14" s="12"/>
      <c r="O14" s="12"/>
      <c r="P14" s="30">
        <f>SUM(D14:O14)</f>
        <v>2562500</v>
      </c>
    </row>
    <row r="15" spans="1:16384" x14ac:dyDescent="0.25">
      <c r="A15" s="2" t="s">
        <v>4</v>
      </c>
      <c r="B15" s="10">
        <v>640000</v>
      </c>
      <c r="C15" s="10">
        <v>916500</v>
      </c>
      <c r="D15" s="12"/>
      <c r="E15" s="12"/>
      <c r="F15" s="12"/>
      <c r="G15" s="12"/>
      <c r="H15" s="12">
        <v>446500</v>
      </c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446500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123500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>
        <v>72648.05</v>
      </c>
      <c r="F18" s="12">
        <v>81882.05</v>
      </c>
      <c r="G18" s="12">
        <v>81882.05</v>
      </c>
      <c r="H18" s="12">
        <v>81882.05</v>
      </c>
      <c r="I18" s="12"/>
      <c r="J18" s="12"/>
      <c r="K18" s="12"/>
      <c r="L18" s="12"/>
      <c r="M18" s="12"/>
      <c r="N18" s="12"/>
      <c r="O18" s="12"/>
      <c r="P18" s="30">
        <f t="shared" si="1"/>
        <v>390867.94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40108.019999999997</v>
      </c>
      <c r="F19" s="21">
        <f>SUM(F20:F28)</f>
        <v>102576.85</v>
      </c>
      <c r="G19" s="21">
        <f t="shared" si="2"/>
        <v>202737.33</v>
      </c>
      <c r="H19" s="21">
        <f t="shared" si="2"/>
        <v>65756.13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411178.32999999996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>
        <v>40108.019999999997</v>
      </c>
      <c r="F20" s="12">
        <v>102576.85</v>
      </c>
      <c r="G20" s="12">
        <v>202737.33</v>
      </c>
      <c r="H20" s="12">
        <v>65756.13</v>
      </c>
      <c r="I20" s="12"/>
      <c r="J20" s="12"/>
      <c r="K20" s="12"/>
      <c r="L20" s="12"/>
      <c r="M20" s="12"/>
      <c r="N20" s="12"/>
      <c r="O20" s="24"/>
      <c r="P20" s="23">
        <f>SUM(D20:O20)</f>
        <v>411178.32999999996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43000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43000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>
        <v>43000</v>
      </c>
      <c r="I36" s="12"/>
      <c r="J36" s="12"/>
      <c r="K36" s="12"/>
      <c r="L36" s="12"/>
      <c r="M36" s="12"/>
      <c r="N36" s="12"/>
      <c r="O36" s="24"/>
      <c r="P36" s="23">
        <f t="shared" si="3"/>
        <v>43000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550000</v>
      </c>
      <c r="F39" s="21">
        <f>SUM(F40)</f>
        <v>550000</v>
      </c>
      <c r="G39" s="21">
        <f t="shared" si="5"/>
        <v>550000</v>
      </c>
      <c r="H39" s="21">
        <f t="shared" si="5"/>
        <v>550000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2750000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>
        <v>550000</v>
      </c>
      <c r="F40" s="12">
        <v>550000</v>
      </c>
      <c r="G40" s="12">
        <v>550000</v>
      </c>
      <c r="H40" s="12">
        <v>550000</v>
      </c>
      <c r="I40" s="12"/>
      <c r="J40" s="12"/>
      <c r="K40" s="12"/>
      <c r="L40" s="12"/>
      <c r="M40" s="12"/>
      <c r="N40" s="12"/>
      <c r="O40" s="12"/>
      <c r="P40" s="25">
        <f t="shared" si="3"/>
        <v>2750000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SUM(E13+E19+E29+E39+E41+E51)</f>
        <v>1139256.07</v>
      </c>
      <c r="F56" s="22">
        <f>F13+F19+F29+F39+F41+F51</f>
        <v>1270958.8999999999</v>
      </c>
      <c r="G56" s="22">
        <f>G13+G19+G29+G39+G41+G51</f>
        <v>1371119.38</v>
      </c>
      <c r="H56" s="22">
        <f>H13+H19+H29+H39+H41+H51</f>
        <v>1723638.1800000002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6604046.2700000005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User</cp:lastModifiedBy>
  <cp:lastPrinted>2026-06-05T13:38:46Z</cp:lastPrinted>
  <dcterms:created xsi:type="dcterms:W3CDTF">2018-04-17T18:57:16Z</dcterms:created>
  <dcterms:modified xsi:type="dcterms:W3CDTF">2026-06-05T23:29:22Z</dcterms:modified>
</cp:coreProperties>
</file>