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20730" windowHeight="11760" activeTab="1"/>
  </bookViews>
  <sheets>
    <sheet name="Instrucciones" sheetId="3" r:id="rId1"/>
    <sheet name="Matriz" sheetId="1" r:id="rId2"/>
    <sheet name="listvalid" sheetId="2" state="hidden" r:id="rId3"/>
  </sheet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7" i="1" l="1"/>
  <c r="Q11" i="1"/>
  <c r="Q14" i="1"/>
  <c r="Q13" i="1"/>
  <c r="Q12" i="1"/>
</calcChain>
</file>

<file path=xl/comments1.xml><?xml version="1.0" encoding="utf-8"?>
<comments xmlns="http://schemas.openxmlformats.org/spreadsheetml/2006/main">
  <authors>
    <author>tc={FF52B193-92EF-462B-9FA4-91FA81E4B09A}</author>
    <author>Francisco de la Rosa</author>
    <author>tc={A43F6977-7C4A-45E0-AD43-9D36F5306A56}</author>
    <author>tc={95CAA4AE-3819-4A9E-BC22-D95EC3ECECC9}</author>
    <author>tc={1C74EF7F-E168-445E-B27F-97D37F9270BC}</author>
  </authors>
  <commentList>
    <comment ref="E1" authorId="0">
      <text>
        <r>
          <rPr>
            <sz val="11"/>
            <color theme="1"/>
            <rFont val="Aptos Narrow"/>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Favor coloque el logo de su institución en formato con calidad media para no alterar el tamaño del archivo.</t>
        </r>
      </text>
    </comment>
    <comment ref="B3" authorId="1">
      <text>
        <r>
          <rPr>
            <b/>
            <sz val="9"/>
            <color indexed="81"/>
            <rFont val="Tahoma"/>
            <family val="2"/>
          </rPr>
          <t>Este código lo recibirá por correo luego de enviar el formulario de validación. Cuando reciba, péguelo aquí y guarde este documento colocando como nombre este código.</t>
        </r>
      </text>
    </comment>
    <comment ref="B37" authorId="2">
      <text>
        <r>
          <rPr>
            <sz val="11"/>
            <color theme="1"/>
            <rFont val="Aptos Narrow"/>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Aquí agregue las informaciones que tienen las areas sustantivas de la insittución. Esas informaciones que no se cargan al portal de transparencia pero si la tienen disponible para cuando la soliciten.</t>
        </r>
      </text>
    </comment>
    <comment ref="B38" authorId="3">
      <text>
        <r>
          <rPr>
            <sz val="11"/>
            <color theme="1"/>
            <rFont val="Aptos Narrow"/>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Aquí agregue las informaciones que tienen las areas sustantivas de la insittución. Esas informaciones que no se cargan al portal de transparencia pero si la tienen disponible para cuando la soliciten.</t>
        </r>
      </text>
    </comment>
    <comment ref="B39" authorId="4">
      <text>
        <r>
          <rPr>
            <sz val="11"/>
            <color theme="1"/>
            <rFont val="Aptos Narrow"/>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Puede editar esta fila de ejemplo y en caso que necesite, puede agregar mas filas, para realizarlo debe seleccionar el numero completo de la fila y dar clic derecho insertar fila debajo.</t>
        </r>
      </text>
    </comment>
  </commentList>
</comments>
</file>

<file path=xl/sharedStrings.xml><?xml version="1.0" encoding="utf-8"?>
<sst xmlns="http://schemas.openxmlformats.org/spreadsheetml/2006/main" count="295" uniqueCount="163">
  <si>
    <t>rev.2.1 DIGEIG-2025</t>
  </si>
  <si>
    <t>Lis</t>
  </si>
  <si>
    <t>Código Identificador Matriz:</t>
  </si>
  <si>
    <t>Oficina de Libre Acceso a la Información Pública (OAI)</t>
  </si>
  <si>
    <t>Matriz de Responsabilidad de Flujo Informacional</t>
  </si>
  <si>
    <t>Fecha:</t>
  </si>
  <si>
    <t>INFORMACIÓN / DOCUMENTOS</t>
  </si>
  <si>
    <t>PRODUCCIÓN DE LA INFORMACIÓN</t>
  </si>
  <si>
    <t>¿QUIÉN LA ENTREGA?</t>
  </si>
  <si>
    <t>¿CUÁNDO LA ENTREGA?</t>
  </si>
  <si>
    <t>¿CÓMO LA ENTREGA?</t>
  </si>
  <si>
    <t>ÁREA RESPONSABLE</t>
  </si>
  <si>
    <t>NOMBRE</t>
  </si>
  <si>
    <t>CARGO</t>
  </si>
  <si>
    <t>FECHAS</t>
  </si>
  <si>
    <t>PERIODICIDAD</t>
  </si>
  <si>
    <t>FIRMA RESPONSABLE</t>
  </si>
  <si>
    <t>#</t>
  </si>
  <si>
    <t xml:space="preserve">Transparencia Activa 
(Publicación en el Portal Transparencia) </t>
  </si>
  <si>
    <t>Eje: Administrativo Financiero</t>
  </si>
  <si>
    <t>Eje: días 5 de cada mes</t>
  </si>
  <si>
    <t>Eje: Trimestral</t>
  </si>
  <si>
    <t>Eje: Excel, PDF, físico etc.,</t>
  </si>
  <si>
    <t>(Firmar sólo en impresión física)</t>
  </si>
  <si>
    <t>Nombre</t>
  </si>
  <si>
    <t>Cargo</t>
  </si>
  <si>
    <t>Firma</t>
  </si>
  <si>
    <t>itemActiva</t>
  </si>
  <si>
    <t>área</t>
  </si>
  <si>
    <t>nombreEnt</t>
  </si>
  <si>
    <t>cargEnt</t>
  </si>
  <si>
    <t>fechas</t>
  </si>
  <si>
    <t>periodo</t>
  </si>
  <si>
    <t>como</t>
  </si>
  <si>
    <t>nombreSubir</t>
  </si>
  <si>
    <t>cargosubir</t>
  </si>
  <si>
    <t>firmaSubir</t>
  </si>
  <si>
    <t>Planificación Estratégica</t>
  </si>
  <si>
    <t>Declaraciones Juradas de Patrimonio</t>
  </si>
  <si>
    <t>Presupuesto</t>
  </si>
  <si>
    <t>Recursos Humanos</t>
  </si>
  <si>
    <t>Finanzas</t>
  </si>
  <si>
    <t>Comisión de Integridad (CIGCN)</t>
  </si>
  <si>
    <t>Consultas Públicas</t>
  </si>
  <si>
    <t xml:space="preserve">Transparencia Pasiva
(Informaciones a Solicitud) </t>
  </si>
  <si>
    <t xml:space="preserve">ÁREA RESPONSABLE </t>
  </si>
  <si>
    <t>FORMATO</t>
  </si>
  <si>
    <t>PRESENTACIÓN
Ej.: Digital, físico</t>
  </si>
  <si>
    <t>Correo</t>
  </si>
  <si>
    <t>FIRMA RESPONSABLE
(Sólo versión impresa)</t>
  </si>
  <si>
    <t>itemPasiva</t>
  </si>
  <si>
    <t>areaPasiva</t>
  </si>
  <si>
    <t>nombrePasiva</t>
  </si>
  <si>
    <t>cargoPasiva</t>
  </si>
  <si>
    <t>fechasPasiva</t>
  </si>
  <si>
    <t>periodoPasiva</t>
  </si>
  <si>
    <t>formatoPasiva</t>
  </si>
  <si>
    <t>Presentación</t>
  </si>
  <si>
    <t>correoPasiva</t>
  </si>
  <si>
    <r>
      <rPr>
        <i/>
        <sz val="12"/>
        <color theme="1"/>
        <rFont val="Aptos Narrow"/>
        <family val="2"/>
        <scheme val="minor"/>
      </rPr>
      <t>Eje:</t>
    </r>
    <r>
      <rPr>
        <b/>
        <i/>
        <sz val="12"/>
        <color theme="1"/>
        <rFont val="Aptos Narrow"/>
        <family val="2"/>
        <scheme val="minor"/>
      </rPr>
      <t xml:space="preserve"> Información sobre Empresas Registradas</t>
    </r>
  </si>
  <si>
    <t>Dirección de Ordenamiento y Registro</t>
  </si>
  <si>
    <t xml:space="preserve">Juan Santos </t>
  </si>
  <si>
    <t>Encargado</t>
  </si>
  <si>
    <t>A solicitud</t>
  </si>
  <si>
    <t>Según requerimiento</t>
  </si>
  <si>
    <t>juansantos@institucion.gob.do</t>
  </si>
  <si>
    <t>Viceministro/a</t>
  </si>
  <si>
    <t>Director/a</t>
  </si>
  <si>
    <t>Mensual</t>
  </si>
  <si>
    <t>Excel</t>
  </si>
  <si>
    <t>Subdirector/a</t>
  </si>
  <si>
    <t>Trimestral</t>
  </si>
  <si>
    <t>PDF</t>
  </si>
  <si>
    <t>Encargado/a</t>
  </si>
  <si>
    <t>Semestral</t>
  </si>
  <si>
    <t>Word</t>
  </si>
  <si>
    <t>RAI</t>
  </si>
  <si>
    <t>Anual</t>
  </si>
  <si>
    <t>CSV</t>
  </si>
  <si>
    <t>Coordinador/a</t>
  </si>
  <si>
    <t>Json</t>
  </si>
  <si>
    <t>Asesor/a</t>
  </si>
  <si>
    <t>ODS</t>
  </si>
  <si>
    <t>Analista</t>
  </si>
  <si>
    <t>Todos los anteriores</t>
  </si>
  <si>
    <t>Secretario/a</t>
  </si>
  <si>
    <t>Técnico/a</t>
  </si>
  <si>
    <t>Auxuliar</t>
  </si>
  <si>
    <t>https://forms.office.com/r/Hf20mG8wAD</t>
  </si>
  <si>
    <t>4. El documento físico debe ser enviado a la DIGEIG acompañado de una comunicación formal.</t>
  </si>
  <si>
    <t>⚠️ Nota importante: Luego de subir el archivo Excel y el PDF firmado, tendrá un plazo de 24 horas para realizar cualquier modificación. Pasado este tiempo, no se aceptarán cambios en el sistema.</t>
  </si>
  <si>
    <t>3. Pasado 24 horas de subir los documentos. Recibirá una confirmación por correo electrónico indicando que la matriz fue, o no, llenada correctamente.</t>
  </si>
  <si>
    <t>3. Siga las instrucciones y complete la Matriz (en la siguiente hoja), una vez completado, imprima el documento, fírmelo y colóquele el sello institucional. Luego, escanee y suba el archivo PDF firmado a la misma carpeta.</t>
  </si>
  <si>
    <t>Matriz</t>
  </si>
  <si>
    <t>1. Registre su institución en el siguiente enlace:</t>
  </si>
  <si>
    <t>2. Luego de completar el formulario, DIGEIG validará y recibirá un correo con el acceso a una carpeta y un código de registro de la matriz que debe colocarlo en el campo indicado en la matriz.</t>
  </si>
  <si>
    <t>Instrucciones para Completar y Enviar la Matriz</t>
  </si>
  <si>
    <t xml:space="preserve"> </t>
  </si>
  <si>
    <t>Gobernación Provincial La Vega</t>
  </si>
  <si>
    <t>Milagros Florencio</t>
  </si>
  <si>
    <t>Esporádico</t>
  </si>
  <si>
    <t>Nelson Tiburcio</t>
  </si>
  <si>
    <t>Oficina de Acceso a la Información - OAI</t>
  </si>
  <si>
    <t>Dirección General</t>
  </si>
  <si>
    <t>Wardes D. García</t>
  </si>
  <si>
    <t>Natalia de la Cruz</t>
  </si>
  <si>
    <t>Encargada</t>
  </si>
  <si>
    <t>Comunicaciones</t>
  </si>
  <si>
    <t>N/A</t>
  </si>
  <si>
    <t>Documentos Legales</t>
  </si>
  <si>
    <t>Luisa Jiménez</t>
  </si>
  <si>
    <t>Gobernadora</t>
  </si>
  <si>
    <t>PDF, Word y Excel</t>
  </si>
  <si>
    <t>Digital/Físico</t>
  </si>
  <si>
    <t>Base Legal</t>
  </si>
  <si>
    <t>Marco Legal del Sistema de Transparencia</t>
  </si>
  <si>
    <t>Estructura Orgánica de la Institución</t>
  </si>
  <si>
    <t>Oficina de Libre Acceso a la Información</t>
  </si>
  <si>
    <t xml:space="preserve">Publicaciones Oficiales </t>
  </si>
  <si>
    <t>Estadísticas Institucionales</t>
  </si>
  <si>
    <t>Información básica sobre los Servicios Públicos</t>
  </si>
  <si>
    <t>Portal 311 sobre Quejas, Reclamaciones, Sugerencias y Denuncias</t>
  </si>
  <si>
    <t>Programas Asistenciales</t>
  </si>
  <si>
    <t>Compras y Contrataciones Públicas</t>
  </si>
  <si>
    <t>Proyectos y Programas</t>
  </si>
  <si>
    <t>Datos Abiertos</t>
  </si>
  <si>
    <t>Gobprovlavega@mip.gob.do</t>
  </si>
  <si>
    <t>oai.lavega@mip.gob.do</t>
  </si>
  <si>
    <t>PDF y Word</t>
  </si>
  <si>
    <t>Digital</t>
  </si>
  <si>
    <t>PDF y Excel</t>
  </si>
  <si>
    <t>ndelacruz@mip.gob.do</t>
  </si>
  <si>
    <t xml:space="preserve">PDF </t>
  </si>
  <si>
    <t>lic.milagrosflorencio@hotmail.com</t>
  </si>
  <si>
    <t xml:space="preserve">Luisa Jiménez </t>
  </si>
  <si>
    <t>Antes del día 20 de cada mes</t>
  </si>
  <si>
    <t>Antes del día 15 de cada mes</t>
  </si>
  <si>
    <t>firmas</t>
  </si>
  <si>
    <t>Antes del día 15 de cada trimestre</t>
  </si>
  <si>
    <t>Antes del día 20 de cada trimestre</t>
  </si>
  <si>
    <t xml:space="preserve">Auxiliar  </t>
  </si>
  <si>
    <t>Auxiliar</t>
  </si>
  <si>
    <t>Según disponibilidad</t>
  </si>
  <si>
    <t>Anual y antes del día 15 de cada mes</t>
  </si>
  <si>
    <t xml:space="preserve">Rafael Durán                                           Vicente Fernández        Anfi Jorge  </t>
  </si>
  <si>
    <t>Antes del día 15 de cada mes, trimestre y semestre</t>
  </si>
  <si>
    <t>Anual y antes del día 20 de cada trimestre</t>
  </si>
  <si>
    <t xml:space="preserve">Asistente </t>
  </si>
  <si>
    <t xml:space="preserve">Gobernadora </t>
  </si>
  <si>
    <t>Información sobre Leyes, Decretos, Resoluciones, Normativas, Acuerdos, Convenios, Declaraciones Juradas, Control de Alquileres de Casas y Desahucios y Otros Asuntos Legales</t>
  </si>
  <si>
    <t>Antes del día 20 de cada mes y trimestre</t>
  </si>
  <si>
    <t>RESPONSABLE DE CARGAR LAS INFORMACIONES EN EL PORTAL DE TRANSPARENCIA</t>
  </si>
  <si>
    <t>Rafael Durán       Vicente Fernández        Anfi Jorge</t>
  </si>
  <si>
    <t>Luisa Jiménez               Wardes D. García</t>
  </si>
  <si>
    <t>Gobernadora /             Asistente</t>
  </si>
  <si>
    <t xml:space="preserve">Auxiliar Administrativo      </t>
  </si>
  <si>
    <t xml:space="preserve">Auxiliar Administrativo                  </t>
  </si>
  <si>
    <t xml:space="preserve">Información sobre Estructura Orgánica de la Gobernación / Planificación Estratégica Institucional (PEI-POA) / Estadísticas / Servicios Públicos / Nóminas, Vacantes, Concursos / Proyectos y Programas </t>
  </si>
  <si>
    <t xml:space="preserve">Información sobre Estadísticas de la Oficina de Acceso a la Información - OAI / Quejas, Reclamaciones, Sugerencias y Denuncias al 3 1 1 </t>
  </si>
  <si>
    <t>Información sobre Publicaciones Oficiales de la Gobernación</t>
  </si>
  <si>
    <t xml:space="preserve">Información sobre Presupuesto Aprobado y Ejecutado / Programas Asistenciales / PACC - Compras Menores / Fiscalización / Activos Fijos / Inventario / Cuentas por Pagar  </t>
  </si>
  <si>
    <t>Contabilidad</t>
  </si>
  <si>
    <t xml:space="preserve">leyendalatina@gmail.com  t53266711@gmail.com anfijorge@gmail.com </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</si>
</sst>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Aptos Narrow"/>
      <family val="2"/>
      <scheme val="minor"/>
    </font>
    <font>
      <b/>
      <sz val="12"/>
      <color rgb="FFFFFFFF"/>
      <name val="Calibri"/>
      <family val="2"/>
    </font>
    <font>
      <b/>
      <sz val="12"/>
      <color rgb="FF002060"/>
      <name val="Artifex CF"/>
    </font>
    <font>
      <sz val="14"/>
      <color theme="1"/>
      <name val="Aptos Narrow"/>
      <family val="2"/>
      <scheme val="minor"/>
    </font>
    <font>
      <b/>
      <sz val="11"/>
      <name val="Artifex CF"/>
    </font>
    <font>
      <b/>
      <i/>
      <sz val="12"/>
      <color rgb="FFFFFFFF"/>
      <name val="Calibri"/>
      <family val="2"/>
    </font>
    <font>
      <b/>
      <sz val="12"/>
      <color theme="1"/>
      <name val="Calibri"/>
      <family val="2"/>
    </font>
    <font>
      <i/>
      <sz val="12"/>
      <color theme="1"/>
      <name val="Aptos Narrow"/>
      <family val="2"/>
      <scheme val="minor"/>
    </font>
    <font>
      <b/>
      <i/>
      <sz val="12"/>
      <color theme="1"/>
      <name val="Aptos Narrow"/>
      <family val="2"/>
      <scheme val="minor"/>
    </font>
    <font>
      <u/>
      <sz val="11"/>
      <color theme="10"/>
      <name val="Aptos Narrow"/>
      <family val="2"/>
      <scheme val="minor"/>
    </font>
    <font>
      <b/>
      <sz val="14"/>
      <color rgb="FF002060"/>
      <name val="Artifex CF"/>
    </font>
    <font>
      <i/>
      <sz val="10"/>
      <color theme="1"/>
      <name val="Aptos Narrow"/>
      <family val="2"/>
      <scheme val="minor"/>
    </font>
    <font>
      <b/>
      <sz val="11"/>
      <color theme="1"/>
      <name val="Aptos Narrow"/>
      <family val="2"/>
      <scheme val="minor"/>
    </font>
    <font>
      <b/>
      <sz val="9"/>
      <color indexed="81"/>
      <name val="Tahoma"/>
      <family val="2"/>
    </font>
    <font>
      <b/>
      <sz val="12"/>
      <color theme="1"/>
      <name val="Aptos Narrow"/>
      <family val="2"/>
      <scheme val="minor"/>
    </font>
    <font>
      <b/>
      <u/>
      <sz val="16"/>
      <color rgb="FF002060"/>
      <name val="Artifex CF"/>
    </font>
    <font>
      <b/>
      <sz val="13"/>
      <color theme="1"/>
      <name val="Calibri"/>
      <family val="2"/>
    </font>
    <font>
      <b/>
      <sz val="12"/>
      <color theme="0"/>
      <name val="Aptos Narrow"/>
      <family val="2"/>
      <scheme val="minor"/>
    </font>
    <font>
      <b/>
      <u/>
      <sz val="16"/>
      <color theme="1"/>
      <name val="Aptos Narrow"/>
      <family val="2"/>
      <scheme val="minor"/>
    </font>
    <font>
      <u/>
      <sz val="14"/>
      <color theme="10"/>
      <name val="Aptos Narrow"/>
      <family val="2"/>
      <scheme val="minor"/>
    </font>
    <font>
      <b/>
      <sz val="11"/>
      <color rgb="FFFF0000"/>
      <name val="Aptos Narrow"/>
      <family val="2"/>
      <scheme val="minor"/>
    </font>
    <font>
      <sz val="12"/>
      <color theme="1"/>
      <name val="Calibri"/>
      <family val="2"/>
    </font>
    <font>
      <i/>
      <sz val="12"/>
      <color theme="1"/>
      <name val="Aptos Narrow"/>
      <scheme val="minor"/>
    </font>
    <font>
      <i/>
      <sz val="11"/>
      <color theme="1"/>
      <name val="Aptos Narrow"/>
      <scheme val="minor"/>
    </font>
    <font>
      <i/>
      <sz val="11"/>
      <color theme="1"/>
      <name val="Aptos Narrow"/>
      <family val="2"/>
      <scheme val="minor"/>
    </font>
    <font>
      <i/>
      <sz val="12"/>
      <name val="Aptos Narrow"/>
      <family val="2"/>
      <scheme val="minor"/>
    </font>
    <font>
      <sz val="12"/>
      <name val="Calibri"/>
      <family val="2"/>
    </font>
    <font>
      <sz val="11"/>
      <color theme="10"/>
      <name val="Aptos Narrow"/>
      <scheme val="minor"/>
    </font>
    <font>
      <sz val="12"/>
      <color rgb="FFFF0000"/>
      <name val="Calibri"/>
      <family val="2"/>
    </font>
    <font>
      <b/>
      <i/>
      <sz val="12"/>
      <color theme="1"/>
      <name val="Aptos Narrow"/>
      <scheme val="minor"/>
    </font>
    <font>
      <b/>
      <sz val="13"/>
      <name val="Calibri"/>
      <family val="2"/>
    </font>
    <font>
      <b/>
      <sz val="12"/>
      <color rgb="FFFF0000"/>
      <name val="Arial"/>
      <family val="2"/>
    </font>
    <font>
      <b/>
      <sz val="12"/>
      <name val="Aptos Narrow"/>
      <family val="2"/>
      <scheme val="minor"/>
    </font>
  </fonts>
  <fills count="5">
    <fill>
      <patternFill patternType="none"/>
    </fill>
    <fill>
      <patternFill patternType="gray125"/>
    </fill>
    <fill>
      <patternFill patternType="solid">
        <fgColor theme="3" tint="9.9978637043366805E-2"/>
        <bgColor indexed="64"/>
      </patternFill>
    </fill>
    <fill>
      <patternFill patternType="solid">
        <fgColor theme="0"/>
        <bgColor indexed="64"/>
      </patternFill>
    </fill>
    <fill>
      <patternFill patternType="solid">
        <fgColor theme="4" tint="0.7999816888943144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right style="medium">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s>
  <cellStyleXfs count="2">
    <xf numFmtId="0" fontId="0" fillId="0" borderId="0"/>
    <xf numFmtId="0" fontId="9" fillId="0" borderId="0" applyNumberFormat="0" applyFill="0" applyBorder="0" applyAlignment="0" applyProtection="0"/>
  </cellStyleXfs>
  <cellXfs count="141">
    <xf numFmtId="0" fontId="0" fillId="0" borderId="0" xfId="0"/>
    <xf numFmtId="0" fontId="1" fillId="2" borderId="5" xfId="0" applyFont="1" applyFill="1" applyBorder="1" applyAlignment="1">
      <alignment horizontal="center" vertical="center" wrapText="1"/>
    </xf>
    <xf numFmtId="0" fontId="2" fillId="0" borderId="0" xfId="0" applyFont="1" applyAlignment="1">
      <alignment horizontal="center" vertical="center"/>
    </xf>
    <xf numFmtId="0" fontId="0" fillId="0" borderId="0" xfId="0" applyAlignment="1">
      <alignment horizontal="center"/>
    </xf>
    <xf numFmtId="0" fontId="1" fillId="2" borderId="2"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4" fillId="0" borderId="0" xfId="0" applyFont="1" applyAlignment="1">
      <alignment horizontal="right" vertical="center"/>
    </xf>
    <xf numFmtId="0" fontId="1" fillId="2" borderId="25"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6" fillId="0" borderId="0" xfId="0" applyFont="1" applyAlignment="1">
      <alignment horizontal="left" vertical="center"/>
    </xf>
    <xf numFmtId="0" fontId="6" fillId="0" borderId="0" xfId="0" applyFont="1" applyAlignment="1">
      <alignment horizontal="justify" vertical="center" wrapText="1"/>
    </xf>
    <xf numFmtId="0" fontId="11" fillId="0" borderId="0" xfId="0" applyFont="1"/>
    <xf numFmtId="0" fontId="0" fillId="0" borderId="0" xfId="0" applyProtection="1">
      <protection locked="0"/>
    </xf>
    <xf numFmtId="0" fontId="6" fillId="0" borderId="7" xfId="0" applyFont="1" applyBorder="1" applyAlignment="1" applyProtection="1">
      <alignment horizontal="justify" vertical="center" wrapText="1"/>
      <protection locked="0"/>
    </xf>
    <xf numFmtId="0" fontId="6" fillId="0" borderId="0" xfId="0" applyFont="1" applyAlignment="1" applyProtection="1">
      <alignment horizontal="justify" vertical="center" wrapText="1"/>
      <protection locked="0"/>
    </xf>
    <xf numFmtId="0" fontId="12" fillId="0" borderId="0" xfId="0" applyFont="1"/>
    <xf numFmtId="0" fontId="1" fillId="2" borderId="31"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35" xfId="0" applyFont="1" applyFill="1" applyBorder="1" applyAlignment="1">
      <alignment horizontal="center" vertical="center" wrapText="1"/>
    </xf>
    <xf numFmtId="0" fontId="3" fillId="0" borderId="0" xfId="0" applyFont="1" applyAlignment="1" applyProtection="1">
      <alignment vertical="top"/>
      <protection locked="0"/>
    </xf>
    <xf numFmtId="14" fontId="2" fillId="0" borderId="34" xfId="0" applyNumberFormat="1" applyFont="1" applyBorder="1" applyAlignment="1" applyProtection="1">
      <alignment horizontal="center" vertical="center"/>
      <protection locked="0"/>
    </xf>
    <xf numFmtId="0" fontId="6" fillId="0" borderId="12" xfId="0" applyFont="1" applyBorder="1" applyAlignment="1">
      <alignment horizontal="justify" vertical="center" wrapText="1"/>
    </xf>
    <xf numFmtId="0" fontId="1" fillId="2" borderId="23" xfId="0" applyFont="1" applyFill="1" applyBorder="1" applyAlignment="1">
      <alignment horizontal="center" vertical="center" wrapText="1"/>
    </xf>
    <xf numFmtId="0" fontId="6" fillId="0" borderId="40" xfId="0" applyFont="1" applyBorder="1" applyAlignment="1" applyProtection="1">
      <alignment horizontal="justify" vertical="center" wrapText="1"/>
      <protection locked="0"/>
    </xf>
    <xf numFmtId="0" fontId="6" fillId="0" borderId="41" xfId="0" applyFont="1" applyBorder="1" applyAlignment="1" applyProtection="1">
      <alignment horizontal="justify" vertical="center" wrapText="1"/>
      <protection locked="0"/>
    </xf>
    <xf numFmtId="0" fontId="6" fillId="0" borderId="8" xfId="0" applyFont="1" applyBorder="1" applyAlignment="1">
      <alignment horizontal="justify" vertical="center" wrapText="1"/>
    </xf>
    <xf numFmtId="0" fontId="6" fillId="0" borderId="8" xfId="0" applyFont="1" applyBorder="1" applyAlignment="1" applyProtection="1">
      <alignment horizontal="justify" vertical="center" wrapText="1"/>
      <protection locked="0"/>
    </xf>
    <xf numFmtId="0" fontId="16" fillId="0" borderId="29" xfId="0" applyFont="1" applyBorder="1" applyAlignment="1">
      <alignment horizontal="left" vertical="center" wrapText="1"/>
    </xf>
    <xf numFmtId="0" fontId="16" fillId="0" borderId="30" xfId="0" applyFont="1" applyBorder="1" applyAlignment="1">
      <alignment horizontal="left" vertical="center" wrapText="1"/>
    </xf>
    <xf numFmtId="0" fontId="5" fillId="2" borderId="40"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31"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6" fillId="0" borderId="43" xfId="0" applyFont="1" applyBorder="1" applyAlignment="1" applyProtection="1">
      <alignment horizontal="justify" vertical="center" wrapText="1"/>
      <protection locked="0"/>
    </xf>
    <xf numFmtId="0" fontId="6" fillId="0" borderId="32" xfId="0" applyFont="1" applyBorder="1" applyAlignment="1" applyProtection="1">
      <alignment horizontal="justify" vertical="center" wrapText="1"/>
      <protection locked="0"/>
    </xf>
    <xf numFmtId="0" fontId="17" fillId="3" borderId="24" xfId="0" applyFont="1" applyFill="1" applyBorder="1"/>
    <xf numFmtId="0" fontId="17" fillId="3" borderId="0" xfId="0" applyFont="1" applyFill="1"/>
    <xf numFmtId="0" fontId="9" fillId="0" borderId="0" xfId="1"/>
    <xf numFmtId="0" fontId="0" fillId="0" borderId="0" xfId="0" applyAlignment="1">
      <alignment horizontal="left"/>
    </xf>
    <xf numFmtId="0" fontId="14" fillId="0" borderId="0" xfId="0" applyFont="1"/>
    <xf numFmtId="0" fontId="9" fillId="0" borderId="0" xfId="1" applyAlignment="1">
      <alignment horizontal="right"/>
    </xf>
    <xf numFmtId="0" fontId="3" fillId="0" borderId="0" xfId="0" applyFont="1" applyAlignment="1" applyProtection="1">
      <alignment horizontal="center" vertical="center"/>
      <protection locked="0"/>
    </xf>
    <xf numFmtId="0" fontId="20" fillId="0" borderId="0" xfId="0" applyFont="1"/>
    <xf numFmtId="0" fontId="21" fillId="0" borderId="6" xfId="0" applyFont="1" applyBorder="1" applyAlignment="1">
      <alignment horizontal="justify" vertical="center" wrapText="1"/>
    </xf>
    <xf numFmtId="0" fontId="21" fillId="0" borderId="5" xfId="0" applyFont="1" applyBorder="1" applyAlignment="1" applyProtection="1">
      <alignment horizontal="justify" vertical="center" wrapText="1"/>
      <protection locked="0"/>
    </xf>
    <xf numFmtId="0" fontId="21" fillId="0" borderId="10" xfId="0" applyFont="1" applyBorder="1" applyAlignment="1">
      <alignment horizontal="justify" vertical="center" wrapText="1"/>
    </xf>
    <xf numFmtId="0" fontId="21" fillId="0" borderId="6" xfId="0" applyFont="1" applyBorder="1" applyAlignment="1" applyProtection="1">
      <alignment horizontal="justify" vertical="center" wrapText="1"/>
      <protection locked="0"/>
    </xf>
    <xf numFmtId="0" fontId="21" fillId="0" borderId="17" xfId="0" applyFont="1" applyBorder="1" applyAlignment="1" applyProtection="1">
      <alignment horizontal="justify" vertical="center" wrapText="1"/>
      <protection locked="0"/>
    </xf>
    <xf numFmtId="0" fontId="21" fillId="0" borderId="22" xfId="0" applyFont="1" applyBorder="1" applyAlignment="1" applyProtection="1">
      <alignment horizontal="justify" vertical="center" wrapText="1"/>
      <protection locked="0"/>
    </xf>
    <xf numFmtId="0" fontId="21" fillId="0" borderId="39" xfId="0" applyFont="1" applyBorder="1" applyAlignment="1" applyProtection="1">
      <alignment horizontal="justify" vertical="center" wrapText="1"/>
      <protection locked="0"/>
    </xf>
    <xf numFmtId="0" fontId="21" fillId="0" borderId="1" xfId="0" applyFont="1" applyBorder="1" applyAlignment="1" applyProtection="1">
      <alignment horizontal="justify" vertical="center" wrapText="1"/>
      <protection locked="0"/>
    </xf>
    <xf numFmtId="0" fontId="8" fillId="0" borderId="1" xfId="0" applyFont="1" applyBorder="1" applyAlignment="1" applyProtection="1">
      <alignment vertical="center" wrapText="1"/>
      <protection locked="0"/>
    </xf>
    <xf numFmtId="0" fontId="7" fillId="0" borderId="1" xfId="0" applyFont="1" applyBorder="1" applyAlignment="1" applyProtection="1">
      <alignment vertical="center" wrapText="1"/>
      <protection locked="0"/>
    </xf>
    <xf numFmtId="0" fontId="7" fillId="0" borderId="1" xfId="0" applyFont="1" applyBorder="1" applyAlignment="1" applyProtection="1">
      <alignment horizontal="center" vertical="center"/>
      <protection locked="0"/>
    </xf>
    <xf numFmtId="0" fontId="7" fillId="0" borderId="1" xfId="0" applyFont="1" applyBorder="1" applyAlignment="1" applyProtection="1">
      <alignment vertical="center"/>
      <protection locked="0"/>
    </xf>
    <xf numFmtId="0" fontId="0" fillId="0" borderId="0" xfId="0" applyAlignment="1">
      <alignment vertical="center"/>
    </xf>
    <xf numFmtId="0" fontId="23" fillId="0" borderId="0" xfId="0" applyFont="1" applyAlignment="1">
      <alignment vertical="center"/>
    </xf>
    <xf numFmtId="0" fontId="23" fillId="0" borderId="0" xfId="0" applyFont="1"/>
    <xf numFmtId="0" fontId="8" fillId="0" borderId="1" xfId="0" applyFont="1" applyBorder="1" applyAlignment="1" applyProtection="1">
      <alignment horizontal="left" vertical="center" wrapText="1"/>
      <protection locked="0"/>
    </xf>
    <xf numFmtId="0" fontId="25" fillId="0" borderId="1" xfId="0" applyFont="1" applyBorder="1" applyAlignment="1" applyProtection="1">
      <alignment vertical="center" wrapText="1"/>
      <protection locked="0"/>
    </xf>
    <xf numFmtId="0" fontId="26" fillId="0" borderId="2" xfId="0" applyFont="1" applyBorder="1" applyAlignment="1" applyProtection="1">
      <alignment horizontal="left" vertical="center" wrapText="1"/>
      <protection locked="0"/>
    </xf>
    <xf numFmtId="0" fontId="26" fillId="0" borderId="2" xfId="0" applyFont="1" applyBorder="1" applyAlignment="1" applyProtection="1">
      <alignment vertical="center" wrapText="1"/>
      <protection locked="0"/>
    </xf>
    <xf numFmtId="0" fontId="26" fillId="0" borderId="2" xfId="0" applyFont="1" applyBorder="1" applyAlignment="1" applyProtection="1">
      <alignment horizontal="justify" vertical="center" wrapText="1"/>
      <protection locked="0"/>
    </xf>
    <xf numFmtId="0" fontId="27" fillId="0" borderId="2" xfId="1" applyFont="1" applyBorder="1" applyAlignment="1" applyProtection="1">
      <alignment vertical="center" wrapText="1"/>
      <protection locked="0"/>
    </xf>
    <xf numFmtId="0" fontId="27" fillId="0" borderId="1" xfId="1" applyFont="1" applyBorder="1" applyAlignment="1">
      <alignment vertical="center" wrapText="1"/>
    </xf>
    <xf numFmtId="0" fontId="27" fillId="0" borderId="0" xfId="1" applyFont="1" applyAlignment="1">
      <alignment vertical="center" wrapText="1"/>
    </xf>
    <xf numFmtId="0" fontId="7" fillId="0" borderId="29" xfId="0" applyFont="1" applyBorder="1" applyAlignment="1" applyProtection="1">
      <alignment horizontal="center" vertical="center"/>
      <protection locked="0"/>
    </xf>
    <xf numFmtId="0" fontId="28" fillId="0" borderId="6" xfId="0" applyFont="1" applyBorder="1" applyAlignment="1">
      <alignment horizontal="justify" vertical="center" wrapText="1"/>
    </xf>
    <xf numFmtId="0" fontId="22" fillId="0" borderId="1" xfId="0" applyFont="1" applyBorder="1" applyAlignment="1" applyProtection="1">
      <alignment vertical="center" wrapText="1"/>
      <protection locked="0"/>
    </xf>
    <xf numFmtId="0" fontId="29" fillId="0" borderId="1" xfId="0" applyFont="1" applyBorder="1" applyAlignment="1" applyProtection="1">
      <alignment horizontal="left" vertical="center" wrapText="1"/>
      <protection locked="0"/>
    </xf>
    <xf numFmtId="0" fontId="30" fillId="0" borderId="29" xfId="0" applyFont="1" applyBorder="1" applyAlignment="1">
      <alignment horizontal="left" vertical="center" wrapText="1"/>
    </xf>
    <xf numFmtId="0" fontId="26" fillId="0" borderId="16" xfId="0" applyFont="1" applyBorder="1" applyAlignment="1" applyProtection="1">
      <alignment horizontal="left" vertical="center" wrapText="1"/>
      <protection locked="0"/>
    </xf>
    <xf numFmtId="0" fontId="26" fillId="0" borderId="17" xfId="0" applyFont="1" applyBorder="1" applyAlignment="1" applyProtection="1">
      <alignment horizontal="center" vertical="center" wrapText="1"/>
      <protection locked="0"/>
    </xf>
    <xf numFmtId="0" fontId="26" fillId="0" borderId="22" xfId="0" applyFont="1" applyBorder="1" applyAlignment="1" applyProtection="1">
      <alignment horizontal="center" vertical="center" wrapText="1"/>
      <protection locked="0"/>
    </xf>
    <xf numFmtId="0" fontId="26" fillId="0" borderId="14" xfId="0" applyFont="1" applyBorder="1" applyAlignment="1">
      <alignment horizontal="justify" vertical="center" wrapText="1"/>
    </xf>
    <xf numFmtId="0" fontId="26" fillId="0" borderId="15" xfId="0" applyFont="1" applyBorder="1" applyAlignment="1" applyProtection="1">
      <alignment horizontal="center" vertical="center" wrapText="1"/>
      <protection locked="0"/>
    </xf>
    <xf numFmtId="0" fontId="26" fillId="0" borderId="1" xfId="0" applyFont="1" applyBorder="1" applyAlignment="1" applyProtection="1">
      <alignment horizontal="center" vertical="center" wrapText="1"/>
      <protection locked="0"/>
    </xf>
    <xf numFmtId="0" fontId="26" fillId="0" borderId="5" xfId="0" applyFont="1" applyBorder="1" applyAlignment="1" applyProtection="1">
      <alignment horizontal="justify" vertical="center" wrapText="1"/>
      <protection locked="0"/>
    </xf>
    <xf numFmtId="0" fontId="26" fillId="0" borderId="5" xfId="0" applyFont="1" applyBorder="1" applyAlignment="1" applyProtection="1">
      <alignment horizontal="left" vertical="center" wrapText="1"/>
      <protection locked="0"/>
    </xf>
    <xf numFmtId="0" fontId="26" fillId="0" borderId="10" xfId="0" applyFont="1" applyBorder="1" applyAlignment="1">
      <alignment horizontal="justify" vertical="center" wrapText="1"/>
    </xf>
    <xf numFmtId="0" fontId="26" fillId="0" borderId="39" xfId="0" applyFont="1" applyBorder="1" applyAlignment="1" applyProtection="1">
      <alignment horizontal="center" vertical="center" wrapText="1"/>
      <protection locked="0"/>
    </xf>
    <xf numFmtId="0" fontId="26" fillId="0" borderId="10" xfId="0" applyFont="1" applyBorder="1" applyAlignment="1">
      <alignment vertical="center" wrapText="1"/>
    </xf>
    <xf numFmtId="0" fontId="26" fillId="0" borderId="6" xfId="0" applyFont="1" applyBorder="1" applyAlignment="1" applyProtection="1">
      <alignment horizontal="justify" vertical="center" wrapText="1"/>
      <protection locked="0"/>
    </xf>
    <xf numFmtId="0" fontId="26" fillId="0" borderId="17" xfId="0" applyFont="1" applyBorder="1" applyAlignment="1" applyProtection="1">
      <alignment horizontal="justify" vertical="center" wrapText="1"/>
      <protection locked="0"/>
    </xf>
    <xf numFmtId="0" fontId="26" fillId="0" borderId="22" xfId="0" applyFont="1" applyBorder="1" applyAlignment="1" applyProtection="1">
      <alignment horizontal="justify" vertical="center" wrapText="1"/>
      <protection locked="0"/>
    </xf>
    <xf numFmtId="0" fontId="26" fillId="0" borderId="39" xfId="0" applyFont="1" applyBorder="1" applyAlignment="1" applyProtection="1">
      <alignment horizontal="justify" vertical="center" wrapText="1"/>
      <protection locked="0"/>
    </xf>
    <xf numFmtId="0" fontId="26" fillId="0" borderId="1" xfId="0" applyFont="1" applyBorder="1" applyAlignment="1" applyProtection="1">
      <alignment horizontal="justify" vertical="center" wrapText="1"/>
      <protection locked="0"/>
    </xf>
    <xf numFmtId="0" fontId="27" fillId="0" borderId="1" xfId="1" applyFont="1" applyBorder="1" applyAlignment="1">
      <alignment vertical="center"/>
    </xf>
    <xf numFmtId="0" fontId="31" fillId="0" borderId="0" xfId="0" applyFont="1"/>
    <xf numFmtId="0" fontId="32" fillId="0" borderId="24" xfId="0" applyFont="1" applyBorder="1"/>
    <xf numFmtId="0" fontId="26" fillId="0" borderId="2" xfId="0" applyFont="1" applyBorder="1" applyAlignment="1" applyProtection="1">
      <alignment horizontal="center" vertical="center" wrapText="1"/>
      <protection locked="0"/>
    </xf>
    <xf numFmtId="0" fontId="21" fillId="0" borderId="2" xfId="0" applyFont="1" applyBorder="1" applyAlignment="1" applyProtection="1">
      <alignment horizontal="center" vertical="center" wrapText="1"/>
      <protection locked="0"/>
    </xf>
    <xf numFmtId="0" fontId="21" fillId="0" borderId="11" xfId="0" applyFont="1" applyBorder="1" applyAlignment="1" applyProtection="1">
      <alignment horizontal="center" vertical="center" wrapText="1"/>
      <protection locked="0"/>
    </xf>
    <xf numFmtId="0" fontId="26" fillId="0" borderId="6"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22" fillId="0" borderId="1" xfId="0" applyFont="1" applyBorder="1" applyAlignment="1" applyProtection="1">
      <alignment horizontal="center" vertical="center" wrapText="1"/>
      <protection locked="0"/>
    </xf>
    <xf numFmtId="0" fontId="22" fillId="0" borderId="1" xfId="0" applyFont="1" applyBorder="1" applyAlignment="1" applyProtection="1">
      <alignment horizontal="center" vertical="center"/>
      <protection locked="0"/>
    </xf>
    <xf numFmtId="0" fontId="0" fillId="0" borderId="0" xfId="0" applyAlignment="1">
      <alignment horizontal="center"/>
    </xf>
    <xf numFmtId="0" fontId="19" fillId="0" borderId="0" xfId="1" applyFont="1" applyAlignment="1">
      <alignment horizontal="left"/>
    </xf>
    <xf numFmtId="0" fontId="18" fillId="4" borderId="0" xfId="0" applyFont="1" applyFill="1" applyAlignment="1">
      <alignment horizontal="center"/>
    </xf>
    <xf numFmtId="0" fontId="14" fillId="0" borderId="0" xfId="0" applyFont="1" applyAlignment="1">
      <alignment horizontal="left"/>
    </xf>
    <xf numFmtId="0" fontId="14" fillId="0" borderId="0" xfId="0" applyFont="1" applyAlignment="1">
      <alignment horizontal="left" wrapText="1"/>
    </xf>
    <xf numFmtId="0" fontId="24" fillId="0" borderId="1" xfId="0" applyFont="1" applyBorder="1" applyAlignment="1">
      <alignment horizontal="center" vertical="center"/>
    </xf>
    <xf numFmtId="0" fontId="1" fillId="2" borderId="31" xfId="0" applyFont="1" applyFill="1" applyBorder="1" applyAlignment="1">
      <alignment horizontal="center" vertical="center" wrapText="1"/>
    </xf>
    <xf numFmtId="0" fontId="1" fillId="2" borderId="0" xfId="0" applyFont="1" applyFill="1" applyAlignment="1">
      <alignment horizontal="center" vertical="center" wrapText="1"/>
    </xf>
    <xf numFmtId="0" fontId="0" fillId="0" borderId="1" xfId="0" applyBorder="1" applyAlignment="1">
      <alignment horizontal="center"/>
    </xf>
    <xf numFmtId="0" fontId="0" fillId="0" borderId="1" xfId="0" applyBorder="1" applyAlignment="1">
      <alignment horizontal="center" vertical="center"/>
    </xf>
    <xf numFmtId="0" fontId="3" fillId="0" borderId="0" xfId="0" applyFont="1" applyAlignment="1" applyProtection="1">
      <alignment horizontal="center" vertical="center"/>
      <protection locked="0"/>
    </xf>
    <xf numFmtId="0" fontId="1" fillId="2" borderId="36" xfId="0" applyFont="1" applyFill="1" applyBorder="1" applyAlignment="1">
      <alignment horizontal="center" vertical="center" wrapText="1"/>
    </xf>
    <xf numFmtId="0" fontId="1" fillId="2" borderId="37"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38"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24"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42" xfId="0" applyFont="1" applyFill="1" applyBorder="1" applyAlignment="1">
      <alignment horizontal="center" vertical="center" wrapText="1"/>
    </xf>
    <xf numFmtId="0" fontId="15" fillId="0" borderId="0" xfId="0" applyFont="1" applyAlignment="1" applyProtection="1">
      <alignment horizontal="center" vertical="center"/>
      <protection locked="0"/>
    </xf>
    <xf numFmtId="0" fontId="10" fillId="0" borderId="0" xfId="0" applyFont="1" applyAlignment="1">
      <alignment horizontal="center" vertical="center"/>
    </xf>
    <xf numFmtId="0" fontId="2" fillId="0" borderId="0" xfId="0" applyFont="1" applyAlignment="1">
      <alignment horizontal="center" vertical="center"/>
    </xf>
    <xf numFmtId="0" fontId="1" fillId="2" borderId="5"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22" xfId="0" applyFont="1" applyFill="1" applyBorder="1" applyAlignment="1">
      <alignment horizontal="center" vertical="center" wrapText="1"/>
    </xf>
  </cellXfs>
  <cellStyles count="2">
    <cellStyle name="Hipervínculo" xfId="1" builtinId="8"/>
    <cellStyle name="Normal" xfId="0" builtinId="0"/>
  </cellStyles>
  <dxfs count="33">
    <dxf>
      <font>
        <b/>
        <i val="0"/>
        <strike val="0"/>
        <condense val="0"/>
        <extend val="0"/>
        <outline val="0"/>
        <shadow val="0"/>
        <u val="none"/>
        <vertAlign val="baseline"/>
        <sz val="12"/>
        <color rgb="FFFF0000"/>
        <name val="Arial"/>
        <scheme val="none"/>
      </font>
    </dxf>
    <dxf>
      <font>
        <b/>
        <i val="0"/>
        <strike val="0"/>
        <condense val="0"/>
        <extend val="0"/>
        <outline val="0"/>
        <shadow val="0"/>
        <u val="none"/>
        <vertAlign val="baseline"/>
        <sz val="12"/>
        <color theme="0"/>
        <name val="Aptos Narrow"/>
        <scheme val="minor"/>
      </font>
      <fill>
        <patternFill patternType="solid">
          <fgColor indexed="64"/>
          <bgColor theme="0"/>
        </patternFill>
      </fill>
      <border diagonalUp="0" diagonalDown="0" outline="0">
        <left/>
        <right/>
        <top style="thin">
          <color indexed="64"/>
        </top>
        <bottom/>
      </border>
      <protection locked="1" hidden="0"/>
    </dxf>
    <dxf>
      <border outline="0">
        <top style="thin">
          <color indexed="64"/>
        </top>
      </border>
    </dxf>
    <dxf>
      <border outline="0">
        <left style="medium">
          <color indexed="64"/>
        </left>
        <right style="medium">
          <color indexed="64"/>
        </right>
        <top style="medium">
          <color indexed="64"/>
        </top>
        <bottom style="medium">
          <color indexed="64"/>
        </bottom>
      </border>
    </dxf>
    <dxf>
      <font>
        <b/>
        <i val="0"/>
        <strike val="0"/>
        <condense val="0"/>
        <extend val="0"/>
        <outline val="0"/>
        <shadow val="0"/>
        <u val="none"/>
        <vertAlign val="baseline"/>
        <sz val="12"/>
        <color theme="1"/>
        <name val="Aptos Narrow"/>
        <scheme val="minor"/>
      </font>
      <protection locked="0" hidden="0"/>
    </dxf>
    <dxf>
      <border outline="0">
        <bottom style="thin">
          <color indexed="64"/>
        </bottom>
      </border>
    </dxf>
    <dxf>
      <font>
        <b/>
        <i val="0"/>
        <strike val="0"/>
        <condense val="0"/>
        <extend val="0"/>
        <outline val="0"/>
        <shadow val="0"/>
        <u val="none"/>
        <vertAlign val="baseline"/>
        <sz val="12"/>
        <color rgb="FFFF0000"/>
        <name val="Aptos Narrow"/>
        <scheme val="minor"/>
      </font>
    </dxf>
    <dxf>
      <font>
        <i/>
        <strike val="0"/>
        <outline val="0"/>
        <shadow val="0"/>
        <u val="none"/>
        <vertAlign val="baseline"/>
        <sz val="11"/>
        <name val="Aptos Narrow"/>
        <scheme val="minor"/>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ptos Narrow"/>
        <scheme val="minor"/>
      </font>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theme="1"/>
        <name val="Aptos Narrow"/>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horizontal="lef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border outline="0">
        <top style="thin">
          <color indexed="64"/>
        </top>
      </border>
    </dxf>
    <dxf>
      <border outline="0">
        <bottom style="thin">
          <color indexed="64"/>
        </bottom>
      </border>
    </dxf>
    <dxf>
      <font>
        <b val="0"/>
        <i val="0"/>
        <strike val="0"/>
        <condense val="0"/>
        <extend val="0"/>
        <outline val="0"/>
        <shadow val="0"/>
        <u val="none"/>
        <vertAlign val="baseline"/>
        <sz val="12"/>
        <color theme="1"/>
        <name val="Aptos Narrow"/>
        <scheme val="minor"/>
      </font>
      <alignment vertical="center" textRotation="0" indent="0" justifyLastLine="0" shrinkToFit="0" readingOrder="0"/>
      <protection locked="0" hidden="0"/>
    </dxf>
    <dxf>
      <border outline="0">
        <bottom style="thin">
          <color indexed="64"/>
        </bottom>
      </border>
    </dxf>
    <dxf>
      <font>
        <b/>
        <i val="0"/>
        <strike val="0"/>
        <condense val="0"/>
        <extend val="0"/>
        <outline val="0"/>
        <shadow val="0"/>
        <u val="none"/>
        <vertAlign val="baseline"/>
        <sz val="12"/>
        <color rgb="FFFFFFFF"/>
        <name val="Calibri"/>
        <scheme val="none"/>
      </font>
      <fill>
        <patternFill patternType="solid">
          <fgColor indexed="64"/>
          <bgColor theme="3" tint="9.9978637043366805E-2"/>
        </patternFill>
      </fill>
      <alignment horizontal="center" vertical="center" textRotation="0" wrapText="1" indent="0" justifyLastLine="0" shrinkToFit="0" readingOrder="0"/>
    </dxf>
    <dxf>
      <font>
        <b/>
        <i val="0"/>
        <strike val="0"/>
        <condense val="0"/>
        <extend val="0"/>
        <outline val="0"/>
        <shadow val="0"/>
        <u val="none"/>
        <vertAlign val="baseline"/>
        <sz val="12"/>
        <color theme="1"/>
        <name val="Calibri"/>
        <scheme val="none"/>
      </font>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2"/>
        <color theme="1"/>
        <name val="Calibri"/>
        <scheme val="none"/>
      </font>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1"/>
        <name val="Calibri"/>
        <scheme val="none"/>
      </font>
      <alignment horizontal="justify" vertical="center" textRotation="0" wrapText="1" indent="0" justifyLastLine="0" shrinkToFit="0" readingOrder="0"/>
      <border diagonalUp="0" diagonalDown="0">
        <left style="medium">
          <color indexed="64"/>
        </left>
        <right style="medium">
          <color indexed="64"/>
        </right>
        <top style="thin">
          <color indexed="64"/>
        </top>
        <bottom style="thin">
          <color indexed="64"/>
        </bottom>
      </border>
      <protection locked="0" hidden="0"/>
    </dxf>
    <dxf>
      <font>
        <b/>
        <i val="0"/>
        <strike val="0"/>
        <condense val="0"/>
        <extend val="0"/>
        <outline val="0"/>
        <shadow val="0"/>
        <u val="none"/>
        <vertAlign val="baseline"/>
        <sz val="12"/>
        <color theme="1"/>
        <name val="Calibri"/>
        <scheme val="none"/>
      </font>
      <alignment horizontal="justify" vertical="center" textRotation="0" wrapText="1" indent="0" justifyLastLine="0" shrinkToFit="0" readingOrder="0"/>
      <border diagonalUp="0" diagonalDown="0" outline="0">
        <left/>
        <right style="medium">
          <color indexed="64"/>
        </right>
        <top style="thin">
          <color indexed="64"/>
        </top>
        <bottom style="thin">
          <color indexed="64"/>
        </bottom>
      </border>
      <protection locked="1" hidden="0"/>
    </dxf>
    <dxf>
      <font>
        <b/>
        <i val="0"/>
        <strike val="0"/>
        <condense val="0"/>
        <extend val="0"/>
        <outline val="0"/>
        <shadow val="0"/>
        <u val="none"/>
        <vertAlign val="baseline"/>
        <sz val="12"/>
        <color theme="1"/>
        <name val="Calibri"/>
        <scheme val="none"/>
      </font>
      <alignment horizontal="justify" vertical="center" textRotation="0" wrapText="1" indent="0" justifyLastLine="0" shrinkToFit="0" readingOrder="0"/>
      <border diagonalUp="0" diagonalDown="0">
        <left style="medium">
          <color indexed="64"/>
        </left>
        <right style="medium">
          <color indexed="64"/>
        </right>
        <top style="thin">
          <color indexed="64"/>
        </top>
        <bottom style="thin">
          <color indexed="64"/>
        </bottom>
        <vertical/>
      </border>
      <protection locked="0" hidden="0"/>
    </dxf>
    <dxf>
      <font>
        <b/>
        <i val="0"/>
        <strike val="0"/>
        <condense val="0"/>
        <extend val="0"/>
        <outline val="0"/>
        <shadow val="0"/>
        <u val="none"/>
        <vertAlign val="baseline"/>
        <sz val="12"/>
        <color theme="1"/>
        <name val="Calibri"/>
        <scheme val="none"/>
      </font>
      <alignment horizontal="justify" vertical="center" textRotation="0" wrapText="1" indent="0" justifyLastLine="0" shrinkToFit="0" readingOrder="0"/>
      <border diagonalUp="0" diagonalDown="0">
        <left style="thin">
          <color indexed="64"/>
        </left>
        <right/>
        <top style="thin">
          <color indexed="64"/>
        </top>
        <bottom style="thin">
          <color indexed="64"/>
        </bottom>
      </border>
      <protection locked="0" hidden="0"/>
    </dxf>
    <dxf>
      <font>
        <b/>
        <i val="0"/>
        <strike val="0"/>
        <condense val="0"/>
        <extend val="0"/>
        <outline val="0"/>
        <shadow val="0"/>
        <u val="none"/>
        <vertAlign val="baseline"/>
        <sz val="12"/>
        <color theme="1"/>
        <name val="Calibri"/>
        <scheme val="none"/>
      </font>
      <alignment horizontal="justify" vertical="center" textRotation="0" wrapText="1" indent="0" justifyLastLine="0" shrinkToFit="0" readingOrder="0"/>
      <border diagonalUp="0" diagonalDown="0">
        <left style="medium">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1"/>
        <name val="Calibri"/>
        <scheme val="none"/>
      </font>
      <alignment horizontal="justify" vertical="center" textRotation="0" wrapText="1" indent="0" justifyLastLine="0" shrinkToFit="0" readingOrder="0"/>
      <border diagonalUp="0" diagonalDown="0">
        <left style="thin">
          <color indexed="64"/>
        </left>
        <right style="medium">
          <color indexed="64"/>
        </right>
        <top style="thin">
          <color indexed="64"/>
        </top>
        <bottom style="thin">
          <color indexed="64"/>
        </bottom>
        <vertical style="thin">
          <color indexed="64"/>
        </vertical>
      </border>
      <protection locked="0" hidden="0"/>
    </dxf>
    <dxf>
      <font>
        <b/>
        <i val="0"/>
        <strike val="0"/>
        <condense val="0"/>
        <extend val="0"/>
        <outline val="0"/>
        <shadow val="0"/>
        <u val="none"/>
        <vertAlign val="baseline"/>
        <sz val="12"/>
        <color theme="1"/>
        <name val="Calibri"/>
        <scheme val="none"/>
      </font>
      <alignment horizontal="justify"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style="thin">
          <color indexed="64"/>
        </vertical>
      </border>
      <protection locked="0" hidden="0"/>
    </dxf>
    <dxf>
      <font>
        <b/>
        <i val="0"/>
        <strike val="0"/>
        <condense val="0"/>
        <extend val="0"/>
        <outline val="0"/>
        <shadow val="0"/>
        <u val="none"/>
        <vertAlign val="baseline"/>
        <sz val="12"/>
        <color theme="1"/>
        <name val="Calibri"/>
        <scheme val="none"/>
      </font>
      <alignment horizontal="justify"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i val="0"/>
        <strike val="0"/>
        <condense val="0"/>
        <extend val="0"/>
        <outline val="0"/>
        <shadow val="0"/>
        <u val="none"/>
        <vertAlign val="baseline"/>
        <sz val="13"/>
        <color theme="1"/>
        <name val="Calibri"/>
        <scheme val="none"/>
      </font>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left style="medium">
          <color indexed="64"/>
        </left>
        <right style="medium">
          <color indexed="64"/>
        </right>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581025</xdr:colOff>
      <xdr:row>29</xdr:row>
      <xdr:rowOff>19050</xdr:rowOff>
    </xdr:from>
    <xdr:to>
      <xdr:col>2</xdr:col>
      <xdr:colOff>590550</xdr:colOff>
      <xdr:row>31</xdr:row>
      <xdr:rowOff>38100</xdr:rowOff>
    </xdr:to>
    <xdr:cxnSp macro="">
      <xdr:nvCxnSpPr>
        <xdr:cNvPr id="3" name="Conector recto de flecha 2">
          <a:extLst>
            <a:ext uri="{FF2B5EF4-FFF2-40B4-BE49-F238E27FC236}">
              <a16:creationId xmlns:a16="http://schemas.microsoft.com/office/drawing/2014/main" xmlns="" id="{7C80923E-E7C8-6DF0-1B17-26E93D0F053E}"/>
            </a:ext>
          </a:extLst>
        </xdr:cNvPr>
        <xdr:cNvCxnSpPr/>
      </xdr:nvCxnSpPr>
      <xdr:spPr>
        <a:xfrm flipH="1">
          <a:off x="2105025" y="6486525"/>
          <a:ext cx="9525" cy="400050"/>
        </a:xfrm>
        <a:prstGeom prst="straightConnector1">
          <a:avLst/>
        </a:prstGeom>
        <a:ln>
          <a:tailEnd type="triangle"/>
        </a:ln>
      </xdr:spPr>
      <xdr:style>
        <a:lnRef idx="2">
          <a:schemeClr val="accent2"/>
        </a:lnRef>
        <a:fillRef idx="0">
          <a:schemeClr val="accent2"/>
        </a:fillRef>
        <a:effectRef idx="1">
          <a:schemeClr val="accent2"/>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1127125</xdr:colOff>
      <xdr:row>0</xdr:row>
      <xdr:rowOff>11907</xdr:rowOff>
    </xdr:from>
    <xdr:to>
      <xdr:col>7</xdr:col>
      <xdr:colOff>91281</xdr:colOff>
      <xdr:row>5</xdr:row>
      <xdr:rowOff>22412</xdr:rowOff>
    </xdr:to>
    <xdr:pic>
      <xdr:nvPicPr>
        <xdr:cNvPr id="2" name="1 Imagen"/>
        <xdr:cNvPicPr>
          <a:picLocks noChangeAspect="1"/>
        </xdr:cNvPicPr>
      </xdr:nvPicPr>
      <xdr:blipFill>
        <a:blip xmlns:r="http://schemas.openxmlformats.org/officeDocument/2006/relationships" r:embed="rId1"/>
        <a:stretch>
          <a:fillRect/>
        </a:stretch>
      </xdr:blipFill>
      <xdr:spPr>
        <a:xfrm>
          <a:off x="9964208" y="11907"/>
          <a:ext cx="1768740" cy="910088"/>
        </a:xfrm>
        <a:prstGeom prst="rect">
          <a:avLst/>
        </a:prstGeom>
      </xdr:spPr>
    </xdr:pic>
    <xdr:clientData/>
  </xdr:twoCellAnchor>
  <xdr:twoCellAnchor>
    <xdr:from>
      <xdr:col>8</xdr:col>
      <xdr:colOff>23812</xdr:colOff>
      <xdr:row>20</xdr:row>
      <xdr:rowOff>333375</xdr:rowOff>
    </xdr:from>
    <xdr:to>
      <xdr:col>9</xdr:col>
      <xdr:colOff>23813</xdr:colOff>
      <xdr:row>20</xdr:row>
      <xdr:rowOff>333375</xdr:rowOff>
    </xdr:to>
    <xdr:cxnSp macro="">
      <xdr:nvCxnSpPr>
        <xdr:cNvPr id="4" name="3 Conector recto"/>
        <xdr:cNvCxnSpPr/>
      </xdr:nvCxnSpPr>
      <xdr:spPr>
        <a:xfrm>
          <a:off x="13382625" y="7417594"/>
          <a:ext cx="2309813" cy="0"/>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8</xdr:col>
      <xdr:colOff>11906</xdr:colOff>
      <xdr:row>20</xdr:row>
      <xdr:rowOff>666750</xdr:rowOff>
    </xdr:from>
    <xdr:to>
      <xdr:col>9</xdr:col>
      <xdr:colOff>0</xdr:colOff>
      <xdr:row>20</xdr:row>
      <xdr:rowOff>666750</xdr:rowOff>
    </xdr:to>
    <xdr:cxnSp macro="">
      <xdr:nvCxnSpPr>
        <xdr:cNvPr id="6" name="5 Conector recto"/>
        <xdr:cNvCxnSpPr/>
      </xdr:nvCxnSpPr>
      <xdr:spPr>
        <a:xfrm>
          <a:off x="13370719" y="7750969"/>
          <a:ext cx="2297906" cy="0"/>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10</xdr:col>
      <xdr:colOff>11906</xdr:colOff>
      <xdr:row>42</xdr:row>
      <xdr:rowOff>309562</xdr:rowOff>
    </xdr:from>
    <xdr:to>
      <xdr:col>12</xdr:col>
      <xdr:colOff>11906</xdr:colOff>
      <xdr:row>42</xdr:row>
      <xdr:rowOff>321468</xdr:rowOff>
    </xdr:to>
    <xdr:cxnSp macro="">
      <xdr:nvCxnSpPr>
        <xdr:cNvPr id="5" name="4 Conector recto"/>
        <xdr:cNvCxnSpPr/>
      </xdr:nvCxnSpPr>
      <xdr:spPr>
        <a:xfrm flipV="1">
          <a:off x="18145125" y="20871656"/>
          <a:ext cx="3429000" cy="11906"/>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9</xdr:col>
      <xdr:colOff>2452687</xdr:colOff>
      <xdr:row>42</xdr:row>
      <xdr:rowOff>666750</xdr:rowOff>
    </xdr:from>
    <xdr:to>
      <xdr:col>12</xdr:col>
      <xdr:colOff>11906</xdr:colOff>
      <xdr:row>42</xdr:row>
      <xdr:rowOff>678656</xdr:rowOff>
    </xdr:to>
    <xdr:cxnSp macro="">
      <xdr:nvCxnSpPr>
        <xdr:cNvPr id="16" name="15 Conector recto"/>
        <xdr:cNvCxnSpPr/>
      </xdr:nvCxnSpPr>
      <xdr:spPr>
        <a:xfrm flipV="1">
          <a:off x="18121312" y="21228844"/>
          <a:ext cx="3452813" cy="11906"/>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wsDr>
</file>

<file path=xl/tables/table1.xml><?xml version="1.0" encoding="utf-8"?>
<table xmlns="http://schemas.openxmlformats.org/spreadsheetml/2006/main" id="1" name="transAct" displayName="transAct" ref="B15:L34" totalsRowShown="0" tableBorderDxfId="32">
  <autoFilter ref="B15:L34"/>
  <tableColumns count="11">
    <tableColumn id="1" name="itemActiva" dataDxfId="31"/>
    <tableColumn id="2" name="área" dataDxfId="30"/>
    <tableColumn id="3" name="nombreEnt" dataDxfId="29"/>
    <tableColumn id="4" name="cargEnt" dataDxfId="28"/>
    <tableColumn id="5" name="fechas" dataDxfId="27"/>
    <tableColumn id="6" name="periodo" dataDxfId="26"/>
    <tableColumn id="7" name="como" dataDxfId="25"/>
    <tableColumn id="8" name="firmas" dataDxfId="24"/>
    <tableColumn id="9" name="nombreSubir" dataDxfId="23"/>
    <tableColumn id="10" name="cargosubir" dataDxfId="22"/>
    <tableColumn id="11" name="firmaSubir" dataDxfId="21"/>
  </tableColumns>
  <tableStyleInfo showFirstColumn="0" showLastColumn="0" showRowStripes="1" showColumnStripes="0"/>
</table>
</file>

<file path=xl/tables/table2.xml><?xml version="1.0" encoding="utf-8"?>
<table xmlns="http://schemas.openxmlformats.org/spreadsheetml/2006/main" id="2" name="transpapasiv" displayName="transpapasiv" ref="B38:J44" totalsRowShown="0" headerRowDxfId="20" dataDxfId="18" headerRowBorderDxfId="19" tableBorderDxfId="17" totalsRowBorderDxfId="16">
  <autoFilter ref="B38:J44"/>
  <tableColumns count="9">
    <tableColumn id="1" name="itemPasiva" dataDxfId="15"/>
    <tableColumn id="2" name="areaPasiva" dataDxfId="14"/>
    <tableColumn id="3" name="nombrePasiva" dataDxfId="13"/>
    <tableColumn id="4" name="cargoPasiva" dataDxfId="12"/>
    <tableColumn id="5" name="fechasPasiva" dataDxfId="11"/>
    <tableColumn id="6" name="periodoPasiva" dataDxfId="10"/>
    <tableColumn id="7" name="formatoPasiva" dataDxfId="9"/>
    <tableColumn id="8" name="Presentación" dataDxfId="8"/>
    <tableColumn id="9" name="correoPasiva" dataDxfId="7"/>
  </tableColumns>
  <tableStyleInfo showFirstColumn="0" showLastColumn="0" showRowStripes="1" showColumnStripes="0"/>
</table>
</file>

<file path=xl/tables/table3.xml><?xml version="1.0" encoding="utf-8"?>
<table xmlns="http://schemas.openxmlformats.org/spreadsheetml/2006/main" id="3" name="UID" displayName="UID" ref="A3:B4" totalsRowShown="0" headerRowDxfId="6" dataDxfId="4" headerRowBorderDxfId="5" tableBorderDxfId="3" totalsRowBorderDxfId="2">
  <tableColumns count="2">
    <tableColumn id="2" name="Lis" dataDxfId="1"/>
    <tableColumn id="1" name="Código Identificador Matriz:" dataDxfId="0"/>
  </tableColumns>
  <tableStyleInfo name="TableStyleLight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xmlns=""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forms.office.com/r/Hf20mG8wAD" TargetMode="External"/></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oai.lavega@mip.gob.do" TargetMode="External"/><Relationship Id="rId7" Type="http://schemas.openxmlformats.org/officeDocument/2006/relationships/drawing" Target="../drawings/drawing2.xml"/><Relationship Id="rId12" Type="http://schemas.openxmlformats.org/officeDocument/2006/relationships/comments" Target="../comments1.xml"/><Relationship Id="rId2" Type="http://schemas.openxmlformats.org/officeDocument/2006/relationships/hyperlink" Target="mailto:Gobprovlavega@mip.gob.do" TargetMode="External"/><Relationship Id="rId1" Type="http://schemas.openxmlformats.org/officeDocument/2006/relationships/hyperlink" Target="mailto:juansantos@institucion.gob.do" TargetMode="External"/><Relationship Id="rId6" Type="http://schemas.openxmlformats.org/officeDocument/2006/relationships/printerSettings" Target="../printerSettings/printerSettings1.bin"/><Relationship Id="rId11" Type="http://schemas.openxmlformats.org/officeDocument/2006/relationships/table" Target="../tables/table3.xml"/><Relationship Id="rId5" Type="http://schemas.openxmlformats.org/officeDocument/2006/relationships/hyperlink" Target="mailto:lic.milagrosflorencio@hotmail.com" TargetMode="External"/><Relationship Id="rId10" Type="http://schemas.openxmlformats.org/officeDocument/2006/relationships/table" Target="../tables/table2.xml"/><Relationship Id="rId4" Type="http://schemas.openxmlformats.org/officeDocument/2006/relationships/hyperlink" Target="mailto:ndelacruz@mip.gob.do" TargetMode="External"/><Relationship Id="rId9"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31"/>
  <sheetViews>
    <sheetView showGridLines="0" workbookViewId="0">
      <selection activeCell="C29" sqref="C29"/>
    </sheetView>
  </sheetViews>
  <sheetFormatPr baseColWidth="10" defaultRowHeight="14.25"/>
  <sheetData>
    <row r="2" spans="1:13" ht="20.25">
      <c r="A2" s="113" t="s">
        <v>96</v>
      </c>
      <c r="B2" s="113"/>
      <c r="C2" s="113"/>
      <c r="D2" s="113"/>
      <c r="E2" s="113"/>
      <c r="F2" s="113"/>
      <c r="G2" s="113"/>
      <c r="H2" s="113"/>
      <c r="I2" s="113"/>
      <c r="J2" s="113"/>
      <c r="K2" s="113"/>
      <c r="L2" s="113"/>
    </row>
    <row r="4" spans="1:13" ht="18">
      <c r="A4" s="114" t="s">
        <v>94</v>
      </c>
      <c r="B4" s="114"/>
      <c r="C4" s="114"/>
      <c r="D4" s="114"/>
      <c r="E4" s="112" t="s">
        <v>88</v>
      </c>
      <c r="F4" s="112"/>
      <c r="G4" s="112"/>
      <c r="H4" s="112"/>
    </row>
    <row r="5" spans="1:13">
      <c r="A5" s="52"/>
      <c r="B5" s="52"/>
      <c r="C5" s="52"/>
      <c r="D5" s="52"/>
      <c r="E5" s="51"/>
    </row>
    <row r="6" spans="1:13" ht="34.5" customHeight="1">
      <c r="A6" s="115" t="s">
        <v>95</v>
      </c>
      <c r="B6" s="115"/>
      <c r="C6" s="115"/>
      <c r="D6" s="115"/>
      <c r="E6" s="115"/>
      <c r="F6" s="115"/>
      <c r="G6" s="115"/>
      <c r="H6" s="115"/>
      <c r="I6" s="115"/>
      <c r="J6" s="115"/>
      <c r="K6" s="115"/>
      <c r="L6" s="115"/>
      <c r="M6" s="53"/>
    </row>
    <row r="7" spans="1:13" ht="15.75" customHeight="1">
      <c r="A7" s="53"/>
      <c r="B7" s="53"/>
      <c r="C7" s="53"/>
      <c r="D7" s="53"/>
      <c r="E7" s="53"/>
      <c r="F7" s="53"/>
      <c r="G7" s="53"/>
      <c r="H7" s="53"/>
      <c r="I7" s="53"/>
      <c r="J7" s="53"/>
      <c r="K7" s="53"/>
      <c r="L7" s="53"/>
      <c r="M7" s="53"/>
    </row>
    <row r="8" spans="1:13" ht="32.25" customHeight="1">
      <c r="A8" s="115" t="s">
        <v>92</v>
      </c>
      <c r="B8" s="115"/>
      <c r="C8" s="115"/>
      <c r="D8" s="115"/>
      <c r="E8" s="115"/>
      <c r="F8" s="115"/>
      <c r="G8" s="115"/>
      <c r="H8" s="115"/>
      <c r="I8" s="115"/>
      <c r="J8" s="115"/>
      <c r="K8" s="115"/>
      <c r="L8" s="115"/>
      <c r="M8" s="53"/>
    </row>
    <row r="9" spans="1:13" ht="15.75">
      <c r="A9" s="53"/>
      <c r="B9" s="53"/>
      <c r="C9" s="53"/>
      <c r="D9" s="53"/>
      <c r="E9" s="53"/>
      <c r="F9" s="53"/>
      <c r="G9" s="53"/>
      <c r="H9" s="53"/>
      <c r="I9" s="53"/>
      <c r="J9" s="53"/>
      <c r="K9" s="53"/>
      <c r="L9" s="53"/>
      <c r="M9" s="53"/>
    </row>
    <row r="10" spans="1:13" ht="34.5" customHeight="1">
      <c r="A10" s="115" t="s">
        <v>91</v>
      </c>
      <c r="B10" s="115"/>
      <c r="C10" s="115"/>
      <c r="D10" s="115"/>
      <c r="E10" s="115"/>
      <c r="F10" s="115"/>
      <c r="G10" s="115"/>
      <c r="H10" s="115"/>
      <c r="I10" s="115"/>
      <c r="J10" s="115"/>
      <c r="K10" s="115"/>
      <c r="L10" s="115"/>
      <c r="M10" s="53"/>
    </row>
    <row r="11" spans="1:13" ht="15.75">
      <c r="A11" s="53"/>
      <c r="B11" s="53"/>
      <c r="C11" s="53"/>
      <c r="D11" s="53"/>
      <c r="E11" s="53"/>
      <c r="F11" s="53"/>
      <c r="G11" s="53"/>
      <c r="H11" s="53"/>
      <c r="I11" s="53"/>
      <c r="J11" s="53"/>
      <c r="K11" s="53"/>
      <c r="L11" s="53"/>
      <c r="M11" s="53"/>
    </row>
    <row r="12" spans="1:13" ht="15.75">
      <c r="A12" s="114" t="s">
        <v>89</v>
      </c>
      <c r="B12" s="114"/>
      <c r="C12" s="114"/>
      <c r="D12" s="114"/>
      <c r="E12" s="114"/>
      <c r="F12" s="114"/>
      <c r="G12" s="114"/>
      <c r="H12" s="114"/>
      <c r="I12" s="114"/>
      <c r="J12" s="114"/>
      <c r="K12" s="114"/>
      <c r="L12" s="114"/>
      <c r="M12" s="53"/>
    </row>
    <row r="13" spans="1:13" ht="15.75">
      <c r="A13" s="53"/>
      <c r="B13" s="53"/>
      <c r="C13" s="53"/>
      <c r="D13" s="53"/>
      <c r="E13" s="53"/>
      <c r="F13" s="53"/>
      <c r="G13" s="53"/>
      <c r="H13" s="53"/>
      <c r="I13" s="53"/>
      <c r="J13" s="53"/>
      <c r="K13" s="53"/>
      <c r="L13" s="53"/>
      <c r="M13" s="53"/>
    </row>
    <row r="14" spans="1:13">
      <c r="A14" s="115" t="s">
        <v>90</v>
      </c>
      <c r="B14" s="115"/>
      <c r="C14" s="115"/>
      <c r="D14" s="115"/>
      <c r="E14" s="115"/>
      <c r="F14" s="115"/>
      <c r="G14" s="115"/>
      <c r="H14" s="115"/>
      <c r="I14" s="115"/>
      <c r="J14" s="115"/>
      <c r="K14" s="115"/>
      <c r="L14" s="115"/>
      <c r="M14" s="115"/>
    </row>
    <row r="15" spans="1:13">
      <c r="A15" s="115"/>
      <c r="B15" s="115"/>
      <c r="C15" s="115"/>
      <c r="D15" s="115"/>
      <c r="E15" s="115"/>
      <c r="F15" s="115"/>
      <c r="G15" s="115"/>
      <c r="H15" s="115"/>
      <c r="I15" s="115"/>
      <c r="J15" s="115"/>
      <c r="K15" s="115"/>
      <c r="L15" s="115"/>
      <c r="M15" s="115"/>
    </row>
    <row r="24" spans="3:3" ht="18" customHeight="1"/>
    <row r="25" spans="3:3" ht="18" customHeight="1"/>
    <row r="26" spans="3:3" ht="18" customHeight="1"/>
    <row r="29" spans="3:3">
      <c r="C29" s="54" t="s">
        <v>93</v>
      </c>
    </row>
    <row r="30" spans="3:3">
      <c r="C30" s="111"/>
    </row>
    <row r="31" spans="3:3">
      <c r="C31" s="111"/>
    </row>
  </sheetData>
  <sheetProtection algorithmName="SHA-512" hashValue="YBr4i8Y86v0ihFruHAZkW+0LL4rRdIqnlzFl5rzTy+SI1pwo3YARlSl2hvDGxIyx4fMla57Jxh0ccg3GqCOHZw==" saltValue="N0PDNnXBSZoMWesFXDgvxA==" spinCount="100000" sheet="1" objects="1" scenarios="1"/>
  <mergeCells count="9">
    <mergeCell ref="C30:C31"/>
    <mergeCell ref="E4:H4"/>
    <mergeCell ref="A2:L2"/>
    <mergeCell ref="A4:D4"/>
    <mergeCell ref="A6:L6"/>
    <mergeCell ref="A8:L8"/>
    <mergeCell ref="A10:L10"/>
    <mergeCell ref="A12:L12"/>
    <mergeCell ref="A14:M15"/>
  </mergeCells>
  <hyperlinks>
    <hyperlink ref="E4" r:id="rId1"/>
    <hyperlink ref="C29" location="matriz!A1" display="Matriz"/>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47"/>
  <sheetViews>
    <sheetView showGridLines="0" showRowColHeaders="0" tabSelected="1" zoomScale="80" zoomScaleNormal="80" zoomScaleSheetLayoutView="90" zoomScalePageLayoutView="75" workbookViewId="0">
      <selection activeCell="J1" sqref="J1"/>
    </sheetView>
  </sheetViews>
  <sheetFormatPr baseColWidth="10" defaultColWidth="11.375" defaultRowHeight="14.25"/>
  <cols>
    <col min="1" max="1" width="3" bestFit="1" customWidth="1"/>
    <col min="2" max="2" width="37.5" customWidth="1"/>
    <col min="3" max="3" width="32.375" customWidth="1"/>
    <col min="4" max="4" width="22.125" customWidth="1"/>
    <col min="5" max="5" width="21" customWidth="1"/>
    <col min="6" max="6" width="21.125" bestFit="1" customWidth="1"/>
    <col min="7" max="7" width="15.625" customWidth="1"/>
    <col min="8" max="8" width="22.625" bestFit="1" customWidth="1"/>
    <col min="9" max="9" width="30.375" customWidth="1"/>
    <col min="10" max="10" width="32.375" customWidth="1"/>
    <col min="11" max="11" width="14.75" customWidth="1"/>
    <col min="12" max="12" width="30.125" customWidth="1"/>
    <col min="13" max="13" width="11.375" hidden="1" customWidth="1"/>
    <col min="17" max="17" width="17" hidden="1" customWidth="1"/>
  </cols>
  <sheetData>
    <row r="1" spans="1:17" ht="14.45" customHeight="1">
      <c r="B1" s="24" t="s">
        <v>0</v>
      </c>
      <c r="C1" s="25"/>
      <c r="E1" s="121" t="s">
        <v>97</v>
      </c>
      <c r="F1" s="121"/>
      <c r="G1" s="121"/>
      <c r="H1" s="121"/>
      <c r="I1" s="121"/>
    </row>
    <row r="2" spans="1:17" ht="14.45" customHeight="1">
      <c r="C2" s="25"/>
      <c r="D2" s="33"/>
      <c r="E2" s="121"/>
      <c r="F2" s="121"/>
      <c r="G2" s="121"/>
      <c r="H2" s="121"/>
      <c r="I2" s="121"/>
    </row>
    <row r="3" spans="1:17" ht="14.45" customHeight="1">
      <c r="A3" s="49" t="s">
        <v>1</v>
      </c>
      <c r="B3" s="103" t="s">
        <v>2</v>
      </c>
      <c r="C3" s="25"/>
      <c r="D3" s="33"/>
      <c r="E3" s="121"/>
      <c r="F3" s="121"/>
      <c r="G3" s="121"/>
      <c r="H3" s="121"/>
      <c r="I3" s="121"/>
    </row>
    <row r="4" spans="1:17" ht="14.45" customHeight="1">
      <c r="A4" s="50">
        <v>1</v>
      </c>
      <c r="B4" s="102"/>
      <c r="C4" s="25"/>
      <c r="D4" s="33"/>
      <c r="E4" s="121"/>
      <c r="F4" s="121"/>
      <c r="G4" s="121"/>
      <c r="H4" s="121"/>
      <c r="I4" s="121"/>
    </row>
    <row r="5" spans="1:17" ht="14.45" customHeight="1">
      <c r="A5" s="50"/>
      <c r="B5" s="56"/>
      <c r="C5" s="25"/>
      <c r="D5" s="33"/>
      <c r="E5" s="55"/>
      <c r="F5" s="55"/>
      <c r="G5" s="55"/>
      <c r="H5" s="55"/>
      <c r="I5" s="55"/>
    </row>
    <row r="6" spans="1:17" ht="20.25">
      <c r="B6" s="135" t="s">
        <v>98</v>
      </c>
      <c r="C6" s="135"/>
      <c r="D6" s="135"/>
      <c r="E6" s="135"/>
      <c r="F6" s="135"/>
      <c r="G6" s="135"/>
      <c r="H6" s="135"/>
      <c r="I6" s="135"/>
      <c r="J6" s="135"/>
      <c r="K6" s="135"/>
      <c r="L6" s="135"/>
    </row>
    <row r="7" spans="1:17" ht="18">
      <c r="B7" s="136" t="s">
        <v>3</v>
      </c>
      <c r="C7" s="136"/>
      <c r="D7" s="136"/>
      <c r="E7" s="136"/>
      <c r="F7" s="136"/>
      <c r="G7" s="136"/>
      <c r="H7" s="136"/>
      <c r="I7" s="136"/>
      <c r="J7" s="136"/>
      <c r="K7" s="136"/>
      <c r="L7" s="136"/>
      <c r="Q7" t="b">
        <f>AND(
  LEN(B4)=26,
  MID(B4,11,1)="-",
  MID(B4,20,1)="-",
  ISNUMBER(HEX2DEC(MID(B4,21,6)))
)</f>
        <v>0</v>
      </c>
    </row>
    <row r="8" spans="1:17" ht="12.75" customHeight="1" thickBot="1">
      <c r="B8" s="137" t="s">
        <v>4</v>
      </c>
      <c r="C8" s="137"/>
      <c r="D8" s="137"/>
      <c r="E8" s="137"/>
      <c r="F8" s="137"/>
      <c r="G8" s="137"/>
      <c r="H8" s="137"/>
      <c r="I8" s="137"/>
      <c r="J8" s="137"/>
      <c r="K8" s="137"/>
      <c r="L8" s="137"/>
    </row>
    <row r="9" spans="1:17" ht="12.75" customHeight="1" thickBot="1">
      <c r="B9" s="13" t="s">
        <v>5</v>
      </c>
      <c r="C9" s="34">
        <v>45972</v>
      </c>
      <c r="D9" s="2"/>
      <c r="E9" s="2"/>
      <c r="F9" s="2"/>
      <c r="G9" s="2"/>
      <c r="H9" s="2"/>
      <c r="I9" s="2"/>
      <c r="J9" s="2"/>
      <c r="K9" s="2"/>
    </row>
    <row r="10" spans="1:17" ht="6.75" customHeight="1" thickBot="1"/>
    <row r="11" spans="1:17" ht="16.5" thickBot="1">
      <c r="B11" s="133" t="s">
        <v>6</v>
      </c>
      <c r="C11" s="122" t="s">
        <v>7</v>
      </c>
      <c r="D11" s="123"/>
      <c r="E11" s="123"/>
      <c r="F11" s="123"/>
      <c r="G11" s="123"/>
      <c r="H11" s="123"/>
      <c r="I11" s="123"/>
      <c r="J11" s="123"/>
      <c r="K11" s="123"/>
      <c r="L11" s="124"/>
      <c r="Q11" t="b">
        <f>AND(LEN(B4)=26)</f>
        <v>0</v>
      </c>
    </row>
    <row r="12" spans="1:17" ht="24" customHeight="1" thickBot="1">
      <c r="B12" s="138"/>
      <c r="C12" s="20"/>
      <c r="D12" s="131" t="s">
        <v>8</v>
      </c>
      <c r="E12" s="132"/>
      <c r="F12" s="133" t="s">
        <v>9</v>
      </c>
      <c r="G12" s="134"/>
      <c r="H12" s="139" t="s">
        <v>10</v>
      </c>
      <c r="I12" s="32"/>
      <c r="J12" s="125" t="s">
        <v>151</v>
      </c>
      <c r="K12" s="126"/>
      <c r="L12" s="127"/>
      <c r="Q12" t="b">
        <f>MID(B4,11,1)="-"</f>
        <v>0</v>
      </c>
    </row>
    <row r="13" spans="1:17" ht="56.45" customHeight="1">
      <c r="B13" s="138"/>
      <c r="C13" s="4" t="s">
        <v>11</v>
      </c>
      <c r="D13" s="1" t="s">
        <v>12</v>
      </c>
      <c r="E13" s="5" t="s">
        <v>13</v>
      </c>
      <c r="F13" s="1" t="s">
        <v>14</v>
      </c>
      <c r="G13" s="5" t="s">
        <v>15</v>
      </c>
      <c r="H13" s="140"/>
      <c r="I13" s="6" t="s">
        <v>16</v>
      </c>
      <c r="J13" s="128"/>
      <c r="K13" s="129"/>
      <c r="L13" s="130"/>
      <c r="Q13" t="b">
        <f>MID(B4,20,1)="-"</f>
        <v>0</v>
      </c>
    </row>
    <row r="14" spans="1:17" ht="54.6" customHeight="1" thickBot="1">
      <c r="A14" s="3" t="s">
        <v>17</v>
      </c>
      <c r="B14" s="1" t="s">
        <v>18</v>
      </c>
      <c r="C14" s="7" t="s">
        <v>19</v>
      </c>
      <c r="D14" s="8"/>
      <c r="E14" s="9"/>
      <c r="F14" s="43" t="s">
        <v>20</v>
      </c>
      <c r="G14" s="44" t="s">
        <v>21</v>
      </c>
      <c r="H14" s="12" t="s">
        <v>22</v>
      </c>
      <c r="I14" s="10" t="s">
        <v>23</v>
      </c>
      <c r="J14" s="36" t="s">
        <v>24</v>
      </c>
      <c r="K14" s="30" t="s">
        <v>25</v>
      </c>
      <c r="L14" s="30" t="s">
        <v>26</v>
      </c>
      <c r="Q14" t="b">
        <f>ISNUMBER(HEX2DEC(MID(B4,21,6)))</f>
        <v>1</v>
      </c>
    </row>
    <row r="15" spans="1:17" ht="44.25" customHeight="1">
      <c r="A15" s="3"/>
      <c r="B15" s="18" t="s">
        <v>27</v>
      </c>
      <c r="C15" s="7" t="s">
        <v>28</v>
      </c>
      <c r="D15" s="14" t="s">
        <v>29</v>
      </c>
      <c r="E15" s="15" t="s">
        <v>30</v>
      </c>
      <c r="F15" s="45" t="s">
        <v>31</v>
      </c>
      <c r="G15" s="46" t="s">
        <v>32</v>
      </c>
      <c r="H15" s="16" t="s">
        <v>33</v>
      </c>
      <c r="I15" s="17" t="s">
        <v>137</v>
      </c>
      <c r="J15" s="29" t="s">
        <v>34</v>
      </c>
      <c r="K15" s="31" t="s">
        <v>35</v>
      </c>
      <c r="L15" s="5" t="s">
        <v>36</v>
      </c>
    </row>
    <row r="16" spans="1:17" ht="44.25" customHeight="1">
      <c r="A16">
        <v>1</v>
      </c>
      <c r="B16" s="84" t="s">
        <v>114</v>
      </c>
      <c r="C16" s="74" t="s">
        <v>109</v>
      </c>
      <c r="D16" s="85" t="s">
        <v>99</v>
      </c>
      <c r="E16" s="107" t="s">
        <v>140</v>
      </c>
      <c r="F16" s="85" t="s">
        <v>142</v>
      </c>
      <c r="G16" s="86" t="s">
        <v>68</v>
      </c>
      <c r="H16" s="87" t="s">
        <v>72</v>
      </c>
      <c r="I16" s="88"/>
      <c r="J16" s="89" t="s">
        <v>101</v>
      </c>
      <c r="K16" s="90" t="s">
        <v>76</v>
      </c>
      <c r="L16" s="57"/>
    </row>
    <row r="17" spans="1:12" ht="44.25" customHeight="1">
      <c r="A17">
        <v>2</v>
      </c>
      <c r="B17" s="84" t="s">
        <v>115</v>
      </c>
      <c r="C17" s="74" t="s">
        <v>109</v>
      </c>
      <c r="D17" s="92" t="s">
        <v>99</v>
      </c>
      <c r="E17" s="107" t="s">
        <v>141</v>
      </c>
      <c r="F17" s="92" t="s">
        <v>142</v>
      </c>
      <c r="G17" s="86" t="s">
        <v>68</v>
      </c>
      <c r="H17" s="87" t="s">
        <v>72</v>
      </c>
      <c r="I17" s="93"/>
      <c r="J17" s="94" t="s">
        <v>101</v>
      </c>
      <c r="K17" s="90" t="s">
        <v>76</v>
      </c>
      <c r="L17" s="57"/>
    </row>
    <row r="18" spans="1:12" ht="44.25" customHeight="1">
      <c r="A18">
        <v>3</v>
      </c>
      <c r="B18" s="84" t="s">
        <v>116</v>
      </c>
      <c r="C18" s="74" t="s">
        <v>103</v>
      </c>
      <c r="D18" s="92" t="s">
        <v>134</v>
      </c>
      <c r="E18" s="107" t="s">
        <v>111</v>
      </c>
      <c r="F18" s="92" t="s">
        <v>100</v>
      </c>
      <c r="G18" s="86" t="s">
        <v>77</v>
      </c>
      <c r="H18" s="87" t="s">
        <v>72</v>
      </c>
      <c r="I18" s="93"/>
      <c r="J18" s="94" t="s">
        <v>101</v>
      </c>
      <c r="K18" s="90" t="s">
        <v>76</v>
      </c>
      <c r="L18" s="57"/>
    </row>
    <row r="19" spans="1:12" ht="44.25" customHeight="1">
      <c r="A19">
        <v>4</v>
      </c>
      <c r="B19" s="84" t="s">
        <v>117</v>
      </c>
      <c r="C19" s="74" t="s">
        <v>102</v>
      </c>
      <c r="D19" s="92" t="s">
        <v>101</v>
      </c>
      <c r="E19" s="107" t="s">
        <v>76</v>
      </c>
      <c r="F19" s="92" t="s">
        <v>150</v>
      </c>
      <c r="G19" s="86" t="s">
        <v>68</v>
      </c>
      <c r="H19" s="87" t="s">
        <v>84</v>
      </c>
      <c r="I19" s="93"/>
      <c r="J19" s="94" t="s">
        <v>101</v>
      </c>
      <c r="K19" s="90" t="s">
        <v>76</v>
      </c>
      <c r="L19" s="57"/>
    </row>
    <row r="20" spans="1:12" ht="44.25" customHeight="1">
      <c r="A20">
        <v>5</v>
      </c>
      <c r="B20" s="84" t="s">
        <v>37</v>
      </c>
      <c r="C20" s="75" t="s">
        <v>103</v>
      </c>
      <c r="D20" s="92" t="s">
        <v>110</v>
      </c>
      <c r="E20" s="107" t="s">
        <v>148</v>
      </c>
      <c r="F20" s="92" t="s">
        <v>146</v>
      </c>
      <c r="G20" s="86" t="s">
        <v>71</v>
      </c>
      <c r="H20" s="87" t="s">
        <v>84</v>
      </c>
      <c r="I20" s="93"/>
      <c r="J20" s="94" t="s">
        <v>101</v>
      </c>
      <c r="K20" s="90" t="s">
        <v>76</v>
      </c>
      <c r="L20" s="81"/>
    </row>
    <row r="21" spans="1:12" ht="75" customHeight="1">
      <c r="A21">
        <v>6</v>
      </c>
      <c r="B21" s="84" t="s">
        <v>118</v>
      </c>
      <c r="C21" s="74" t="s">
        <v>107</v>
      </c>
      <c r="D21" s="92" t="s">
        <v>144</v>
      </c>
      <c r="E21" s="107" t="s">
        <v>155</v>
      </c>
      <c r="F21" s="92" t="s">
        <v>135</v>
      </c>
      <c r="G21" s="86" t="s">
        <v>68</v>
      </c>
      <c r="H21" s="87" t="s">
        <v>84</v>
      </c>
      <c r="I21" s="93"/>
      <c r="J21" s="94" t="s">
        <v>101</v>
      </c>
      <c r="K21" s="90" t="s">
        <v>76</v>
      </c>
      <c r="L21" s="57"/>
    </row>
    <row r="22" spans="1:12" ht="44.25" customHeight="1">
      <c r="A22">
        <v>7</v>
      </c>
      <c r="B22" s="84" t="s">
        <v>119</v>
      </c>
      <c r="C22" s="74" t="s">
        <v>103</v>
      </c>
      <c r="D22" s="92" t="s">
        <v>104</v>
      </c>
      <c r="E22" s="107" t="s">
        <v>147</v>
      </c>
      <c r="F22" s="92" t="s">
        <v>139</v>
      </c>
      <c r="G22" s="86" t="s">
        <v>71</v>
      </c>
      <c r="H22" s="87" t="s">
        <v>84</v>
      </c>
      <c r="I22" s="93"/>
      <c r="J22" s="94" t="s">
        <v>101</v>
      </c>
      <c r="K22" s="90" t="s">
        <v>76</v>
      </c>
      <c r="L22" s="57"/>
    </row>
    <row r="23" spans="1:12" ht="44.25" customHeight="1">
      <c r="A23">
        <v>8</v>
      </c>
      <c r="B23" s="84" t="s">
        <v>120</v>
      </c>
      <c r="C23" s="74" t="s">
        <v>103</v>
      </c>
      <c r="D23" s="92" t="s">
        <v>110</v>
      </c>
      <c r="E23" s="107" t="s">
        <v>111</v>
      </c>
      <c r="F23" s="85" t="s">
        <v>100</v>
      </c>
      <c r="G23" s="86" t="s">
        <v>77</v>
      </c>
      <c r="H23" s="87" t="s">
        <v>72</v>
      </c>
      <c r="I23" s="95"/>
      <c r="J23" s="94" t="s">
        <v>101</v>
      </c>
      <c r="K23" s="90" t="s">
        <v>76</v>
      </c>
      <c r="L23" s="57"/>
    </row>
    <row r="24" spans="1:12" ht="57" customHeight="1">
      <c r="A24">
        <v>9</v>
      </c>
      <c r="B24" s="84" t="s">
        <v>121</v>
      </c>
      <c r="C24" s="74" t="s">
        <v>102</v>
      </c>
      <c r="D24" s="92" t="s">
        <v>101</v>
      </c>
      <c r="E24" s="107" t="s">
        <v>76</v>
      </c>
      <c r="F24" s="92" t="s">
        <v>138</v>
      </c>
      <c r="G24" s="86" t="s">
        <v>71</v>
      </c>
      <c r="H24" s="87" t="s">
        <v>84</v>
      </c>
      <c r="I24" s="93"/>
      <c r="J24" s="94" t="s">
        <v>101</v>
      </c>
      <c r="K24" s="90" t="s">
        <v>76</v>
      </c>
      <c r="L24" s="57"/>
    </row>
    <row r="25" spans="1:12" ht="44.25" customHeight="1">
      <c r="A25">
        <v>10</v>
      </c>
      <c r="B25" s="84" t="s">
        <v>38</v>
      </c>
      <c r="C25" s="74" t="s">
        <v>109</v>
      </c>
      <c r="D25" s="92" t="s">
        <v>99</v>
      </c>
      <c r="E25" s="107" t="s">
        <v>141</v>
      </c>
      <c r="F25" s="92" t="s">
        <v>142</v>
      </c>
      <c r="G25" s="86" t="s">
        <v>77</v>
      </c>
      <c r="H25" s="87" t="s">
        <v>72</v>
      </c>
      <c r="I25" s="93"/>
      <c r="J25" s="94" t="s">
        <v>101</v>
      </c>
      <c r="K25" s="90" t="s">
        <v>76</v>
      </c>
      <c r="L25" s="57"/>
    </row>
    <row r="26" spans="1:12" ht="44.25" customHeight="1">
      <c r="A26">
        <v>11</v>
      </c>
      <c r="B26" s="84" t="s">
        <v>39</v>
      </c>
      <c r="C26" s="74" t="s">
        <v>161</v>
      </c>
      <c r="D26" s="92" t="s">
        <v>105</v>
      </c>
      <c r="E26" s="107" t="s">
        <v>106</v>
      </c>
      <c r="F26" s="92" t="s">
        <v>143</v>
      </c>
      <c r="G26" s="86" t="s">
        <v>68</v>
      </c>
      <c r="H26" s="87" t="s">
        <v>84</v>
      </c>
      <c r="I26" s="93"/>
      <c r="J26" s="94" t="s">
        <v>101</v>
      </c>
      <c r="K26" s="90" t="s">
        <v>76</v>
      </c>
      <c r="L26" s="81"/>
    </row>
    <row r="27" spans="1:12" ht="44.25" customHeight="1">
      <c r="A27">
        <v>12</v>
      </c>
      <c r="B27" s="84" t="s">
        <v>40</v>
      </c>
      <c r="C27" s="76" t="s">
        <v>103</v>
      </c>
      <c r="D27" s="92" t="s">
        <v>110</v>
      </c>
      <c r="E27" s="107" t="s">
        <v>111</v>
      </c>
      <c r="F27" s="92" t="s">
        <v>135</v>
      </c>
      <c r="G27" s="86" t="s">
        <v>68</v>
      </c>
      <c r="H27" s="87" t="s">
        <v>84</v>
      </c>
      <c r="I27" s="93"/>
      <c r="J27" s="94" t="s">
        <v>101</v>
      </c>
      <c r="K27" s="90" t="s">
        <v>76</v>
      </c>
      <c r="L27" s="57"/>
    </row>
    <row r="28" spans="1:12" ht="44.25" customHeight="1">
      <c r="A28">
        <v>13</v>
      </c>
      <c r="B28" s="84" t="s">
        <v>122</v>
      </c>
      <c r="C28" s="76" t="s">
        <v>161</v>
      </c>
      <c r="D28" s="92" t="s">
        <v>105</v>
      </c>
      <c r="E28" s="107" t="s">
        <v>106</v>
      </c>
      <c r="F28" s="92" t="s">
        <v>136</v>
      </c>
      <c r="G28" s="86" t="s">
        <v>68</v>
      </c>
      <c r="H28" s="87" t="s">
        <v>84</v>
      </c>
      <c r="I28" s="93"/>
      <c r="J28" s="94" t="s">
        <v>101</v>
      </c>
      <c r="K28" s="90" t="s">
        <v>76</v>
      </c>
      <c r="L28" s="57"/>
    </row>
    <row r="29" spans="1:12" ht="44.25" customHeight="1">
      <c r="A29">
        <v>14</v>
      </c>
      <c r="B29" s="84" t="s">
        <v>123</v>
      </c>
      <c r="C29" s="76" t="s">
        <v>161</v>
      </c>
      <c r="D29" s="92" t="s">
        <v>105</v>
      </c>
      <c r="E29" s="107" t="s">
        <v>106</v>
      </c>
      <c r="F29" s="92" t="s">
        <v>143</v>
      </c>
      <c r="G29" s="86" t="s">
        <v>68</v>
      </c>
      <c r="H29" s="87" t="s">
        <v>84</v>
      </c>
      <c r="I29" s="93"/>
      <c r="J29" s="94" t="s">
        <v>101</v>
      </c>
      <c r="K29" s="90" t="s">
        <v>76</v>
      </c>
      <c r="L29" s="57"/>
    </row>
    <row r="30" spans="1:12" ht="44.25" customHeight="1">
      <c r="A30">
        <v>15</v>
      </c>
      <c r="B30" s="84" t="s">
        <v>124</v>
      </c>
      <c r="C30" s="76" t="s">
        <v>103</v>
      </c>
      <c r="D30" s="92" t="s">
        <v>110</v>
      </c>
      <c r="E30" s="107" t="s">
        <v>111</v>
      </c>
      <c r="F30" s="92" t="s">
        <v>138</v>
      </c>
      <c r="G30" s="86" t="s">
        <v>71</v>
      </c>
      <c r="H30" s="87" t="s">
        <v>84</v>
      </c>
      <c r="I30" s="93"/>
      <c r="J30" s="94" t="s">
        <v>101</v>
      </c>
      <c r="K30" s="90" t="s">
        <v>76</v>
      </c>
      <c r="L30" s="57"/>
    </row>
    <row r="31" spans="1:12" ht="57" customHeight="1">
      <c r="A31">
        <v>16</v>
      </c>
      <c r="B31" s="84" t="s">
        <v>41</v>
      </c>
      <c r="C31" s="75" t="s">
        <v>161</v>
      </c>
      <c r="D31" s="92" t="s">
        <v>105</v>
      </c>
      <c r="E31" s="107" t="s">
        <v>106</v>
      </c>
      <c r="F31" s="92" t="s">
        <v>145</v>
      </c>
      <c r="G31" s="86" t="s">
        <v>68</v>
      </c>
      <c r="H31" s="87" t="s">
        <v>84</v>
      </c>
      <c r="I31" s="93"/>
      <c r="J31" s="94" t="s">
        <v>101</v>
      </c>
      <c r="K31" s="90" t="s">
        <v>76</v>
      </c>
      <c r="L31" s="57"/>
    </row>
    <row r="32" spans="1:12" ht="44.25" customHeight="1">
      <c r="A32">
        <v>17</v>
      </c>
      <c r="B32" s="84" t="s">
        <v>125</v>
      </c>
      <c r="C32" s="104" t="s">
        <v>108</v>
      </c>
      <c r="D32" s="91"/>
      <c r="E32" s="96"/>
      <c r="F32" s="91"/>
      <c r="G32" s="97"/>
      <c r="H32" s="98"/>
      <c r="I32" s="93"/>
      <c r="J32" s="99"/>
      <c r="K32" s="100"/>
      <c r="L32" s="57"/>
    </row>
    <row r="33" spans="1:12" ht="44.25" customHeight="1">
      <c r="A33">
        <v>18</v>
      </c>
      <c r="B33" s="41" t="s">
        <v>42</v>
      </c>
      <c r="C33" s="105" t="s">
        <v>108</v>
      </c>
      <c r="D33" s="58"/>
      <c r="E33" s="60"/>
      <c r="F33" s="58"/>
      <c r="G33" s="61"/>
      <c r="H33" s="62"/>
      <c r="I33" s="59"/>
      <c r="J33" s="63"/>
      <c r="K33" s="64"/>
      <c r="L33" s="57"/>
    </row>
    <row r="34" spans="1:12" ht="44.25" customHeight="1" thickBot="1">
      <c r="A34">
        <v>19</v>
      </c>
      <c r="B34" s="42" t="s">
        <v>43</v>
      </c>
      <c r="C34" s="106" t="s">
        <v>108</v>
      </c>
      <c r="D34" s="26"/>
      <c r="E34" s="40"/>
      <c r="F34" s="26"/>
      <c r="G34" s="47"/>
      <c r="H34" s="48"/>
      <c r="I34" s="35"/>
      <c r="J34" s="37"/>
      <c r="K34" s="38"/>
      <c r="L34" s="39"/>
    </row>
    <row r="35" spans="1:12" ht="10.5" customHeight="1">
      <c r="B35" s="22"/>
      <c r="C35" s="27"/>
      <c r="D35" s="27"/>
      <c r="E35" s="27"/>
      <c r="F35" s="27"/>
      <c r="G35" s="27"/>
      <c r="H35" s="27"/>
      <c r="I35" s="27"/>
      <c r="J35" s="27"/>
      <c r="K35" s="27"/>
    </row>
    <row r="36" spans="1:12" ht="11.25" customHeight="1">
      <c r="B36" s="22"/>
      <c r="C36" s="23"/>
      <c r="D36" s="23"/>
      <c r="E36" s="23"/>
      <c r="F36" s="23"/>
      <c r="G36" s="23"/>
      <c r="H36" s="23"/>
      <c r="I36" s="23"/>
      <c r="J36" s="23"/>
      <c r="K36" s="23"/>
    </row>
    <row r="37" spans="1:12" ht="42" customHeight="1">
      <c r="B37" s="19" t="s">
        <v>44</v>
      </c>
      <c r="C37" s="20" t="s">
        <v>45</v>
      </c>
      <c r="D37" s="20" t="s">
        <v>12</v>
      </c>
      <c r="E37" s="20" t="s">
        <v>13</v>
      </c>
      <c r="F37" s="20" t="s">
        <v>14</v>
      </c>
      <c r="G37" s="20" t="s">
        <v>15</v>
      </c>
      <c r="H37" s="11" t="s">
        <v>46</v>
      </c>
      <c r="I37" s="21" t="s">
        <v>47</v>
      </c>
      <c r="J37" s="21" t="s">
        <v>48</v>
      </c>
      <c r="K37" s="117" t="s">
        <v>49</v>
      </c>
      <c r="L37" s="118"/>
    </row>
    <row r="38" spans="1:12" ht="15.75" hidden="1">
      <c r="B38" s="19" t="s">
        <v>50</v>
      </c>
      <c r="C38" s="20" t="s">
        <v>51</v>
      </c>
      <c r="D38" s="20" t="s">
        <v>52</v>
      </c>
      <c r="E38" s="20" t="s">
        <v>53</v>
      </c>
      <c r="F38" s="20" t="s">
        <v>54</v>
      </c>
      <c r="G38" s="20" t="s">
        <v>55</v>
      </c>
      <c r="H38" s="11" t="s">
        <v>56</v>
      </c>
      <c r="I38" s="21" t="s">
        <v>57</v>
      </c>
      <c r="J38" s="20" t="s">
        <v>58</v>
      </c>
      <c r="K38" s="119"/>
      <c r="L38" s="119"/>
    </row>
    <row r="39" spans="1:12" ht="42.75" customHeight="1">
      <c r="A39">
        <v>1</v>
      </c>
      <c r="B39" s="65" t="s">
        <v>59</v>
      </c>
      <c r="C39" s="66" t="s">
        <v>60</v>
      </c>
      <c r="D39" s="68" t="s">
        <v>61</v>
      </c>
      <c r="E39" s="67" t="s">
        <v>62</v>
      </c>
      <c r="F39" s="67" t="s">
        <v>63</v>
      </c>
      <c r="G39" s="66" t="s">
        <v>64</v>
      </c>
      <c r="H39" s="110" t="s">
        <v>112</v>
      </c>
      <c r="I39" s="110" t="s">
        <v>113</v>
      </c>
      <c r="J39" s="77" t="s">
        <v>65</v>
      </c>
      <c r="K39" s="120"/>
      <c r="L39" s="120"/>
    </row>
    <row r="40" spans="1:12" ht="94.5" customHeight="1">
      <c r="A40">
        <v>2</v>
      </c>
      <c r="B40" s="72" t="s">
        <v>149</v>
      </c>
      <c r="C40" s="73" t="s">
        <v>109</v>
      </c>
      <c r="D40" s="68" t="s">
        <v>99</v>
      </c>
      <c r="E40" s="67" t="s">
        <v>141</v>
      </c>
      <c r="F40" s="67" t="s">
        <v>63</v>
      </c>
      <c r="G40" s="66" t="s">
        <v>64</v>
      </c>
      <c r="H40" s="110" t="s">
        <v>132</v>
      </c>
      <c r="I40" s="110" t="s">
        <v>113</v>
      </c>
      <c r="J40" s="77" t="s">
        <v>133</v>
      </c>
      <c r="K40" s="120"/>
      <c r="L40" s="120"/>
    </row>
    <row r="41" spans="1:12" ht="109.5" customHeight="1">
      <c r="A41">
        <v>3</v>
      </c>
      <c r="B41" s="72" t="s">
        <v>157</v>
      </c>
      <c r="C41" s="73" t="s">
        <v>103</v>
      </c>
      <c r="D41" s="82" t="s">
        <v>153</v>
      </c>
      <c r="E41" s="108" t="s">
        <v>154</v>
      </c>
      <c r="F41" s="67" t="s">
        <v>63</v>
      </c>
      <c r="G41" s="66" t="s">
        <v>64</v>
      </c>
      <c r="H41" s="110" t="s">
        <v>130</v>
      </c>
      <c r="I41" s="110" t="s">
        <v>113</v>
      </c>
      <c r="J41" s="78" t="s">
        <v>126</v>
      </c>
      <c r="K41" s="116"/>
      <c r="L41" s="116"/>
    </row>
    <row r="42" spans="1:12" ht="75.75" customHeight="1">
      <c r="A42">
        <v>4</v>
      </c>
      <c r="B42" s="72" t="s">
        <v>158</v>
      </c>
      <c r="C42" s="73" t="s">
        <v>102</v>
      </c>
      <c r="D42" s="68" t="s">
        <v>101</v>
      </c>
      <c r="E42" s="67" t="s">
        <v>76</v>
      </c>
      <c r="F42" s="67" t="s">
        <v>63</v>
      </c>
      <c r="G42" s="66" t="s">
        <v>64</v>
      </c>
      <c r="H42" s="110" t="s">
        <v>130</v>
      </c>
      <c r="I42" s="110" t="s">
        <v>113</v>
      </c>
      <c r="J42" s="79" t="s">
        <v>127</v>
      </c>
      <c r="K42" s="116"/>
      <c r="L42" s="116"/>
    </row>
    <row r="43" spans="1:12" ht="75.75" customHeight="1">
      <c r="A43">
        <v>6</v>
      </c>
      <c r="B43" s="72" t="s">
        <v>159</v>
      </c>
      <c r="C43" s="73" t="s">
        <v>107</v>
      </c>
      <c r="D43" s="66" t="s">
        <v>152</v>
      </c>
      <c r="E43" s="109" t="s">
        <v>156</v>
      </c>
      <c r="F43" s="80" t="s">
        <v>63</v>
      </c>
      <c r="G43" s="66" t="s">
        <v>64</v>
      </c>
      <c r="H43" s="110" t="s">
        <v>128</v>
      </c>
      <c r="I43" s="110" t="s">
        <v>129</v>
      </c>
      <c r="J43" s="77" t="s">
        <v>162</v>
      </c>
      <c r="K43" s="116"/>
      <c r="L43" s="116"/>
    </row>
    <row r="44" spans="1:12" ht="96" customHeight="1">
      <c r="A44">
        <v>8</v>
      </c>
      <c r="B44" s="83" t="s">
        <v>160</v>
      </c>
      <c r="C44" s="73" t="s">
        <v>161</v>
      </c>
      <c r="D44" s="68" t="s">
        <v>105</v>
      </c>
      <c r="E44" s="67" t="s">
        <v>106</v>
      </c>
      <c r="F44" s="67" t="s">
        <v>63</v>
      </c>
      <c r="G44" s="66" t="s">
        <v>64</v>
      </c>
      <c r="H44" s="110" t="s">
        <v>130</v>
      </c>
      <c r="I44" s="110" t="s">
        <v>113</v>
      </c>
      <c r="J44" s="101" t="s">
        <v>131</v>
      </c>
      <c r="K44" s="116"/>
      <c r="L44" s="116"/>
    </row>
    <row r="45" spans="1:12">
      <c r="B45" s="69"/>
      <c r="C45" s="69"/>
      <c r="D45" s="69"/>
      <c r="E45" s="69"/>
      <c r="F45" s="69"/>
      <c r="G45" s="69"/>
      <c r="H45" s="69"/>
      <c r="I45" s="69"/>
      <c r="J45" s="70"/>
      <c r="K45" s="69"/>
      <c r="L45" s="69"/>
    </row>
    <row r="46" spans="1:12">
      <c r="J46" s="71"/>
    </row>
    <row r="47" spans="1:12">
      <c r="J47" s="71"/>
    </row>
  </sheetData>
  <sheetProtection formatCells="0" formatColumns="0" formatRows="0" insertRows="0"/>
  <protectedRanges>
    <protectedRange sqref="B43:D43 F43:J43 B44:J44 B39:J42" name="Rango1"/>
  </protectedRanges>
  <mergeCells count="18">
    <mergeCell ref="E1:I4"/>
    <mergeCell ref="K41:L41"/>
    <mergeCell ref="C11:L11"/>
    <mergeCell ref="J12:L13"/>
    <mergeCell ref="D12:E12"/>
    <mergeCell ref="F12:G12"/>
    <mergeCell ref="B6:L6"/>
    <mergeCell ref="B7:L7"/>
    <mergeCell ref="B8:L8"/>
    <mergeCell ref="B11:B13"/>
    <mergeCell ref="H12:H13"/>
    <mergeCell ref="K44:L44"/>
    <mergeCell ref="K37:L37"/>
    <mergeCell ref="K38:L38"/>
    <mergeCell ref="K39:L39"/>
    <mergeCell ref="K40:L40"/>
    <mergeCell ref="K42:L42"/>
    <mergeCell ref="K43:L43"/>
  </mergeCells>
  <hyperlinks>
    <hyperlink ref="J39" r:id="rId1"/>
    <hyperlink ref="J41" r:id="rId2" display="mailto:Gobprovlavega@mip.gob.do"/>
    <hyperlink ref="J42" r:id="rId3" display="mailto:oai.lavega@mip.gob.do"/>
    <hyperlink ref="J44" r:id="rId4" display="mailto:ndelacruz@mip.gob.do"/>
    <hyperlink ref="J40" r:id="rId5"/>
  </hyperlinks>
  <printOptions horizontalCentered="1"/>
  <pageMargins left="0.31496062992125984" right="0.31496062992125984" top="0.39370078740157483" bottom="0.19685039370078741" header="0.39370078740157483" footer="0.19685039370078741"/>
  <pageSetup scale="41" fitToHeight="0" orientation="landscape" r:id="rId6"/>
  <headerFooter>
    <oddFooter>Página &amp;P</oddFooter>
  </headerFooter>
  <rowBreaks count="1" manualBreakCount="1">
    <brk id="34" max="16383" man="1"/>
  </rowBreaks>
  <drawing r:id="rId7"/>
  <legacyDrawing r:id="rId8"/>
  <tableParts count="3">
    <tablePart r:id="rId9"/>
    <tablePart r:id="rId10"/>
    <tablePart r:id="rId11"/>
  </tableParts>
  <extLst>
    <ext xmlns:x14="http://schemas.microsoft.com/office/spreadsheetml/2009/9/main" uri="{CCE6A557-97BC-4b89-ADB6-D9C93CAAB3DF}">
      <x14:dataValidations xmlns:xm="http://schemas.microsoft.com/office/excel/2006/main" count="3">
        <x14:dataValidation type="list" errorStyle="warning" showInputMessage="1" showErrorMessage="1" errorTitle="Favor Verificar" promptTitle="Seleccione un valor">
          <x14:formula1>
            <xm:f>listvalid!$A$3:$A$13</xm:f>
          </x14:formula1>
          <xm:sqref>E43 E16:E34</xm:sqref>
        </x14:dataValidation>
        <x14:dataValidation type="list" showInputMessage="1" showErrorMessage="1">
          <x14:formula1>
            <xm:f>listvalid!$C$4:$C$7</xm:f>
          </x14:formula1>
          <xm:sqref>G16:G34</xm:sqref>
        </x14:dataValidation>
        <x14:dataValidation type="list" showInputMessage="1" showErrorMessage="1">
          <x14:formula1>
            <xm:f>listvalid!$E$4:$E$10</xm:f>
          </x14:formula1>
          <xm:sqref>H16:H34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5"/>
  <sheetViews>
    <sheetView workbookViewId="0">
      <selection activeCell="C19" sqref="C19"/>
    </sheetView>
  </sheetViews>
  <sheetFormatPr baseColWidth="10" defaultColWidth="11.375" defaultRowHeight="14.25"/>
  <cols>
    <col min="1" max="1" width="32.125" customWidth="1"/>
  </cols>
  <sheetData>
    <row r="2" spans="1:6" ht="15">
      <c r="A2" s="28"/>
      <c r="B2" s="28"/>
      <c r="C2" s="28"/>
      <c r="D2" s="28"/>
      <c r="E2" s="28"/>
      <c r="F2" s="28"/>
    </row>
    <row r="3" spans="1:6" ht="15">
      <c r="A3" s="28" t="s">
        <v>66</v>
      </c>
      <c r="B3" s="28"/>
      <c r="C3" s="28"/>
      <c r="D3" s="28"/>
      <c r="E3" s="28"/>
      <c r="F3" s="28"/>
    </row>
    <row r="4" spans="1:6" ht="15">
      <c r="A4" s="28" t="s">
        <v>67</v>
      </c>
      <c r="B4" s="28"/>
      <c r="C4" s="28" t="s">
        <v>68</v>
      </c>
      <c r="D4" s="28"/>
      <c r="E4" s="28" t="s">
        <v>69</v>
      </c>
      <c r="F4" s="28"/>
    </row>
    <row r="5" spans="1:6" ht="15">
      <c r="A5" s="28" t="s">
        <v>70</v>
      </c>
      <c r="B5" s="28"/>
      <c r="C5" s="28" t="s">
        <v>71</v>
      </c>
      <c r="D5" s="28"/>
      <c r="E5" s="28" t="s">
        <v>72</v>
      </c>
      <c r="F5" s="28"/>
    </row>
    <row r="6" spans="1:6" ht="15">
      <c r="A6" s="28" t="s">
        <v>73</v>
      </c>
      <c r="B6" s="28"/>
      <c r="C6" s="28" t="s">
        <v>74</v>
      </c>
      <c r="D6" s="28"/>
      <c r="E6" s="28" t="s">
        <v>75</v>
      </c>
      <c r="F6" s="28"/>
    </row>
    <row r="7" spans="1:6" ht="15">
      <c r="A7" s="28" t="s">
        <v>76</v>
      </c>
      <c r="B7" s="28"/>
      <c r="C7" s="28" t="s">
        <v>77</v>
      </c>
      <c r="D7" s="28"/>
      <c r="E7" s="28" t="s">
        <v>78</v>
      </c>
      <c r="F7" s="28"/>
    </row>
    <row r="8" spans="1:6" ht="15">
      <c r="A8" s="28" t="s">
        <v>79</v>
      </c>
      <c r="B8" s="28"/>
      <c r="C8" s="28"/>
      <c r="D8" s="28"/>
      <c r="E8" s="28" t="s">
        <v>80</v>
      </c>
      <c r="F8" s="28"/>
    </row>
    <row r="9" spans="1:6" ht="15">
      <c r="A9" s="28" t="s">
        <v>81</v>
      </c>
      <c r="B9" s="28"/>
      <c r="C9" s="28"/>
      <c r="D9" s="28"/>
      <c r="E9" s="28" t="s">
        <v>82</v>
      </c>
      <c r="F9" s="28"/>
    </row>
    <row r="10" spans="1:6" ht="15">
      <c r="A10" s="28" t="s">
        <v>83</v>
      </c>
      <c r="B10" s="28"/>
      <c r="C10" s="28"/>
      <c r="D10" s="28"/>
      <c r="E10" s="28" t="s">
        <v>84</v>
      </c>
      <c r="F10" s="28"/>
    </row>
    <row r="11" spans="1:6" ht="15">
      <c r="A11" s="28" t="s">
        <v>85</v>
      </c>
      <c r="B11" s="28"/>
      <c r="C11" s="28"/>
      <c r="D11" s="28"/>
      <c r="E11" s="28"/>
      <c r="F11" s="28"/>
    </row>
    <row r="12" spans="1:6" ht="15">
      <c r="A12" s="28" t="s">
        <v>86</v>
      </c>
      <c r="B12" s="28"/>
      <c r="C12" s="28"/>
      <c r="D12" s="28"/>
      <c r="E12" s="28"/>
      <c r="F12" s="28"/>
    </row>
    <row r="13" spans="1:6" ht="15">
      <c r="A13" s="28" t="s">
        <v>87</v>
      </c>
      <c r="B13" s="28"/>
      <c r="C13" s="28"/>
      <c r="D13" s="28"/>
      <c r="E13" s="28"/>
      <c r="F13" s="28"/>
    </row>
    <row r="14" spans="1:6" ht="15">
      <c r="A14" s="28"/>
      <c r="B14" s="28"/>
      <c r="C14" s="28"/>
      <c r="D14" s="28"/>
      <c r="E14" s="28"/>
      <c r="F14" s="28"/>
    </row>
    <row r="15" spans="1:6" ht="15">
      <c r="E15" s="28"/>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9895B8641DB56C468F2093A314DBC660" ma:contentTypeVersion="3" ma:contentTypeDescription="Crear nuevo documento." ma:contentTypeScope="" ma:versionID="af1c14ad387a4bb65116c92d40f411d6">
  <xsd:schema xmlns:xsd="http://www.w3.org/2001/XMLSchema" xmlns:xs="http://www.w3.org/2001/XMLSchema" xmlns:p="http://schemas.microsoft.com/office/2006/metadata/properties" xmlns:ns2="07969884-7cb9-4d7d-8653-4a35a33f7d15" targetNamespace="http://schemas.microsoft.com/office/2006/metadata/properties" ma:root="true" ma:fieldsID="feb1f0809d9b6131f3186f27df84dfc9" ns2:_="">
    <xsd:import namespace="07969884-7cb9-4d7d-8653-4a35a33f7d15"/>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969884-7cb9-4d7d-8653-4a35a33f7d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4E31C32-BF3B-4219-ACA9-1D62F24699B4}">
  <ds:schemaRefs>
    <ds:schemaRef ds:uri="http://purl.org/dc/terms/"/>
    <ds:schemaRef ds:uri="http://www.w3.org/XML/1998/namespace"/>
    <ds:schemaRef ds:uri="http://schemas.microsoft.com/office/infopath/2007/PartnerControls"/>
    <ds:schemaRef ds:uri="07969884-7cb9-4d7d-8653-4a35a33f7d15"/>
    <ds:schemaRef ds:uri="http://purl.org/dc/dcmitype/"/>
    <ds:schemaRef ds:uri="http://schemas.microsoft.com/office/2006/documentManagement/types"/>
    <ds:schemaRef ds:uri="http://schemas.openxmlformats.org/package/2006/metadata/core-properties"/>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80168F04-5631-4850-A070-CC54A082D2ED}">
  <ds:schemaRefs>
    <ds:schemaRef ds:uri="http://schemas.microsoft.com/sharepoint/v3/contenttype/forms"/>
  </ds:schemaRefs>
</ds:datastoreItem>
</file>

<file path=customXml/itemProps3.xml><?xml version="1.0" encoding="utf-8"?>
<ds:datastoreItem xmlns:ds="http://schemas.openxmlformats.org/officeDocument/2006/customXml" ds:itemID="{2C06FA82-BAAB-4808-A49F-B173A9D948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969884-7cb9-4d7d-8653-4a35a33f7d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Instrucciones</vt:lpstr>
      <vt:lpstr>Matriz</vt:lpstr>
      <vt:lpstr>listvalid</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Francisco De la rosa</dc:creator>
  <cp:lastModifiedBy>La_Vega</cp:lastModifiedBy>
  <cp:revision/>
  <cp:lastPrinted>2025-11-11T13:10:46Z</cp:lastPrinted>
  <dcterms:created xsi:type="dcterms:W3CDTF">2025-04-01T15:53:32Z</dcterms:created>
  <dcterms:modified xsi:type="dcterms:W3CDTF">2026-04-23T16:12:28Z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0x0101009895B8641DB56C468F2093A314DBC660</vt:lpwstr>
  </property>
</Properties>
</file>