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Octubre" sheetId="2" r:id="rId2"/>
    <sheet name="Noviembre" sheetId="3" r:id="rId3"/>
    <sheet name="Diciembre" sheetId="4" r:id="rId4"/>
  </sheets>
  <definedNames>
    <definedName name="_xlnm.Print_Titles" localSheetId="3">Diciembre!$7:$7</definedName>
    <definedName name="_xlnm.Print_Titles" localSheetId="2">Noviembre!$7:$7</definedName>
    <definedName name="_xlnm.Print_Titles" localSheetId="1">Octubre!$7:$7</definedName>
  </definedNames>
  <calcPr calcId="144525"/>
</workbook>
</file>

<file path=xl/calcChain.xml><?xml version="1.0" encoding="utf-8"?>
<calcChain xmlns="http://schemas.openxmlformats.org/spreadsheetml/2006/main">
  <c r="D57" i="4" l="1"/>
  <c r="D57" i="3" l="1"/>
  <c r="D57" i="2" l="1"/>
  <c r="F15" i="1" l="1"/>
  <c r="B15" i="1"/>
</calcChain>
</file>

<file path=xl/sharedStrings.xml><?xml version="1.0" encoding="utf-8"?>
<sst xmlns="http://schemas.openxmlformats.org/spreadsheetml/2006/main" count="192" uniqueCount="78">
  <si>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</si>
  <si>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</si>
  <si>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</si>
  <si>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</si>
  <si>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</si>
  <si>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</si>
  <si>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</si>
  <si>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</si>
  <si>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FECHA </t>
  </si>
  <si>
    <t>CHEQUE No.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</si>
  <si>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</si>
  <si>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</si>
  <si>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</si>
  <si>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</si>
  <si>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</si>
  <si>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FÉLIX MORILLO</t>
  </si>
  <si>
    <t>FRANCISCO DÍAZ</t>
  </si>
  <si>
    <t>FRANCHESKA HOLGUÍN GONZÁLEZ</t>
  </si>
  <si>
    <t>CARLOS LUDOVINO PEÑALÓ CORCINO</t>
  </si>
  <si>
    <t>BERNARDO RAFAEL PÉREZ DE LA CRUZ</t>
  </si>
  <si>
    <t>AURORA ALT. MERCEDES MEREGILDO DE TEJEDA</t>
  </si>
  <si>
    <t>AGUSTÍN VÁSQUEZ ROSADO</t>
  </si>
  <si>
    <t>ANA BATISTA DE CANELA</t>
  </si>
  <si>
    <t>ÁNGELA REINA SUERO</t>
  </si>
  <si>
    <t>ÁNGELA PATRICIA CEBALLOS RODRIGUEZ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</si>
  <si>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</si>
  <si>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</si>
  <si>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</si>
  <si>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</si>
  <si>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</si>
  <si>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JOSÉ FERMÍN FERNÁNDEZ</t>
  </si>
  <si>
    <t>JOSELYN RODRÍGUEZ RAMÍREZ</t>
  </si>
  <si>
    <t>JULIÁN ANTONIO RODRIGUEZ ROBLES</t>
  </si>
  <si>
    <t>JUAN MEJÍA PAULINO</t>
  </si>
  <si>
    <t>JUAN FRANCISCO PEGUERO NÚÑEZ</t>
  </si>
  <si>
    <t>LILIANA STEPHANIE JEREZ</t>
  </si>
  <si>
    <t>LEOCADIO DE LA CRUZ FABIÁN</t>
  </si>
  <si>
    <t>MAGALY MERCEDES MEJÍA</t>
  </si>
  <si>
    <t>MARÍA VIRGEN ESQUEA MÉNDEZ</t>
  </si>
  <si>
    <t>PENÉLOPE ESTHER NAVARRO CANDELARIO</t>
  </si>
  <si>
    <t>PASTOR SANTOS</t>
  </si>
  <si>
    <t>RAFAEL INFANTE</t>
  </si>
  <si>
    <t>RAMÓN SILVESTRE BAUTISTA BAUTISTA</t>
  </si>
  <si>
    <t>RAMÓN ANTONIO MUÑOZ HERNÁNDEZ</t>
  </si>
  <si>
    <t>SUGELMI CAROLINA HERNÁNDEZ CASTILLO</t>
  </si>
  <si>
    <t>YANDIL DE JESÚS HENRIQUEZ GARCÍA</t>
  </si>
  <si>
    <t>YOLANDA MILAGROS RESTITUYO</t>
  </si>
  <si>
    <t>TOMÁS PICHARDO HERNÁNDEZ</t>
  </si>
  <si>
    <t>RAMONA HERNÁNDEZ LIRIANO</t>
  </si>
  <si>
    <t>JOSEFINA ALVARADO</t>
  </si>
  <si>
    <t>JULIÁN DELGADO VICTORIANO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</si>
  <si>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</si>
  <si>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</si>
  <si>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</si>
  <si>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</si>
  <si>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>AYUDA ECONÓMICA A ENVEJECIENTES Y DISCAPACITADOS.</t>
  </si>
  <si>
    <t>(En RD$)</t>
  </si>
  <si>
    <t xml:space="preserve">     ENCARGADA DE CONTABILIDAD</t>
  </si>
  <si>
    <t>MIGUEL GREEN GARCÍA</t>
  </si>
  <si>
    <t>ROSANNI ADELINA ARIAS ALBERTO</t>
  </si>
  <si>
    <t>INFORME DE SEGUIMIENTO Y PRESUPUESTO DEL PROGRAMA DE ENVEJECIENTES Y DISCAPACITADOS - PED -</t>
  </si>
  <si>
    <t>MUNICIPIOS LA VEGA Y JIMA ABAJO, PROV. LA VEGA</t>
  </si>
  <si>
    <t>CORRESPONDIENTE AL TRIMESTRE OCTUBRE-DICIEMBRE DE 2025</t>
  </si>
  <si>
    <t>OCTUBRE</t>
  </si>
  <si>
    <t>NOVIEMBRE</t>
  </si>
  <si>
    <t>DICIEMBRE</t>
  </si>
  <si>
    <t>CORRESPONDIENTE AL MES DE OCTUBRE 2025</t>
  </si>
  <si>
    <t xml:space="preserve">BENEFICIARIO </t>
  </si>
  <si>
    <t>AURA DELFINA GUZMAN VILORIA</t>
  </si>
  <si>
    <t>FLORENTINO VÁSQUEZ GRULLÓN</t>
  </si>
  <si>
    <t>MIGUEL ANDRES DE LA CRUZ DE LEÓN</t>
  </si>
  <si>
    <t>ROSARIO JAQUELINE OVALLES</t>
  </si>
  <si>
    <t>CORRESPONDIENTE AL MES DE NOVIEMBRE 2025</t>
  </si>
  <si>
    <t>ROSARIO JAQUELIN OVALLES ROSARIO</t>
  </si>
  <si>
    <t>JOSEFINA ALVARADO ACEVEDO</t>
  </si>
  <si>
    <t>CORRESPONDIENTE AL MES DE DICIEMBRE 2025</t>
  </si>
  <si>
    <t>PRESUPUESTO DEL PROGRAMA DE ENVEJECIENTES Y DISCAPACITADOS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</si>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</sst>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\-yy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2" fillId="0" borderId="0" xfId="0" applyFont="1" applyFill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3" fillId="0" borderId="2" xfId="2" applyFont="1" applyFill="1" applyBorder="1" applyAlignment="1">
      <alignment vertical="center" wrapText="1"/>
    </xf>
    <xf numFmtId="166" fontId="3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65" fontId="7" fillId="0" borderId="1" xfId="1" applyFont="1" applyFill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5" fontId="7" fillId="0" borderId="4" xfId="1" applyFont="1" applyFill="1" applyBorder="1" applyAlignment="1">
      <alignment vertical="center" wrapText="1"/>
    </xf>
    <xf numFmtId="164" fontId="7" fillId="0" borderId="5" xfId="2" applyFont="1" applyFill="1" applyBorder="1" applyAlignment="1">
      <alignment vertical="center" wrapText="1"/>
    </xf>
    <xf numFmtId="164" fontId="7" fillId="0" borderId="2" xfId="2" applyFont="1" applyFill="1" applyBorder="1" applyAlignment="1">
      <alignment vertical="center" wrapText="1"/>
    </xf>
    <xf numFmtId="165" fontId="7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2" xfId="2" applyFont="1" applyBorder="1" applyAlignment="1">
      <alignment vertical="center"/>
    </xf>
    <xf numFmtId="165" fontId="7" fillId="0" borderId="7" xfId="1" applyFont="1" applyFill="1" applyBorder="1" applyAlignment="1">
      <alignment vertical="center" wrapText="1"/>
    </xf>
    <xf numFmtId="164" fontId="7" fillId="0" borderId="8" xfId="2" applyFont="1" applyFill="1" applyBorder="1" applyAlignment="1">
      <alignment vertical="center" wrapText="1"/>
    </xf>
    <xf numFmtId="14" fontId="7" fillId="0" borderId="0" xfId="0" applyNumberFormat="1" applyFont="1" applyFill="1" applyBorder="1" applyAlignment="1"/>
    <xf numFmtId="165" fontId="3" fillId="0" borderId="0" xfId="1" applyFont="1" applyFill="1" applyBorder="1" applyAlignment="1"/>
    <xf numFmtId="165" fontId="8" fillId="0" borderId="0" xfId="1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7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INDICADOR</a:t>
            </a:r>
            <a:r>
              <a:rPr lang="en-US" sz="1000" baseline="0"/>
              <a:t> DE CUMPLIMIENTO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Informe!$F$11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Informe!$A$12:$E$14</c:f>
              <c:multiLvlStrCache>
                <c:ptCount val="6"/>
                <c:lvl>
                  <c:pt idx="0">
                    <c:v>47</c:v>
                  </c:pt>
                  <c:pt idx="1">
                    <c:v>47</c:v>
                  </c:pt>
                  <c:pt idx="2">
                    <c:v>47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  <c:pt idx="3">
                    <c:v>MUNICIPIOS LA VEGA Y JIMA ABAJO, PROV. LA VEGA</c:v>
                  </c:pt>
                  <c:pt idx="4">
                    <c:v>MUNICIPIOS LA VEGA Y JIMA ABAJO, PROV. LA VEGA</c:v>
                  </c:pt>
                  <c:pt idx="5">
                    <c:v>MUNICIPIOS LA VEGA Y JIMA ABAJO, PROV. LA VEGA</c:v>
                  </c:pt>
                </c:lvl>
              </c:multiLvlStrCache>
            </c:multiLvlStrRef>
          </c:cat>
          <c:val>
            <c:numRef>
              <c:f>Informe!$F$12:$F$14</c:f>
              <c:numCache>
                <c:formatCode>_("$"* #,##0.00_);_("$"* \(#,##0.00\);_("$"* "-"??_);_(@_)</c:formatCode>
                <c:ptCount val="3"/>
                <c:pt idx="0">
                  <c:v>142000</c:v>
                </c:pt>
                <c:pt idx="1">
                  <c:v>142000</c:v>
                </c:pt>
                <c:pt idx="2">
                  <c:v>141000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0872704"/>
        <c:axId val="193981440"/>
      </c:barChart>
      <c:valAx>
        <c:axId val="19398144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00872704"/>
        <c:crosses val="autoZero"/>
        <c:crossBetween val="between"/>
      </c:valAx>
      <c:catAx>
        <c:axId val="200872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398144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728662</xdr:colOff>
      <xdr:row>0</xdr:row>
      <xdr:rowOff>15875</xdr:rowOff>
    </xdr:from>
    <xdr:to>
      <xdr:col>4</xdr:col>
      <xdr:colOff>314324</xdr:colOff>
      <xdr:row>4</xdr:row>
      <xdr:rowOff>38100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912" y="15875"/>
          <a:ext cx="1339850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66676</xdr:rowOff>
    </xdr:from>
    <xdr:to>
      <xdr:col>6</xdr:col>
      <xdr:colOff>0</xdr:colOff>
      <xdr:row>33</xdr:row>
      <xdr:rowOff>15876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94095</xdr:colOff>
      <xdr:row>0</xdr:row>
      <xdr:rowOff>34212</xdr:rowOff>
    </xdr:from>
    <xdr:to>
      <xdr:col>2</xdr:col>
      <xdr:colOff>1316182</xdr:colOff>
      <xdr:row>4</xdr:row>
      <xdr:rowOff>25255</xdr:rowOff>
    </xdr:to>
    <xdr:pic>
      <xdr:nvPicPr>
        <xdr:cNvPr id="10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731" y="34212"/>
          <a:ext cx="1222087" cy="753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100734</xdr:colOff>
      <xdr:row>0</xdr:row>
      <xdr:rowOff>43294</xdr:rowOff>
    </xdr:from>
    <xdr:to>
      <xdr:col>2</xdr:col>
      <xdr:colOff>1319328</xdr:colOff>
      <xdr:row>4</xdr:row>
      <xdr:rowOff>25977</xdr:rowOff>
    </xdr:to>
    <xdr:pic>
      <xdr:nvPicPr>
        <xdr:cNvPr id="10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370" y="43294"/>
          <a:ext cx="1218594" cy="744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113144</xdr:colOff>
      <xdr:row>0</xdr:row>
      <xdr:rowOff>34636</xdr:rowOff>
    </xdr:from>
    <xdr:to>
      <xdr:col>2</xdr:col>
      <xdr:colOff>1333499</xdr:colOff>
      <xdr:row>4</xdr:row>
      <xdr:rowOff>25977</xdr:rowOff>
    </xdr:to>
    <xdr:pic>
      <xdr:nvPicPr>
        <xdr:cNvPr id="9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121" y="34636"/>
          <a:ext cx="1220355" cy="753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2" displayName="Tabla12" ref="A9:D57" totalsRowCount="1" headerRowDxfId="36" dataDxfId="34" totalsRowDxfId="32" headerRowBorderDxfId="35" tableBorderDxfId="33">
  <autoFilter ref="A9:D56"/>
  <sortState ref="A11:G57">
    <sortCondition ref="B10:B57"/>
  </sortState>
  <tableColumns count="4">
    <tableColumn id="1" name="FECHA " dataDxfId="31" totalsRowDxfId="30"/>
    <tableColumn id="2" name="CHEQUE No." dataDxfId="29" totalsRowDxfId="28"/>
    <tableColumn id="3" name="BENEFICIARIO " totalsRowLabel="TOTAL" totalsRowDxfId="27" dataCellStyle="Millares"/>
    <tableColumn id="6" name="MONTO" totalsRowFunction="sum" dataDxfId="26" totalsRowDxfId="25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2" name="Tabla13" displayName="Tabla13" ref="A9:D57" totalsRowCount="1" headerRowDxfId="24" dataDxfId="22" totalsRowDxfId="20" headerRowBorderDxfId="23" tableBorderDxfId="21">
  <autoFilter ref="A9:D56"/>
  <sortState ref="A11:F25">
    <sortCondition sortBy="cellColor" ref="B10:B57" dxfId="19"/>
  </sortState>
  <tableColumns count="4">
    <tableColumn id="1" name="FECHA " dataDxfId="18" totalsRowDxfId="17"/>
    <tableColumn id="2" name="CHEQUE No." dataDxfId="16" totalsRowDxfId="15"/>
    <tableColumn id="3" name="BENEFICIARIO " totalsRowLabel="TOTAL " totalsRowDxfId="14" dataCellStyle="Millares"/>
    <tableColumn id="6" name="MONTO" totalsRowFunction="sum" dataDxfId="13" totalsRowDxfId="12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3" name="Tabla14" displayName="Tabla14" ref="A9:D57" totalsRowCount="1" headerRowDxfId="11" dataDxfId="9" totalsRowDxfId="7" headerRowBorderDxfId="10" tableBorderDxfId="8">
  <autoFilter ref="A9:D56"/>
  <sortState ref="A10:D56">
    <sortCondition ref="B9:B56"/>
  </sortState>
  <tableColumns count="4">
    <tableColumn id="1" name="FECHA " dataDxfId="6" totalsRowDxfId="5"/>
    <tableColumn id="2" name="CHEQUE No." dataDxfId="4" totalsRowDxfId="3"/>
    <tableColumn id="3" name="BENEFICIARIO " totalsRowLabel="TOTAL " totalsRowDxfId="2" dataCellStyle="Millares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showRowColHeaders="0" tabSelected="1" zoomScale="120" zoomScaleNormal="120" workbookViewId="0">
      <selection activeCell="A39" sqref="A39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6.28515625" customWidth="1"/>
    <col min="5" max="5" width="26.140625" customWidth="1"/>
    <col min="6" max="6" width="13.14062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53" t="s">
        <v>60</v>
      </c>
      <c r="B6" s="53"/>
      <c r="C6" s="53"/>
      <c r="D6" s="53"/>
      <c r="E6" s="53"/>
      <c r="F6" s="53"/>
    </row>
    <row r="7" spans="1:6" x14ac:dyDescent="0.25">
      <c r="A7" s="54" t="s">
        <v>62</v>
      </c>
      <c r="B7" s="54"/>
      <c r="C7" s="54"/>
      <c r="D7" s="54"/>
      <c r="E7" s="54"/>
      <c r="F7" s="54"/>
    </row>
    <row r="8" spans="1:6" x14ac:dyDescent="0.25">
      <c r="A8" s="63" t="s">
        <v>56</v>
      </c>
      <c r="B8" s="63"/>
      <c r="C8" s="63"/>
      <c r="D8" s="63"/>
      <c r="E8" s="63"/>
      <c r="F8" s="63"/>
    </row>
    <row r="9" spans="1:6" x14ac:dyDescent="0.25">
      <c r="A9" s="3"/>
      <c r="B9" s="1"/>
      <c r="C9" s="1"/>
      <c r="E9" s="4"/>
      <c r="F9" s="1"/>
    </row>
    <row r="10" spans="1:6" x14ac:dyDescent="0.25">
      <c r="A10" s="1"/>
      <c r="B10" s="1"/>
      <c r="C10" s="1"/>
      <c r="D10" s="1"/>
      <c r="E10" s="2"/>
      <c r="F10" s="1"/>
    </row>
    <row r="11" spans="1:6" ht="28.5" customHeight="1" x14ac:dyDescent="0.25">
      <c r="A11" s="7" t="s">
        <v>1</v>
      </c>
      <c r="B11" s="57" t="s">
        <v>2</v>
      </c>
      <c r="C11" s="57"/>
      <c r="D11" s="7" t="s">
        <v>3</v>
      </c>
      <c r="E11" s="8" t="s">
        <v>4</v>
      </c>
      <c r="F11" s="7" t="s">
        <v>5</v>
      </c>
    </row>
    <row r="12" spans="1:6" ht="22.5" x14ac:dyDescent="0.25">
      <c r="A12" s="9" t="s">
        <v>63</v>
      </c>
      <c r="B12" s="58">
        <v>47</v>
      </c>
      <c r="C12" s="58"/>
      <c r="D12" s="5" t="s">
        <v>61</v>
      </c>
      <c r="E12" s="6" t="s">
        <v>55</v>
      </c>
      <c r="F12" s="10">
        <v>142000</v>
      </c>
    </row>
    <row r="13" spans="1:6" ht="22.5" x14ac:dyDescent="0.25">
      <c r="A13" s="9" t="s">
        <v>64</v>
      </c>
      <c r="B13" s="58">
        <v>47</v>
      </c>
      <c r="C13" s="58"/>
      <c r="D13" s="5" t="s">
        <v>61</v>
      </c>
      <c r="E13" s="6" t="s">
        <v>55</v>
      </c>
      <c r="F13" s="10">
        <v>142000</v>
      </c>
    </row>
    <row r="14" spans="1:6" ht="23.25" thickBot="1" x14ac:dyDescent="0.3">
      <c r="A14" s="29" t="s">
        <v>65</v>
      </c>
      <c r="B14" s="59">
        <v>47</v>
      </c>
      <c r="C14" s="59"/>
      <c r="D14" s="27" t="s">
        <v>61</v>
      </c>
      <c r="E14" s="28" t="s">
        <v>55</v>
      </c>
      <c r="F14" s="25">
        <v>141000</v>
      </c>
    </row>
    <row r="15" spans="1:6" ht="20.25" customHeight="1" thickTop="1" x14ac:dyDescent="0.25">
      <c r="A15" s="26" t="s">
        <v>6</v>
      </c>
      <c r="B15" s="62">
        <f>SUM(B12:B14)</f>
        <v>141</v>
      </c>
      <c r="C15" s="62"/>
      <c r="D15" s="60"/>
      <c r="E15" s="61"/>
      <c r="F15" s="24">
        <f>SUM(F12:F14)</f>
        <v>425000</v>
      </c>
    </row>
    <row r="16" spans="1:6" x14ac:dyDescent="0.25">
      <c r="A16" s="55"/>
      <c r="B16" s="55"/>
      <c r="C16" s="55"/>
      <c r="D16" s="55"/>
      <c r="E16" s="55"/>
      <c r="F16" s="55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56"/>
      <c r="B18" s="56"/>
      <c r="C18" s="56"/>
      <c r="D18" s="56"/>
      <c r="E18" s="56"/>
      <c r="F18" s="56"/>
    </row>
    <row r="38" spans="5:6" x14ac:dyDescent="0.25">
      <c r="E38" s="50" t="s">
        <v>7</v>
      </c>
      <c r="F38" s="50"/>
    </row>
    <row r="39" spans="5:6" x14ac:dyDescent="0.25">
      <c r="E39" s="51" t="s">
        <v>57</v>
      </c>
      <c r="F39" s="51"/>
    </row>
  </sheetData>
  <mergeCells count="14">
    <mergeCell ref="E38:F38"/>
    <mergeCell ref="E39:F39"/>
    <mergeCell ref="A5:F5"/>
    <mergeCell ref="A6:F6"/>
    <mergeCell ref="A7:F7"/>
    <mergeCell ref="A16:F16"/>
    <mergeCell ref="A18:F18"/>
    <mergeCell ref="B11:C11"/>
    <mergeCell ref="B12:C12"/>
    <mergeCell ref="B13:C13"/>
    <mergeCell ref="B14:C14"/>
    <mergeCell ref="D15:E15"/>
    <mergeCell ref="B15:C15"/>
    <mergeCell ref="A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showRowColHeaders="0" zoomScale="110" zoomScaleNormal="110" workbookViewId="0">
      <selection activeCell="A60" sqref="A60"/>
    </sheetView>
  </sheetViews>
  <sheetFormatPr baseColWidth="10" defaultRowHeight="15" x14ac:dyDescent="0.25"/>
  <cols>
    <col min="1" max="2" width="11.7109375" customWidth="1"/>
    <col min="3" max="3" width="31.42578125" customWidth="1"/>
    <col min="4" max="5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76</v>
      </c>
      <c r="B6" s="64"/>
      <c r="C6" s="64"/>
      <c r="D6" s="64"/>
    </row>
    <row r="7" spans="1:4" x14ac:dyDescent="0.25">
      <c r="A7" s="65" t="s">
        <v>66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67</v>
      </c>
      <c r="D9" s="14" t="s">
        <v>5</v>
      </c>
    </row>
    <row r="10" spans="1:4" ht="15" customHeight="1" x14ac:dyDescent="0.25">
      <c r="A10" s="15">
        <v>45951</v>
      </c>
      <c r="B10" s="17">
        <v>31931</v>
      </c>
      <c r="C10" s="30" t="s">
        <v>24</v>
      </c>
      <c r="D10" s="31">
        <v>3000</v>
      </c>
    </row>
    <row r="11" spans="1:4" ht="15" customHeight="1" x14ac:dyDescent="0.25">
      <c r="A11" s="15">
        <v>45951</v>
      </c>
      <c r="B11" s="16">
        <v>31932</v>
      </c>
      <c r="C11" s="32" t="s">
        <v>23</v>
      </c>
      <c r="D11" s="33">
        <v>3000</v>
      </c>
    </row>
    <row r="12" spans="1:4" ht="15" customHeight="1" x14ac:dyDescent="0.25">
      <c r="A12" s="15">
        <v>45951</v>
      </c>
      <c r="B12" s="16">
        <v>31933</v>
      </c>
      <c r="C12" s="32" t="s">
        <v>22</v>
      </c>
      <c r="D12" s="33">
        <v>2000</v>
      </c>
    </row>
    <row r="13" spans="1:4" ht="15" customHeight="1" x14ac:dyDescent="0.25">
      <c r="A13" s="15">
        <v>45951</v>
      </c>
      <c r="B13" s="16">
        <v>31934</v>
      </c>
      <c r="C13" s="32" t="s">
        <v>21</v>
      </c>
      <c r="D13" s="33">
        <v>3000</v>
      </c>
    </row>
    <row r="14" spans="1:4" ht="22.5" x14ac:dyDescent="0.25">
      <c r="A14" s="15">
        <v>45951</v>
      </c>
      <c r="B14" s="17">
        <v>31935</v>
      </c>
      <c r="C14" s="30" t="s">
        <v>20</v>
      </c>
      <c r="D14" s="34">
        <v>3000</v>
      </c>
    </row>
    <row r="15" spans="1:4" ht="15" customHeight="1" x14ac:dyDescent="0.25">
      <c r="A15" s="15">
        <v>45951</v>
      </c>
      <c r="B15" s="17">
        <v>31936</v>
      </c>
      <c r="C15" s="30" t="s">
        <v>68</v>
      </c>
      <c r="D15" s="34">
        <v>3000</v>
      </c>
    </row>
    <row r="16" spans="1:4" ht="15" customHeight="1" x14ac:dyDescent="0.25">
      <c r="A16" s="15">
        <v>45951</v>
      </c>
      <c r="B16" s="17">
        <v>31937</v>
      </c>
      <c r="C16" s="30" t="s">
        <v>19</v>
      </c>
      <c r="D16" s="34">
        <v>3000</v>
      </c>
    </row>
    <row r="17" spans="1:4" ht="15" customHeight="1" x14ac:dyDescent="0.25">
      <c r="A17" s="15">
        <v>45951</v>
      </c>
      <c r="B17" s="17">
        <v>31938</v>
      </c>
      <c r="C17" s="30" t="s">
        <v>18</v>
      </c>
      <c r="D17" s="34">
        <v>3000</v>
      </c>
    </row>
    <row r="18" spans="1:4" ht="15" customHeight="1" x14ac:dyDescent="0.25">
      <c r="A18" s="15">
        <v>45951</v>
      </c>
      <c r="B18" s="17">
        <v>31939</v>
      </c>
      <c r="C18" s="30" t="s">
        <v>10</v>
      </c>
      <c r="D18" s="34">
        <v>3000</v>
      </c>
    </row>
    <row r="19" spans="1:4" ht="15" customHeight="1" x14ac:dyDescent="0.25">
      <c r="A19" s="15">
        <v>45951</v>
      </c>
      <c r="B19" s="17">
        <v>31940</v>
      </c>
      <c r="C19" s="30" t="s">
        <v>11</v>
      </c>
      <c r="D19" s="34">
        <v>3000</v>
      </c>
    </row>
    <row r="20" spans="1:4" ht="15" customHeight="1" x14ac:dyDescent="0.25">
      <c r="A20" s="15">
        <v>45951</v>
      </c>
      <c r="B20" s="17">
        <v>31941</v>
      </c>
      <c r="C20" s="30" t="s">
        <v>12</v>
      </c>
      <c r="D20" s="34">
        <v>3000</v>
      </c>
    </row>
    <row r="21" spans="1:4" ht="15" customHeight="1" x14ac:dyDescent="0.25">
      <c r="A21" s="15">
        <v>45951</v>
      </c>
      <c r="B21" s="17">
        <v>31942</v>
      </c>
      <c r="C21" s="30" t="s">
        <v>13</v>
      </c>
      <c r="D21" s="34">
        <v>2000</v>
      </c>
    </row>
    <row r="22" spans="1:4" ht="15" customHeight="1" x14ac:dyDescent="0.25">
      <c r="A22" s="15">
        <v>45951</v>
      </c>
      <c r="B22" s="17">
        <v>31943</v>
      </c>
      <c r="C22" s="30" t="s">
        <v>14</v>
      </c>
      <c r="D22" s="34">
        <v>3000</v>
      </c>
    </row>
    <row r="23" spans="1:4" ht="15" customHeight="1" x14ac:dyDescent="0.25">
      <c r="A23" s="15">
        <v>45951</v>
      </c>
      <c r="B23" s="17">
        <v>31944</v>
      </c>
      <c r="C23" s="30" t="s">
        <v>15</v>
      </c>
      <c r="D23" s="34">
        <v>3000</v>
      </c>
    </row>
    <row r="24" spans="1:4" ht="15" customHeight="1" x14ac:dyDescent="0.25">
      <c r="A24" s="15">
        <v>45951</v>
      </c>
      <c r="B24" s="17">
        <v>31945</v>
      </c>
      <c r="C24" s="30" t="s">
        <v>69</v>
      </c>
      <c r="D24" s="34">
        <v>3000</v>
      </c>
    </row>
    <row r="25" spans="1:4" ht="15" customHeight="1" x14ac:dyDescent="0.25">
      <c r="A25" s="15">
        <v>45951</v>
      </c>
      <c r="B25" s="17">
        <v>31946</v>
      </c>
      <c r="C25" s="30" t="s">
        <v>16</v>
      </c>
      <c r="D25" s="18">
        <v>2000</v>
      </c>
    </row>
    <row r="26" spans="1:4" ht="15" customHeight="1" x14ac:dyDescent="0.25">
      <c r="A26" s="15">
        <v>45951</v>
      </c>
      <c r="B26" s="17">
        <v>31947</v>
      </c>
      <c r="C26" s="30" t="s">
        <v>17</v>
      </c>
      <c r="D26" s="34">
        <v>3000</v>
      </c>
    </row>
    <row r="27" spans="1:4" ht="15" customHeight="1" x14ac:dyDescent="0.25">
      <c r="A27" s="15">
        <v>45951</v>
      </c>
      <c r="B27" s="17">
        <v>31948</v>
      </c>
      <c r="C27" s="30" t="s">
        <v>25</v>
      </c>
      <c r="D27" s="34">
        <v>3000</v>
      </c>
    </row>
    <row r="28" spans="1:4" ht="15" customHeight="1" x14ac:dyDescent="0.25">
      <c r="A28" s="15">
        <v>45951</v>
      </c>
      <c r="B28" s="17">
        <v>31949</v>
      </c>
      <c r="C28" s="30" t="s">
        <v>26</v>
      </c>
      <c r="D28" s="34">
        <v>2000</v>
      </c>
    </row>
    <row r="29" spans="1:4" ht="15" customHeight="1" x14ac:dyDescent="0.25">
      <c r="A29" s="15">
        <v>45951</v>
      </c>
      <c r="B29" s="17">
        <v>31950</v>
      </c>
      <c r="C29" s="30" t="s">
        <v>27</v>
      </c>
      <c r="D29" s="34">
        <v>3000</v>
      </c>
    </row>
    <row r="30" spans="1:4" ht="15" customHeight="1" x14ac:dyDescent="0.25">
      <c r="A30" s="15">
        <v>45951</v>
      </c>
      <c r="B30" s="17">
        <v>31951</v>
      </c>
      <c r="C30" s="30" t="s">
        <v>28</v>
      </c>
      <c r="D30" s="34">
        <v>3000</v>
      </c>
    </row>
    <row r="31" spans="1:4" ht="15" customHeight="1" x14ac:dyDescent="0.25">
      <c r="A31" s="15">
        <v>45951</v>
      </c>
      <c r="B31" s="17">
        <v>31952</v>
      </c>
      <c r="C31" s="30" t="s">
        <v>29</v>
      </c>
      <c r="D31" s="34">
        <v>3000</v>
      </c>
    </row>
    <row r="32" spans="1:4" ht="15" customHeight="1" x14ac:dyDescent="0.25">
      <c r="A32" s="15">
        <v>45951</v>
      </c>
      <c r="B32" s="17">
        <v>31953</v>
      </c>
      <c r="C32" s="30" t="s">
        <v>30</v>
      </c>
      <c r="D32" s="34">
        <v>3000</v>
      </c>
    </row>
    <row r="33" spans="1:4" ht="15" customHeight="1" x14ac:dyDescent="0.25">
      <c r="A33" s="15">
        <v>45951</v>
      </c>
      <c r="B33" s="17">
        <v>31954</v>
      </c>
      <c r="C33" s="30" t="s">
        <v>31</v>
      </c>
      <c r="D33" s="34">
        <v>2000</v>
      </c>
    </row>
    <row r="34" spans="1:4" ht="15" customHeight="1" x14ac:dyDescent="0.25">
      <c r="A34" s="15">
        <v>45951</v>
      </c>
      <c r="B34" s="17">
        <v>31955</v>
      </c>
      <c r="C34" s="30" t="s">
        <v>32</v>
      </c>
      <c r="D34" s="34">
        <v>3000</v>
      </c>
    </row>
    <row r="35" spans="1:4" ht="15" customHeight="1" x14ac:dyDescent="0.25">
      <c r="A35" s="15">
        <v>45951</v>
      </c>
      <c r="B35" s="17">
        <v>31956</v>
      </c>
      <c r="C35" s="30" t="s">
        <v>33</v>
      </c>
      <c r="D35" s="34">
        <v>3000</v>
      </c>
    </row>
    <row r="36" spans="1:4" ht="15" customHeight="1" x14ac:dyDescent="0.25">
      <c r="A36" s="15">
        <v>45951</v>
      </c>
      <c r="B36" s="17">
        <v>31957</v>
      </c>
      <c r="C36" s="30" t="s">
        <v>34</v>
      </c>
      <c r="D36" s="34">
        <v>3000</v>
      </c>
    </row>
    <row r="37" spans="1:4" ht="15" customHeight="1" x14ac:dyDescent="0.25">
      <c r="A37" s="15">
        <v>45951</v>
      </c>
      <c r="B37" s="17">
        <v>31958</v>
      </c>
      <c r="C37" s="30" t="s">
        <v>35</v>
      </c>
      <c r="D37" s="34">
        <v>3000</v>
      </c>
    </row>
    <row r="38" spans="1:4" ht="15" customHeight="1" x14ac:dyDescent="0.25">
      <c r="A38" s="15">
        <v>45951</v>
      </c>
      <c r="B38" s="17">
        <v>31959</v>
      </c>
      <c r="C38" s="30" t="s">
        <v>36</v>
      </c>
      <c r="D38" s="34">
        <v>3000</v>
      </c>
    </row>
    <row r="39" spans="1:4" ht="15" customHeight="1" x14ac:dyDescent="0.25">
      <c r="A39" s="15">
        <v>45951</v>
      </c>
      <c r="B39" s="17">
        <v>31960</v>
      </c>
      <c r="C39" s="30" t="s">
        <v>37</v>
      </c>
      <c r="D39" s="34">
        <v>3000</v>
      </c>
    </row>
    <row r="40" spans="1:4" ht="15" customHeight="1" x14ac:dyDescent="0.25">
      <c r="A40" s="15">
        <v>45951</v>
      </c>
      <c r="B40" s="17">
        <v>31961</v>
      </c>
      <c r="C40" s="30" t="s">
        <v>38</v>
      </c>
      <c r="D40" s="34">
        <v>3000</v>
      </c>
    </row>
    <row r="41" spans="1:4" ht="15" customHeight="1" x14ac:dyDescent="0.25">
      <c r="A41" s="15">
        <v>45951</v>
      </c>
      <c r="B41" s="17">
        <v>31962</v>
      </c>
      <c r="C41" s="30" t="s">
        <v>58</v>
      </c>
      <c r="D41" s="34">
        <v>3000</v>
      </c>
    </row>
    <row r="42" spans="1:4" ht="15" customHeight="1" x14ac:dyDescent="0.25">
      <c r="A42" s="15">
        <v>45951</v>
      </c>
      <c r="B42" s="17">
        <v>31963</v>
      </c>
      <c r="C42" s="30" t="s">
        <v>70</v>
      </c>
      <c r="D42" s="34">
        <v>3000</v>
      </c>
    </row>
    <row r="43" spans="1:4" ht="15" customHeight="1" x14ac:dyDescent="0.25">
      <c r="A43" s="15">
        <v>45951</v>
      </c>
      <c r="B43" s="17">
        <v>31964</v>
      </c>
      <c r="C43" s="35" t="s">
        <v>39</v>
      </c>
      <c r="D43" s="34">
        <v>3000</v>
      </c>
    </row>
    <row r="44" spans="1:4" ht="15" customHeight="1" x14ac:dyDescent="0.25">
      <c r="A44" s="15">
        <v>45951</v>
      </c>
      <c r="B44" s="17">
        <v>31965</v>
      </c>
      <c r="C44" s="30" t="s">
        <v>40</v>
      </c>
      <c r="D44" s="34">
        <v>3000</v>
      </c>
    </row>
    <row r="45" spans="1:4" ht="15" customHeight="1" x14ac:dyDescent="0.25">
      <c r="A45" s="15">
        <v>45951</v>
      </c>
      <c r="B45" s="17">
        <v>31966</v>
      </c>
      <c r="C45" s="30" t="s">
        <v>41</v>
      </c>
      <c r="D45" s="34">
        <v>3000</v>
      </c>
    </row>
    <row r="46" spans="1:4" ht="15" customHeight="1" x14ac:dyDescent="0.25">
      <c r="A46" s="15">
        <v>45951</v>
      </c>
      <c r="B46" s="17">
        <v>31967</v>
      </c>
      <c r="C46" s="30" t="s">
        <v>42</v>
      </c>
      <c r="D46" s="34">
        <v>2000</v>
      </c>
    </row>
    <row r="47" spans="1:4" ht="15" customHeight="1" x14ac:dyDescent="0.25">
      <c r="A47" s="15">
        <v>45951</v>
      </c>
      <c r="B47" s="17">
        <v>31968</v>
      </c>
      <c r="C47" s="30" t="s">
        <v>43</v>
      </c>
      <c r="D47" s="34">
        <v>3000</v>
      </c>
    </row>
    <row r="48" spans="1:4" ht="15" customHeight="1" x14ac:dyDescent="0.25">
      <c r="A48" s="15">
        <v>45951</v>
      </c>
      <c r="B48" s="17">
        <v>31969</v>
      </c>
      <c r="C48" s="36" t="s">
        <v>59</v>
      </c>
      <c r="D48" s="37">
        <v>3000</v>
      </c>
    </row>
    <row r="49" spans="1:4" ht="15" customHeight="1" x14ac:dyDescent="0.25">
      <c r="A49" s="15">
        <v>45951</v>
      </c>
      <c r="B49" s="17">
        <v>31970</v>
      </c>
      <c r="C49" s="45" t="s">
        <v>71</v>
      </c>
      <c r="D49" s="37">
        <v>4000</v>
      </c>
    </row>
    <row r="50" spans="1:4" ht="15" customHeight="1" x14ac:dyDescent="0.25">
      <c r="A50" s="15">
        <v>45951</v>
      </c>
      <c r="B50" s="17">
        <v>31971</v>
      </c>
      <c r="C50" s="30" t="s">
        <v>44</v>
      </c>
      <c r="D50" s="34">
        <v>3000</v>
      </c>
    </row>
    <row r="51" spans="1:4" ht="15" customHeight="1" x14ac:dyDescent="0.25">
      <c r="A51" s="15">
        <v>45951</v>
      </c>
      <c r="B51" s="17">
        <v>31972</v>
      </c>
      <c r="C51" s="30" t="s">
        <v>45</v>
      </c>
      <c r="D51" s="34">
        <v>3000</v>
      </c>
    </row>
    <row r="52" spans="1:4" ht="15" customHeight="1" x14ac:dyDescent="0.25">
      <c r="A52" s="15">
        <v>45951</v>
      </c>
      <c r="B52" s="17">
        <v>31973</v>
      </c>
      <c r="C52" s="30" t="s">
        <v>46</v>
      </c>
      <c r="D52" s="34">
        <v>3000</v>
      </c>
    </row>
    <row r="53" spans="1:4" ht="15" customHeight="1" x14ac:dyDescent="0.25">
      <c r="A53" s="15">
        <v>45951</v>
      </c>
      <c r="B53" s="17">
        <v>31974</v>
      </c>
      <c r="C53" s="30" t="s">
        <v>47</v>
      </c>
      <c r="D53" s="34">
        <v>3000</v>
      </c>
    </row>
    <row r="54" spans="1:4" ht="15" customHeight="1" x14ac:dyDescent="0.25">
      <c r="A54" s="15">
        <v>45951</v>
      </c>
      <c r="B54" s="17">
        <v>31975</v>
      </c>
      <c r="C54" s="30" t="s">
        <v>49</v>
      </c>
      <c r="D54" s="34">
        <v>5000</v>
      </c>
    </row>
    <row r="55" spans="1:4" x14ac:dyDescent="0.25">
      <c r="A55" s="15">
        <v>45951</v>
      </c>
      <c r="B55" s="17">
        <v>31976</v>
      </c>
      <c r="C55" s="30" t="s">
        <v>48</v>
      </c>
      <c r="D55" s="34">
        <v>5000</v>
      </c>
    </row>
    <row r="56" spans="1:4" ht="15.75" thickBot="1" x14ac:dyDescent="0.3">
      <c r="A56" s="19">
        <v>45951</v>
      </c>
      <c r="B56" s="20">
        <v>31977</v>
      </c>
      <c r="C56" s="38" t="s">
        <v>50</v>
      </c>
      <c r="D56" s="39">
        <v>5000</v>
      </c>
    </row>
    <row r="57" spans="1:4" ht="15" customHeight="1" thickTop="1" x14ac:dyDescent="0.25">
      <c r="A57" s="21"/>
      <c r="B57" s="21"/>
      <c r="C57" s="47" t="s">
        <v>6</v>
      </c>
      <c r="D57" s="22">
        <f>SUBTOTAL(109,Tabla12[MONTO])</f>
        <v>142000</v>
      </c>
    </row>
    <row r="58" spans="1:4" x14ac:dyDescent="0.25">
      <c r="A58" s="23"/>
      <c r="B58" s="40"/>
      <c r="C58" s="41"/>
      <c r="D58" s="42"/>
    </row>
    <row r="59" spans="1:4" x14ac:dyDescent="0.25">
      <c r="A59" s="23"/>
      <c r="B59" s="40"/>
      <c r="C59" s="41"/>
      <c r="D59" s="42"/>
    </row>
    <row r="60" spans="1:4" x14ac:dyDescent="0.25">
      <c r="A60" s="43"/>
      <c r="B60" s="44"/>
      <c r="C60" s="42"/>
      <c r="D60" s="42"/>
    </row>
    <row r="61" spans="1:4" x14ac:dyDescent="0.25">
      <c r="A61" s="43"/>
      <c r="B61" s="44"/>
      <c r="C61" s="67" t="s">
        <v>51</v>
      </c>
      <c r="D61" s="67"/>
    </row>
    <row r="62" spans="1:4" x14ac:dyDescent="0.25">
      <c r="A62" s="43"/>
      <c r="B62" s="44"/>
      <c r="C62" s="66" t="s">
        <v>52</v>
      </c>
      <c r="D62" s="66"/>
    </row>
  </sheetData>
  <mergeCells count="5">
    <mergeCell ref="A5:D5"/>
    <mergeCell ref="A6:D6"/>
    <mergeCell ref="A7:D7"/>
    <mergeCell ref="C62:D62"/>
    <mergeCell ref="C61:D61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showRowColHeaders="0" zoomScale="110" zoomScaleNormal="110" workbookViewId="0">
      <selection activeCell="A61" sqref="A61"/>
    </sheetView>
  </sheetViews>
  <sheetFormatPr baseColWidth="10" defaultRowHeight="15" x14ac:dyDescent="0.25"/>
  <cols>
    <col min="1" max="2" width="11.7109375" customWidth="1"/>
    <col min="3" max="3" width="31.42578125" customWidth="1"/>
    <col min="4" max="5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76</v>
      </c>
      <c r="B6" s="64"/>
      <c r="C6" s="64"/>
      <c r="D6" s="64"/>
    </row>
    <row r="7" spans="1:4" ht="15" customHeight="1" x14ac:dyDescent="0.25">
      <c r="A7" s="65" t="s">
        <v>72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67</v>
      </c>
      <c r="D9" s="14" t="s">
        <v>5</v>
      </c>
    </row>
    <row r="10" spans="1:4" ht="15" customHeight="1" x14ac:dyDescent="0.25">
      <c r="A10" s="15">
        <v>45981</v>
      </c>
      <c r="B10" s="46">
        <v>32012</v>
      </c>
      <c r="C10" s="30" t="s">
        <v>22</v>
      </c>
      <c r="D10" s="31">
        <v>2000</v>
      </c>
    </row>
    <row r="11" spans="1:4" ht="15" customHeight="1" x14ac:dyDescent="0.25">
      <c r="A11" s="15">
        <v>45981</v>
      </c>
      <c r="B11" s="16">
        <v>32013</v>
      </c>
      <c r="C11" s="32" t="s">
        <v>21</v>
      </c>
      <c r="D11" s="33">
        <v>3000</v>
      </c>
    </row>
    <row r="12" spans="1:4" ht="22.5" x14ac:dyDescent="0.25">
      <c r="A12" s="15">
        <v>45981</v>
      </c>
      <c r="B12" s="16">
        <v>32014</v>
      </c>
      <c r="C12" s="32" t="s">
        <v>20</v>
      </c>
      <c r="D12" s="33">
        <v>3000</v>
      </c>
    </row>
    <row r="13" spans="1:4" ht="15" customHeight="1" x14ac:dyDescent="0.25">
      <c r="A13" s="15">
        <v>45981</v>
      </c>
      <c r="B13" s="16">
        <v>32015</v>
      </c>
      <c r="C13" s="32" t="s">
        <v>68</v>
      </c>
      <c r="D13" s="33">
        <v>3000</v>
      </c>
    </row>
    <row r="14" spans="1:4" ht="15" customHeight="1" x14ac:dyDescent="0.25">
      <c r="A14" s="15">
        <v>45981</v>
      </c>
      <c r="B14" s="46">
        <v>32016</v>
      </c>
      <c r="C14" s="30" t="s">
        <v>19</v>
      </c>
      <c r="D14" s="34">
        <v>3000</v>
      </c>
    </row>
    <row r="15" spans="1:4" ht="15" customHeight="1" x14ac:dyDescent="0.25">
      <c r="A15" s="15">
        <v>45981</v>
      </c>
      <c r="B15" s="17">
        <v>32017</v>
      </c>
      <c r="C15" s="30" t="s">
        <v>18</v>
      </c>
      <c r="D15" s="34">
        <v>3000</v>
      </c>
    </row>
    <row r="16" spans="1:4" ht="15" customHeight="1" x14ac:dyDescent="0.25">
      <c r="A16" s="15">
        <v>45981</v>
      </c>
      <c r="B16" s="17">
        <v>32018</v>
      </c>
      <c r="C16" s="30" t="s">
        <v>10</v>
      </c>
      <c r="D16" s="34">
        <v>3000</v>
      </c>
    </row>
    <row r="17" spans="1:4" ht="15" customHeight="1" x14ac:dyDescent="0.25">
      <c r="A17" s="15">
        <v>45981</v>
      </c>
      <c r="B17" s="17">
        <v>32019</v>
      </c>
      <c r="C17" s="30" t="s">
        <v>11</v>
      </c>
      <c r="D17" s="34">
        <v>3000</v>
      </c>
    </row>
    <row r="18" spans="1:4" ht="15" customHeight="1" x14ac:dyDescent="0.25">
      <c r="A18" s="15">
        <v>45981</v>
      </c>
      <c r="B18" s="17">
        <v>32020</v>
      </c>
      <c r="C18" s="30" t="s">
        <v>23</v>
      </c>
      <c r="D18" s="34">
        <v>3000</v>
      </c>
    </row>
    <row r="19" spans="1:4" ht="15" customHeight="1" x14ac:dyDescent="0.25">
      <c r="A19" s="15">
        <v>45981</v>
      </c>
      <c r="B19" s="17">
        <v>32021</v>
      </c>
      <c r="C19" s="30" t="s">
        <v>24</v>
      </c>
      <c r="D19" s="34">
        <v>3000</v>
      </c>
    </row>
    <row r="20" spans="1:4" ht="15" customHeight="1" x14ac:dyDescent="0.25">
      <c r="A20" s="15">
        <v>45981</v>
      </c>
      <c r="B20" s="17">
        <v>32022</v>
      </c>
      <c r="C20" s="30" t="s">
        <v>13</v>
      </c>
      <c r="D20" s="34">
        <v>2000</v>
      </c>
    </row>
    <row r="21" spans="1:4" ht="15" customHeight="1" x14ac:dyDescent="0.25">
      <c r="A21" s="15">
        <v>45981</v>
      </c>
      <c r="B21" s="17">
        <v>32023</v>
      </c>
      <c r="C21" s="30" t="s">
        <v>14</v>
      </c>
      <c r="D21" s="34">
        <v>3000</v>
      </c>
    </row>
    <row r="22" spans="1:4" ht="15" customHeight="1" x14ac:dyDescent="0.25">
      <c r="A22" s="15">
        <v>45981</v>
      </c>
      <c r="B22" s="17">
        <v>32024</v>
      </c>
      <c r="C22" s="30" t="s">
        <v>15</v>
      </c>
      <c r="D22" s="34">
        <v>3000</v>
      </c>
    </row>
    <row r="23" spans="1:4" ht="15" customHeight="1" x14ac:dyDescent="0.25">
      <c r="A23" s="15">
        <v>45981</v>
      </c>
      <c r="B23" s="17">
        <v>32025</v>
      </c>
      <c r="C23" s="30" t="s">
        <v>69</v>
      </c>
      <c r="D23" s="34">
        <v>3000</v>
      </c>
    </row>
    <row r="24" spans="1:4" ht="15" customHeight="1" x14ac:dyDescent="0.25">
      <c r="A24" s="15">
        <v>45981</v>
      </c>
      <c r="B24" s="46">
        <v>32026</v>
      </c>
      <c r="C24" s="30" t="s">
        <v>16</v>
      </c>
      <c r="D24" s="18">
        <v>2000</v>
      </c>
    </row>
    <row r="25" spans="1:4" ht="15" customHeight="1" x14ac:dyDescent="0.25">
      <c r="A25" s="15">
        <v>45981</v>
      </c>
      <c r="B25" s="17">
        <v>32027</v>
      </c>
      <c r="C25" s="30" t="s">
        <v>17</v>
      </c>
      <c r="D25" s="34">
        <v>3000</v>
      </c>
    </row>
    <row r="26" spans="1:4" ht="15" customHeight="1" x14ac:dyDescent="0.25">
      <c r="A26" s="15">
        <v>45981</v>
      </c>
      <c r="B26" s="17">
        <v>32028</v>
      </c>
      <c r="C26" s="30" t="s">
        <v>25</v>
      </c>
      <c r="D26" s="34">
        <v>3000</v>
      </c>
    </row>
    <row r="27" spans="1:4" ht="15" customHeight="1" x14ac:dyDescent="0.25">
      <c r="A27" s="15">
        <v>45981</v>
      </c>
      <c r="B27" s="17">
        <v>32029</v>
      </c>
      <c r="C27" s="30" t="s">
        <v>26</v>
      </c>
      <c r="D27" s="34">
        <v>2000</v>
      </c>
    </row>
    <row r="28" spans="1:4" ht="15" customHeight="1" x14ac:dyDescent="0.25">
      <c r="A28" s="15">
        <v>45981</v>
      </c>
      <c r="B28" s="17">
        <v>32030</v>
      </c>
      <c r="C28" s="30" t="s">
        <v>27</v>
      </c>
      <c r="D28" s="34">
        <v>3000</v>
      </c>
    </row>
    <row r="29" spans="1:4" ht="15" customHeight="1" x14ac:dyDescent="0.25">
      <c r="A29" s="15">
        <v>45981</v>
      </c>
      <c r="B29" s="17">
        <v>32031</v>
      </c>
      <c r="C29" s="30" t="s">
        <v>28</v>
      </c>
      <c r="D29" s="34">
        <v>3000</v>
      </c>
    </row>
    <row r="30" spans="1:4" ht="15" customHeight="1" x14ac:dyDescent="0.25">
      <c r="A30" s="15">
        <v>45981</v>
      </c>
      <c r="B30" s="17">
        <v>32032</v>
      </c>
      <c r="C30" s="30" t="s">
        <v>29</v>
      </c>
      <c r="D30" s="34">
        <v>3000</v>
      </c>
    </row>
    <row r="31" spans="1:4" ht="15" customHeight="1" x14ac:dyDescent="0.25">
      <c r="A31" s="15">
        <v>45981</v>
      </c>
      <c r="B31" s="17">
        <v>32033</v>
      </c>
      <c r="C31" s="30" t="s">
        <v>30</v>
      </c>
      <c r="D31" s="34">
        <v>3000</v>
      </c>
    </row>
    <row r="32" spans="1:4" ht="15" customHeight="1" x14ac:dyDescent="0.25">
      <c r="A32" s="15">
        <v>45981</v>
      </c>
      <c r="B32" s="17">
        <v>32034</v>
      </c>
      <c r="C32" s="30" t="s">
        <v>31</v>
      </c>
      <c r="D32" s="34">
        <v>2000</v>
      </c>
    </row>
    <row r="33" spans="1:4" ht="15" customHeight="1" x14ac:dyDescent="0.25">
      <c r="A33" s="15">
        <v>45981</v>
      </c>
      <c r="B33" s="17">
        <v>32035</v>
      </c>
      <c r="C33" s="30" t="s">
        <v>32</v>
      </c>
      <c r="D33" s="34">
        <v>3000</v>
      </c>
    </row>
    <row r="34" spans="1:4" ht="15" customHeight="1" x14ac:dyDescent="0.25">
      <c r="A34" s="15">
        <v>45981</v>
      </c>
      <c r="B34" s="17">
        <v>32036</v>
      </c>
      <c r="C34" s="30" t="s">
        <v>33</v>
      </c>
      <c r="D34" s="34">
        <v>3000</v>
      </c>
    </row>
    <row r="35" spans="1:4" ht="15" customHeight="1" x14ac:dyDescent="0.25">
      <c r="A35" s="15">
        <v>45981</v>
      </c>
      <c r="B35" s="17">
        <v>32037</v>
      </c>
      <c r="C35" s="30" t="s">
        <v>34</v>
      </c>
      <c r="D35" s="34">
        <v>3000</v>
      </c>
    </row>
    <row r="36" spans="1:4" ht="15" customHeight="1" x14ac:dyDescent="0.25">
      <c r="A36" s="15">
        <v>45981</v>
      </c>
      <c r="B36" s="17">
        <v>32038</v>
      </c>
      <c r="C36" s="30" t="s">
        <v>35</v>
      </c>
      <c r="D36" s="34">
        <v>3000</v>
      </c>
    </row>
    <row r="37" spans="1:4" ht="15" customHeight="1" x14ac:dyDescent="0.25">
      <c r="A37" s="15">
        <v>45981</v>
      </c>
      <c r="B37" s="17">
        <v>32039</v>
      </c>
      <c r="C37" s="30" t="s">
        <v>36</v>
      </c>
      <c r="D37" s="34">
        <v>3000</v>
      </c>
    </row>
    <row r="38" spans="1:4" ht="15" customHeight="1" x14ac:dyDescent="0.25">
      <c r="A38" s="15">
        <v>45981</v>
      </c>
      <c r="B38" s="17">
        <v>32040</v>
      </c>
      <c r="C38" s="30" t="s">
        <v>37</v>
      </c>
      <c r="D38" s="34">
        <v>3000</v>
      </c>
    </row>
    <row r="39" spans="1:4" ht="15" customHeight="1" x14ac:dyDescent="0.25">
      <c r="A39" s="15">
        <v>45981</v>
      </c>
      <c r="B39" s="17">
        <v>32041</v>
      </c>
      <c r="C39" s="30" t="s">
        <v>38</v>
      </c>
      <c r="D39" s="34">
        <v>3000</v>
      </c>
    </row>
    <row r="40" spans="1:4" ht="15" customHeight="1" x14ac:dyDescent="0.25">
      <c r="A40" s="15">
        <v>45981</v>
      </c>
      <c r="B40" s="17">
        <v>32042</v>
      </c>
      <c r="C40" s="30" t="s">
        <v>58</v>
      </c>
      <c r="D40" s="34">
        <v>3000</v>
      </c>
    </row>
    <row r="41" spans="1:4" ht="15" customHeight="1" x14ac:dyDescent="0.25">
      <c r="A41" s="15">
        <v>45981</v>
      </c>
      <c r="B41" s="17">
        <v>32043</v>
      </c>
      <c r="C41" s="30" t="s">
        <v>70</v>
      </c>
      <c r="D41" s="34">
        <v>3000</v>
      </c>
    </row>
    <row r="42" spans="1:4" ht="15" customHeight="1" x14ac:dyDescent="0.25">
      <c r="A42" s="15">
        <v>45981</v>
      </c>
      <c r="B42" s="17">
        <v>32044</v>
      </c>
      <c r="C42" s="35" t="s">
        <v>39</v>
      </c>
      <c r="D42" s="34">
        <v>3000</v>
      </c>
    </row>
    <row r="43" spans="1:4" ht="15" customHeight="1" x14ac:dyDescent="0.25">
      <c r="A43" s="15">
        <v>45981</v>
      </c>
      <c r="B43" s="17">
        <v>32045</v>
      </c>
      <c r="C43" s="30" t="s">
        <v>40</v>
      </c>
      <c r="D43" s="34">
        <v>3000</v>
      </c>
    </row>
    <row r="44" spans="1:4" ht="15" customHeight="1" x14ac:dyDescent="0.25">
      <c r="A44" s="15">
        <v>45981</v>
      </c>
      <c r="B44" s="17">
        <v>32046</v>
      </c>
      <c r="C44" s="30" t="s">
        <v>41</v>
      </c>
      <c r="D44" s="34">
        <v>3000</v>
      </c>
    </row>
    <row r="45" spans="1:4" ht="15" customHeight="1" x14ac:dyDescent="0.25">
      <c r="A45" s="15">
        <v>45981</v>
      </c>
      <c r="B45" s="17">
        <v>32047</v>
      </c>
      <c r="C45" s="30" t="s">
        <v>42</v>
      </c>
      <c r="D45" s="34">
        <v>2000</v>
      </c>
    </row>
    <row r="46" spans="1:4" ht="15" customHeight="1" x14ac:dyDescent="0.25">
      <c r="A46" s="15">
        <v>45981</v>
      </c>
      <c r="B46" s="17">
        <v>32048</v>
      </c>
      <c r="C46" s="30" t="s">
        <v>43</v>
      </c>
      <c r="D46" s="34">
        <v>3000</v>
      </c>
    </row>
    <row r="47" spans="1:4" ht="15" customHeight="1" x14ac:dyDescent="0.25">
      <c r="A47" s="15">
        <v>45981</v>
      </c>
      <c r="B47" s="17">
        <v>32049</v>
      </c>
      <c r="C47" s="36" t="s">
        <v>59</v>
      </c>
      <c r="D47" s="37">
        <v>3000</v>
      </c>
    </row>
    <row r="48" spans="1:4" ht="15" customHeight="1" x14ac:dyDescent="0.25">
      <c r="A48" s="15">
        <v>45981</v>
      </c>
      <c r="B48" s="17">
        <v>32050</v>
      </c>
      <c r="C48" s="45" t="s">
        <v>73</v>
      </c>
      <c r="D48" s="37">
        <v>4000</v>
      </c>
    </row>
    <row r="49" spans="1:4" ht="15" customHeight="1" x14ac:dyDescent="0.25">
      <c r="A49" s="15">
        <v>45981</v>
      </c>
      <c r="B49" s="17">
        <v>32051</v>
      </c>
      <c r="C49" s="30" t="s">
        <v>44</v>
      </c>
      <c r="D49" s="34">
        <v>3000</v>
      </c>
    </row>
    <row r="50" spans="1:4" x14ac:dyDescent="0.25">
      <c r="A50" s="15">
        <v>45981</v>
      </c>
      <c r="B50" s="17">
        <v>32052</v>
      </c>
      <c r="C50" s="30" t="s">
        <v>45</v>
      </c>
      <c r="D50" s="34">
        <v>3000</v>
      </c>
    </row>
    <row r="51" spans="1:4" x14ac:dyDescent="0.25">
      <c r="A51" s="15">
        <v>45981</v>
      </c>
      <c r="B51" s="17">
        <v>32053</v>
      </c>
      <c r="C51" s="30" t="s">
        <v>46</v>
      </c>
      <c r="D51" s="34">
        <v>3000</v>
      </c>
    </row>
    <row r="52" spans="1:4" x14ac:dyDescent="0.25">
      <c r="A52" s="15">
        <v>45981</v>
      </c>
      <c r="B52" s="17">
        <v>32054</v>
      </c>
      <c r="C52" s="30" t="s">
        <v>47</v>
      </c>
      <c r="D52" s="34">
        <v>3000</v>
      </c>
    </row>
    <row r="53" spans="1:4" x14ac:dyDescent="0.25">
      <c r="A53" s="15">
        <v>45981</v>
      </c>
      <c r="B53" s="17">
        <v>32055</v>
      </c>
      <c r="C53" s="30" t="s">
        <v>74</v>
      </c>
      <c r="D53" s="34">
        <v>5000</v>
      </c>
    </row>
    <row r="54" spans="1:4" ht="15" customHeight="1" x14ac:dyDescent="0.25">
      <c r="A54" s="15">
        <v>45981</v>
      </c>
      <c r="B54" s="17">
        <v>32056</v>
      </c>
      <c r="C54" s="30" t="s">
        <v>48</v>
      </c>
      <c r="D54" s="34">
        <v>5000</v>
      </c>
    </row>
    <row r="55" spans="1:4" x14ac:dyDescent="0.25">
      <c r="A55" s="15">
        <v>45981</v>
      </c>
      <c r="B55" s="17">
        <v>32057</v>
      </c>
      <c r="C55" s="30" t="s">
        <v>50</v>
      </c>
      <c r="D55" s="34">
        <v>5000</v>
      </c>
    </row>
    <row r="56" spans="1:4" ht="15.75" thickBot="1" x14ac:dyDescent="0.3">
      <c r="A56" s="19">
        <v>45987</v>
      </c>
      <c r="B56" s="20">
        <v>32058</v>
      </c>
      <c r="C56" s="38" t="s">
        <v>12</v>
      </c>
      <c r="D56" s="39">
        <v>3000</v>
      </c>
    </row>
    <row r="57" spans="1:4" ht="15" customHeight="1" thickTop="1" x14ac:dyDescent="0.25">
      <c r="A57" s="21"/>
      <c r="B57" s="21"/>
      <c r="C57" s="48" t="s">
        <v>77</v>
      </c>
      <c r="D57" s="22">
        <f>SUBTOTAL(109,Tabla13[MONTO])</f>
        <v>142000</v>
      </c>
    </row>
    <row r="58" spans="1:4" x14ac:dyDescent="0.25">
      <c r="A58" s="23"/>
      <c r="B58" s="40"/>
      <c r="C58" s="41"/>
      <c r="D58" s="42"/>
    </row>
    <row r="59" spans="1:4" x14ac:dyDescent="0.25">
      <c r="A59" s="23"/>
      <c r="B59" s="40"/>
      <c r="C59" s="41"/>
      <c r="D59" s="42"/>
    </row>
    <row r="60" spans="1:4" x14ac:dyDescent="0.25">
      <c r="A60" s="43"/>
      <c r="B60" s="44"/>
      <c r="C60" s="42"/>
      <c r="D60" s="42"/>
    </row>
    <row r="61" spans="1:4" x14ac:dyDescent="0.25">
      <c r="A61" s="43"/>
      <c r="B61" s="44"/>
      <c r="C61" s="67" t="s">
        <v>51</v>
      </c>
      <c r="D61" s="67"/>
    </row>
    <row r="62" spans="1:4" x14ac:dyDescent="0.25">
      <c r="A62" s="43"/>
      <c r="B62" s="44"/>
      <c r="C62" s="66" t="s">
        <v>52</v>
      </c>
      <c r="D62" s="66"/>
    </row>
  </sheetData>
  <mergeCells count="5">
    <mergeCell ref="A5:D5"/>
    <mergeCell ref="A6:D6"/>
    <mergeCell ref="A7:D7"/>
    <mergeCell ref="C61:D61"/>
    <mergeCell ref="C62:D62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showRowColHeaders="0" zoomScale="110" zoomScaleNormal="110" workbookViewId="0">
      <selection activeCell="A61" sqref="A61"/>
    </sheetView>
  </sheetViews>
  <sheetFormatPr baseColWidth="10" defaultRowHeight="15" x14ac:dyDescent="0.25"/>
  <cols>
    <col min="1" max="1" width="11.7109375" customWidth="1"/>
    <col min="2" max="2" width="11.570312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ht="15" customHeight="1" x14ac:dyDescent="0.25">
      <c r="A6" s="64" t="s">
        <v>76</v>
      </c>
      <c r="B6" s="64"/>
      <c r="C6" s="64"/>
      <c r="D6" s="64"/>
    </row>
    <row r="7" spans="1:4" ht="15" customHeight="1" x14ac:dyDescent="0.25">
      <c r="A7" s="65" t="s">
        <v>75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67</v>
      </c>
      <c r="D9" s="14" t="s">
        <v>5</v>
      </c>
    </row>
    <row r="10" spans="1:4" ht="15" customHeight="1" x14ac:dyDescent="0.25">
      <c r="A10" s="15">
        <v>46013</v>
      </c>
      <c r="B10" s="17">
        <v>32087</v>
      </c>
      <c r="C10" s="30" t="s">
        <v>24</v>
      </c>
      <c r="D10" s="31">
        <v>3000</v>
      </c>
    </row>
    <row r="11" spans="1:4" ht="15" customHeight="1" x14ac:dyDescent="0.25">
      <c r="A11" s="15">
        <v>46013</v>
      </c>
      <c r="B11" s="16">
        <v>32088</v>
      </c>
      <c r="C11" s="32" t="s">
        <v>23</v>
      </c>
      <c r="D11" s="33">
        <v>3000</v>
      </c>
    </row>
    <row r="12" spans="1:4" ht="15" customHeight="1" x14ac:dyDescent="0.25">
      <c r="A12" s="15">
        <v>46013</v>
      </c>
      <c r="B12" s="49">
        <v>32089</v>
      </c>
      <c r="C12" s="32" t="s">
        <v>22</v>
      </c>
      <c r="D12" s="33">
        <v>2000</v>
      </c>
    </row>
    <row r="13" spans="1:4" ht="15" customHeight="1" x14ac:dyDescent="0.25">
      <c r="A13" s="15">
        <v>46013</v>
      </c>
      <c r="B13" s="16">
        <v>32090</v>
      </c>
      <c r="C13" s="32" t="s">
        <v>21</v>
      </c>
      <c r="D13" s="33">
        <v>3000</v>
      </c>
    </row>
    <row r="14" spans="1:4" ht="22.5" x14ac:dyDescent="0.25">
      <c r="A14" s="15">
        <v>46013</v>
      </c>
      <c r="B14" s="17">
        <v>32091</v>
      </c>
      <c r="C14" s="30" t="s">
        <v>20</v>
      </c>
      <c r="D14" s="34">
        <v>3000</v>
      </c>
    </row>
    <row r="15" spans="1:4" ht="15" customHeight="1" x14ac:dyDescent="0.25">
      <c r="A15" s="15">
        <v>46013</v>
      </c>
      <c r="B15" s="17">
        <v>32092</v>
      </c>
      <c r="C15" s="30" t="s">
        <v>68</v>
      </c>
      <c r="D15" s="34">
        <v>3000</v>
      </c>
    </row>
    <row r="16" spans="1:4" ht="15" customHeight="1" x14ac:dyDescent="0.25">
      <c r="A16" s="15">
        <v>46013</v>
      </c>
      <c r="B16" s="46">
        <v>32093</v>
      </c>
      <c r="C16" s="30" t="s">
        <v>19</v>
      </c>
      <c r="D16" s="34">
        <v>3000</v>
      </c>
    </row>
    <row r="17" spans="1:4" ht="15" customHeight="1" x14ac:dyDescent="0.25">
      <c r="A17" s="15">
        <v>46013</v>
      </c>
      <c r="B17" s="17">
        <v>32094</v>
      </c>
      <c r="C17" s="30" t="s">
        <v>18</v>
      </c>
      <c r="D17" s="34">
        <v>3000</v>
      </c>
    </row>
    <row r="18" spans="1:4" ht="15" customHeight="1" x14ac:dyDescent="0.25">
      <c r="A18" s="15">
        <v>46013</v>
      </c>
      <c r="B18" s="17">
        <v>32095</v>
      </c>
      <c r="C18" s="30" t="s">
        <v>10</v>
      </c>
      <c r="D18" s="34">
        <v>3000</v>
      </c>
    </row>
    <row r="19" spans="1:4" ht="15" customHeight="1" x14ac:dyDescent="0.25">
      <c r="A19" s="15">
        <v>46013</v>
      </c>
      <c r="B19" s="17">
        <v>32096</v>
      </c>
      <c r="C19" s="30" t="s">
        <v>11</v>
      </c>
      <c r="D19" s="34">
        <v>3000</v>
      </c>
    </row>
    <row r="20" spans="1:4" ht="15" customHeight="1" x14ac:dyDescent="0.25">
      <c r="A20" s="15">
        <v>46013</v>
      </c>
      <c r="B20" s="17">
        <v>32097</v>
      </c>
      <c r="C20" s="30" t="s">
        <v>12</v>
      </c>
      <c r="D20" s="34">
        <v>3000</v>
      </c>
    </row>
    <row r="21" spans="1:4" ht="15" customHeight="1" x14ac:dyDescent="0.25">
      <c r="A21" s="15">
        <v>46013</v>
      </c>
      <c r="B21" s="17">
        <v>32098</v>
      </c>
      <c r="C21" s="30" t="s">
        <v>13</v>
      </c>
      <c r="D21" s="34">
        <v>2000</v>
      </c>
    </row>
    <row r="22" spans="1:4" ht="15" customHeight="1" x14ac:dyDescent="0.25">
      <c r="A22" s="15">
        <v>46013</v>
      </c>
      <c r="B22" s="17">
        <v>32099</v>
      </c>
      <c r="C22" s="30" t="s">
        <v>14</v>
      </c>
      <c r="D22" s="34">
        <v>3000</v>
      </c>
    </row>
    <row r="23" spans="1:4" ht="15" customHeight="1" x14ac:dyDescent="0.25">
      <c r="A23" s="15">
        <v>46013</v>
      </c>
      <c r="B23" s="17">
        <v>32100</v>
      </c>
      <c r="C23" s="30" t="s">
        <v>15</v>
      </c>
      <c r="D23" s="34">
        <v>3000</v>
      </c>
    </row>
    <row r="24" spans="1:4" ht="15" customHeight="1" x14ac:dyDescent="0.25">
      <c r="A24" s="15">
        <v>46013</v>
      </c>
      <c r="B24" s="17">
        <v>32101</v>
      </c>
      <c r="C24" s="30" t="s">
        <v>69</v>
      </c>
      <c r="D24" s="34">
        <v>3000</v>
      </c>
    </row>
    <row r="25" spans="1:4" ht="15" customHeight="1" x14ac:dyDescent="0.25">
      <c r="A25" s="15">
        <v>46013</v>
      </c>
      <c r="B25" s="46">
        <v>32102</v>
      </c>
      <c r="C25" s="30" t="s">
        <v>16</v>
      </c>
      <c r="D25" s="18">
        <v>2000</v>
      </c>
    </row>
    <row r="26" spans="1:4" ht="15" customHeight="1" x14ac:dyDescent="0.25">
      <c r="A26" s="15">
        <v>46013</v>
      </c>
      <c r="B26" s="17">
        <v>32103</v>
      </c>
      <c r="C26" s="30" t="s">
        <v>17</v>
      </c>
      <c r="D26" s="34">
        <v>3000</v>
      </c>
    </row>
    <row r="27" spans="1:4" ht="15" customHeight="1" x14ac:dyDescent="0.25">
      <c r="A27" s="15">
        <v>46013</v>
      </c>
      <c r="B27" s="17">
        <v>32104</v>
      </c>
      <c r="C27" s="30" t="s">
        <v>25</v>
      </c>
      <c r="D27" s="34">
        <v>3000</v>
      </c>
    </row>
    <row r="28" spans="1:4" ht="15" customHeight="1" x14ac:dyDescent="0.25">
      <c r="A28" s="15">
        <v>46013</v>
      </c>
      <c r="B28" s="17">
        <v>32105</v>
      </c>
      <c r="C28" s="30" t="s">
        <v>26</v>
      </c>
      <c r="D28" s="34">
        <v>2000</v>
      </c>
    </row>
    <row r="29" spans="1:4" ht="15" customHeight="1" x14ac:dyDescent="0.25">
      <c r="A29" s="15">
        <v>46013</v>
      </c>
      <c r="B29" s="17">
        <v>32106</v>
      </c>
      <c r="C29" s="30" t="s">
        <v>27</v>
      </c>
      <c r="D29" s="34">
        <v>3000</v>
      </c>
    </row>
    <row r="30" spans="1:4" ht="15" customHeight="1" x14ac:dyDescent="0.25">
      <c r="A30" s="15">
        <v>46013</v>
      </c>
      <c r="B30" s="17">
        <v>32107</v>
      </c>
      <c r="C30" s="30" t="s">
        <v>28</v>
      </c>
      <c r="D30" s="34">
        <v>3000</v>
      </c>
    </row>
    <row r="31" spans="1:4" ht="15" customHeight="1" x14ac:dyDescent="0.25">
      <c r="A31" s="15">
        <v>46013</v>
      </c>
      <c r="B31" s="17">
        <v>32108</v>
      </c>
      <c r="C31" s="30" t="s">
        <v>29</v>
      </c>
      <c r="D31" s="34">
        <v>3000</v>
      </c>
    </row>
    <row r="32" spans="1:4" ht="15" customHeight="1" x14ac:dyDescent="0.25">
      <c r="A32" s="15">
        <v>46013</v>
      </c>
      <c r="B32" s="17">
        <v>32109</v>
      </c>
      <c r="C32" s="30" t="s">
        <v>30</v>
      </c>
      <c r="D32" s="34">
        <v>3000</v>
      </c>
    </row>
    <row r="33" spans="1:4" ht="15" customHeight="1" x14ac:dyDescent="0.25">
      <c r="A33" s="15">
        <v>46013</v>
      </c>
      <c r="B33" s="17">
        <v>32110</v>
      </c>
      <c r="C33" s="30" t="s">
        <v>31</v>
      </c>
      <c r="D33" s="34">
        <v>2000</v>
      </c>
    </row>
    <row r="34" spans="1:4" ht="15" customHeight="1" x14ac:dyDescent="0.25">
      <c r="A34" s="15">
        <v>46013</v>
      </c>
      <c r="B34" s="17">
        <v>32111</v>
      </c>
      <c r="C34" s="30" t="s">
        <v>32</v>
      </c>
      <c r="D34" s="34">
        <v>3000</v>
      </c>
    </row>
    <row r="35" spans="1:4" ht="15" customHeight="1" x14ac:dyDescent="0.25">
      <c r="A35" s="15">
        <v>46013</v>
      </c>
      <c r="B35" s="17">
        <v>32112</v>
      </c>
      <c r="C35" s="30" t="s">
        <v>34</v>
      </c>
      <c r="D35" s="34">
        <v>3000</v>
      </c>
    </row>
    <row r="36" spans="1:4" ht="15" customHeight="1" x14ac:dyDescent="0.25">
      <c r="A36" s="15">
        <v>46013</v>
      </c>
      <c r="B36" s="17">
        <v>32113</v>
      </c>
      <c r="C36" s="30" t="s">
        <v>33</v>
      </c>
      <c r="D36" s="34">
        <v>3000</v>
      </c>
    </row>
    <row r="37" spans="1:4" ht="15" customHeight="1" x14ac:dyDescent="0.25">
      <c r="A37" s="15">
        <v>46013</v>
      </c>
      <c r="B37" s="17">
        <v>32114</v>
      </c>
      <c r="C37" s="30" t="s">
        <v>36</v>
      </c>
      <c r="D37" s="34">
        <v>3000</v>
      </c>
    </row>
    <row r="38" spans="1:4" ht="15" customHeight="1" x14ac:dyDescent="0.25">
      <c r="A38" s="15">
        <v>46013</v>
      </c>
      <c r="B38" s="17">
        <v>32115</v>
      </c>
      <c r="C38" s="30" t="s">
        <v>37</v>
      </c>
      <c r="D38" s="34">
        <v>3000</v>
      </c>
    </row>
    <row r="39" spans="1:4" ht="15" customHeight="1" x14ac:dyDescent="0.25">
      <c r="A39" s="15">
        <v>46013</v>
      </c>
      <c r="B39" s="17">
        <v>32116</v>
      </c>
      <c r="C39" s="30" t="s">
        <v>38</v>
      </c>
      <c r="D39" s="34">
        <v>3000</v>
      </c>
    </row>
    <row r="40" spans="1:4" ht="15" customHeight="1" x14ac:dyDescent="0.25">
      <c r="A40" s="15">
        <v>46013</v>
      </c>
      <c r="B40" s="17">
        <v>32117</v>
      </c>
      <c r="C40" s="30" t="s">
        <v>58</v>
      </c>
      <c r="D40" s="34">
        <v>3000</v>
      </c>
    </row>
    <row r="41" spans="1:4" ht="15" customHeight="1" x14ac:dyDescent="0.25">
      <c r="A41" s="15">
        <v>46013</v>
      </c>
      <c r="B41" s="17">
        <v>32118</v>
      </c>
      <c r="C41" s="30" t="s">
        <v>70</v>
      </c>
      <c r="D41" s="34">
        <v>3000</v>
      </c>
    </row>
    <row r="42" spans="1:4" ht="15" customHeight="1" x14ac:dyDescent="0.25">
      <c r="A42" s="15">
        <v>46013</v>
      </c>
      <c r="B42" s="17">
        <v>32119</v>
      </c>
      <c r="C42" s="35" t="s">
        <v>39</v>
      </c>
      <c r="D42" s="34">
        <v>3000</v>
      </c>
    </row>
    <row r="43" spans="1:4" ht="15" customHeight="1" x14ac:dyDescent="0.25">
      <c r="A43" s="15">
        <v>46013</v>
      </c>
      <c r="B43" s="17">
        <v>32120</v>
      </c>
      <c r="C43" s="30" t="s">
        <v>40</v>
      </c>
      <c r="D43" s="34">
        <v>3000</v>
      </c>
    </row>
    <row r="44" spans="1:4" ht="15" customHeight="1" x14ac:dyDescent="0.25">
      <c r="A44" s="15">
        <v>46013</v>
      </c>
      <c r="B44" s="17">
        <v>32121</v>
      </c>
      <c r="C44" s="30" t="s">
        <v>41</v>
      </c>
      <c r="D44" s="34">
        <v>3000</v>
      </c>
    </row>
    <row r="45" spans="1:4" ht="15" customHeight="1" x14ac:dyDescent="0.25">
      <c r="A45" s="15">
        <v>46013</v>
      </c>
      <c r="B45" s="17">
        <v>32122</v>
      </c>
      <c r="C45" s="30" t="s">
        <v>42</v>
      </c>
      <c r="D45" s="34">
        <v>2000</v>
      </c>
    </row>
    <row r="46" spans="1:4" ht="15" customHeight="1" x14ac:dyDescent="0.25">
      <c r="A46" s="15">
        <v>46013</v>
      </c>
      <c r="B46" s="17">
        <v>32123</v>
      </c>
      <c r="C46" s="30" t="s">
        <v>43</v>
      </c>
      <c r="D46" s="34">
        <v>3000</v>
      </c>
    </row>
    <row r="47" spans="1:4" ht="15" customHeight="1" x14ac:dyDescent="0.25">
      <c r="A47" s="15">
        <v>46013</v>
      </c>
      <c r="B47" s="17">
        <v>32124</v>
      </c>
      <c r="C47" s="36" t="s">
        <v>59</v>
      </c>
      <c r="D47" s="37">
        <v>3000</v>
      </c>
    </row>
    <row r="48" spans="1:4" ht="15" customHeight="1" x14ac:dyDescent="0.25">
      <c r="A48" s="15">
        <v>46013</v>
      </c>
      <c r="B48" s="17">
        <v>32125</v>
      </c>
      <c r="C48" s="45" t="s">
        <v>73</v>
      </c>
      <c r="D48" s="37">
        <v>3000</v>
      </c>
    </row>
    <row r="49" spans="1:4" ht="15" customHeight="1" x14ac:dyDescent="0.25">
      <c r="A49" s="15">
        <v>46013</v>
      </c>
      <c r="B49" s="17">
        <v>32126</v>
      </c>
      <c r="C49" s="30" t="s">
        <v>44</v>
      </c>
      <c r="D49" s="34">
        <v>3000</v>
      </c>
    </row>
    <row r="50" spans="1:4" ht="15" customHeight="1" x14ac:dyDescent="0.25">
      <c r="A50" s="15">
        <v>46013</v>
      </c>
      <c r="B50" s="17">
        <v>32127</v>
      </c>
      <c r="C50" s="30" t="s">
        <v>45</v>
      </c>
      <c r="D50" s="34">
        <v>3000</v>
      </c>
    </row>
    <row r="51" spans="1:4" x14ac:dyDescent="0.25">
      <c r="A51" s="15">
        <v>46013</v>
      </c>
      <c r="B51" s="17">
        <v>32128</v>
      </c>
      <c r="C51" s="30" t="s">
        <v>46</v>
      </c>
      <c r="D51" s="34">
        <v>3000</v>
      </c>
    </row>
    <row r="52" spans="1:4" x14ac:dyDescent="0.25">
      <c r="A52" s="15">
        <v>46013</v>
      </c>
      <c r="B52" s="17">
        <v>32129</v>
      </c>
      <c r="C52" s="30" t="s">
        <v>47</v>
      </c>
      <c r="D52" s="34">
        <v>3000</v>
      </c>
    </row>
    <row r="53" spans="1:4" x14ac:dyDescent="0.25">
      <c r="A53" s="15">
        <v>46013</v>
      </c>
      <c r="B53" s="17">
        <v>32130</v>
      </c>
      <c r="C53" s="30" t="s">
        <v>74</v>
      </c>
      <c r="D53" s="34">
        <v>5000</v>
      </c>
    </row>
    <row r="54" spans="1:4" x14ac:dyDescent="0.25">
      <c r="A54" s="15">
        <v>46013</v>
      </c>
      <c r="B54" s="17">
        <v>32131</v>
      </c>
      <c r="C54" s="30" t="s">
        <v>48</v>
      </c>
      <c r="D54" s="34">
        <v>5000</v>
      </c>
    </row>
    <row r="55" spans="1:4" x14ac:dyDescent="0.25">
      <c r="A55" s="15">
        <v>46013</v>
      </c>
      <c r="B55" s="17">
        <v>32132</v>
      </c>
      <c r="C55" s="30" t="s">
        <v>50</v>
      </c>
      <c r="D55" s="34">
        <v>5000</v>
      </c>
    </row>
    <row r="56" spans="1:4" ht="15.75" thickBot="1" x14ac:dyDescent="0.3">
      <c r="A56" s="19">
        <v>46013</v>
      </c>
      <c r="B56" s="20">
        <v>32133</v>
      </c>
      <c r="C56" s="38" t="s">
        <v>35</v>
      </c>
      <c r="D56" s="39">
        <v>3000</v>
      </c>
    </row>
    <row r="57" spans="1:4" ht="15" customHeight="1" thickTop="1" x14ac:dyDescent="0.25">
      <c r="A57" s="21"/>
      <c r="B57" s="21"/>
      <c r="C57" s="48" t="s">
        <v>77</v>
      </c>
      <c r="D57" s="22">
        <f>SUBTOTAL(109,Tabla14[MONTO])</f>
        <v>141000</v>
      </c>
    </row>
    <row r="58" spans="1:4" x14ac:dyDescent="0.25">
      <c r="A58" s="23"/>
      <c r="B58" s="40"/>
      <c r="C58" s="41"/>
      <c r="D58" s="42"/>
    </row>
    <row r="59" spans="1:4" x14ac:dyDescent="0.25">
      <c r="A59" s="23"/>
      <c r="B59" s="40"/>
      <c r="C59" s="41"/>
      <c r="D59" s="42"/>
    </row>
    <row r="60" spans="1:4" x14ac:dyDescent="0.25">
      <c r="A60" s="43"/>
      <c r="B60" s="44"/>
      <c r="C60" s="42"/>
      <c r="D60" s="42"/>
    </row>
    <row r="61" spans="1:4" x14ac:dyDescent="0.25">
      <c r="A61" s="43"/>
      <c r="B61" s="44"/>
      <c r="C61" s="67" t="s">
        <v>53</v>
      </c>
      <c r="D61" s="67"/>
    </row>
    <row r="62" spans="1:4" x14ac:dyDescent="0.25">
      <c r="A62" s="43"/>
      <c r="B62" s="44"/>
      <c r="C62" s="66" t="s">
        <v>54</v>
      </c>
      <c r="D62" s="66"/>
    </row>
  </sheetData>
  <mergeCells count="5">
    <mergeCell ref="A5:D5"/>
    <mergeCell ref="A6:D6"/>
    <mergeCell ref="A7:D7"/>
    <mergeCell ref="C61:D61"/>
    <mergeCell ref="C62:D62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Octubre</vt:lpstr>
      <vt:lpstr>Noviembre</vt:lpstr>
      <vt:lpstr>Diciembre</vt:lpstr>
      <vt:lpstr>Diciembre!Títulos_a_imprimir</vt:lpstr>
      <vt:lpstr>Noviembre!Títulos_a_imprimir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User</cp:lastModifiedBy>
  <cp:lastPrinted>2026-01-13T13:14:46Z</cp:lastPrinted>
  <dcterms:created xsi:type="dcterms:W3CDTF">2025-04-24T18:33:07Z</dcterms:created>
  <dcterms:modified xsi:type="dcterms:W3CDTF">2026-04-08T21:40:10Z</dcterms:modified>
</cp:coreProperties>
</file>