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Julio" sheetId="2" r:id="rId2"/>
    <sheet name="Agosto" sheetId="3" r:id="rId3"/>
    <sheet name="Septiembre" sheetId="4" r:id="rId4"/>
  </sheets>
  <definedNames>
    <definedName name="_xlnm.Print_Titles" localSheetId="2">Agosto!$8:$8</definedName>
    <definedName name="_xlnm.Print_Titles" localSheetId="1">Julio!$8:$8</definedName>
    <definedName name="_xlnm.Print_Titles" localSheetId="3">Septiembre!$8:$8</definedName>
  </definedNames>
  <calcPr calcId="144525"/>
</workbook>
</file>

<file path=xl/calcChain.xml><?xml version="1.0" encoding="utf-8"?>
<calcChain xmlns="http://schemas.openxmlformats.org/spreadsheetml/2006/main">
  <c r="D54" i="4" l="1"/>
  <c r="D51" i="3" l="1"/>
  <c r="D55" i="2" l="1"/>
  <c r="F15" i="1" l="1"/>
  <c r="B15" i="1"/>
</calcChain>
</file>

<file path=xl/sharedStrings.xml><?xml version="1.0" encoding="utf-8"?>
<sst xmlns="http://schemas.openxmlformats.org/spreadsheetml/2006/main" count="181" uniqueCount="75">
  <si>
    <t>GOBERNACIÓN PROVINCIAL LA VEGA</t>
  </si>
  <si>
    <t>MES</t>
  </si>
  <si>
    <t>CANTIDAD DE BENEFICIARIOS</t>
  </si>
  <si>
    <t>LOCALIDAD</t>
  </si>
  <si>
    <t>CONCEPTO</t>
  </si>
  <si>
    <t>MONTO</t>
  </si>
  <si>
    <t>TOTAL</t>
  </si>
  <si>
    <t>LICDA. NATALIA DE LA CRUZ</t>
  </si>
  <si>
    <t xml:space="preserve">FECHA </t>
  </si>
  <si>
    <t>CHEQUE No.</t>
  </si>
  <si>
    <t>BENEFICIARIO</t>
  </si>
  <si>
    <t>CONFESOR CAPELLÁN DELGADO</t>
  </si>
  <si>
    <t>CLARIBEL TAVÁREZ ROSARIO</t>
  </si>
  <si>
    <t>CLAUDIA MARÍA RIVAS DE PÉREZ</t>
  </si>
  <si>
    <t>ELISA RUIZ G. DE LEONARDO</t>
  </si>
  <si>
    <t>FELIX ALBERTO ALBERTO CARABALLO</t>
  </si>
  <si>
    <t>FÉLIX MORILLO</t>
  </si>
  <si>
    <t>FLORENTINO VÁSQUEZ</t>
  </si>
  <si>
    <t>FRANCISCO DÍAZ</t>
  </si>
  <si>
    <t>FRANCHESKA HOLGUÍN GONZÁLEZ</t>
  </si>
  <si>
    <t>CARLOS LUDOVINO PEÑALÓ CORCINO</t>
  </si>
  <si>
    <t>BERNARDO RAFAEL PÉREZ DE LA CRUZ</t>
  </si>
  <si>
    <t>AURORA ALT. MERCEDES MEREGILDO DE TEJEDA</t>
  </si>
  <si>
    <t>AGUSTÍN VÁSQUEZ ROSADO</t>
  </si>
  <si>
    <t>ANA BATISTA DE CANELA</t>
  </si>
  <si>
    <t>ÁNGELA REINA SUERO</t>
  </si>
  <si>
    <t>ÁNGELA PATRICIA CEBALLOS RODRIGUEZ</t>
  </si>
  <si>
    <t>GABRIEL PÉREZ VERAS</t>
  </si>
  <si>
    <t>GLORIA RUIZ GENAO</t>
  </si>
  <si>
    <t>HILTON MIGUEL PEÑA NÚÑEZ</t>
  </si>
  <si>
    <t>ISIDRO RADAMÉS VERAS ESPINAL</t>
  </si>
  <si>
    <t>JONATHAN JIMÉNEZ GRULLÓN</t>
  </si>
  <si>
    <t>JOSÉ FERMÍN FERNÁNDEZ</t>
  </si>
  <si>
    <t>JOSELYN RODRÍGUEZ RAMÍREZ</t>
  </si>
  <si>
    <t>JULIÁN ANTONIO RODRIGUEZ ROBLES</t>
  </si>
  <si>
    <t>JUAN MEJÍA PAULINO</t>
  </si>
  <si>
    <t>JUAN FRANCISCO PEGUERO NÚÑEZ</t>
  </si>
  <si>
    <t>LAURA MERCEDES ROSARIO DE LA ROSA</t>
  </si>
  <si>
    <t>LILIANA STEPHANIE JEREZ</t>
  </si>
  <si>
    <t>LEOCADIO DE LA CRUZ FABIÁN</t>
  </si>
  <si>
    <t>MAGALY MERCEDES MEJÍA</t>
  </si>
  <si>
    <t>MARÍA VIRGEN ESQUEA MÉNDEZ</t>
  </si>
  <si>
    <t>PENÉLOPE ESTHER NAVARRO CANDELARIO</t>
  </si>
  <si>
    <t>PASTOR SANTOS</t>
  </si>
  <si>
    <t>RAFAEL INFANTE</t>
  </si>
  <si>
    <t>RAMÓN SILVESTRE BAUTISTA BAUTISTA</t>
  </si>
  <si>
    <t>RAMÓN ANTONIO MUÑOZ HERNÁNDEZ</t>
  </si>
  <si>
    <t>SUGELMI CAROLINA HERNÁNDEZ CASTILLO</t>
  </si>
  <si>
    <t>YANDIL DE JESÚS HENRIQUEZ GARCÍA</t>
  </si>
  <si>
    <t>YOLANDA MILAGROS RESTITUYO</t>
  </si>
  <si>
    <t>TOMÁS PICHARDO HERNÁNDEZ</t>
  </si>
  <si>
    <t>RAMONA HERNÁNDEZ LIRIANO</t>
  </si>
  <si>
    <t>JOSEFINA ALVARADO</t>
  </si>
  <si>
    <t>JULIÁN DELGADO VICTORIANO</t>
  </si>
  <si>
    <t xml:space="preserve">                                            LICDA. NATALIA DE LA CRUZ</t>
  </si>
  <si>
    <t xml:space="preserve">                                            ENC. DE CONTABILIDAD</t>
  </si>
  <si>
    <t xml:space="preserve">                                     LICDA. NATALIA DE LA CRUZ</t>
  </si>
  <si>
    <t xml:space="preserve">                                     ENC. DE CONTABILIDAD</t>
  </si>
  <si>
    <t>AYUDA ECONÓMICA A ENVEJECIENTES Y DISCAPACITADOS.</t>
  </si>
  <si>
    <t>CORRESPONDIENTE AL TRIMESTRE JULIO-SEPTIEMBRE DE 2025</t>
  </si>
  <si>
    <t>JULIO</t>
  </si>
  <si>
    <t>AGOSTO</t>
  </si>
  <si>
    <t>SEPTIEMBRE</t>
  </si>
  <si>
    <t>(En RD$)</t>
  </si>
  <si>
    <t xml:space="preserve">     ENCARGADA DE CONTABILIDAD</t>
  </si>
  <si>
    <t>CORRESPONDIENTE AL MES DE JULIO 2025</t>
  </si>
  <si>
    <t>MIGUEL GREEN GARCÍA</t>
  </si>
  <si>
    <t>ROSANNI ADELINA ARIAS ALBERTO</t>
  </si>
  <si>
    <t xml:space="preserve"> TOTAL </t>
  </si>
  <si>
    <t>CORRESPONDIENTE AL MES DE AGOSTO 2025</t>
  </si>
  <si>
    <t>CORRESPONDIENTE AL MES DE SEPTIEMBRE 2025</t>
  </si>
  <si>
    <t>INFORME DE SEGUIMIENTO Y PRESUPUESTO DEL PROGRAMA DE ENVEJECIENTES Y DISCAPACITADOS - PED -</t>
  </si>
  <si>
    <t>PRESUPUESTO DEL PROGRMA DE ENVEJECIENTES Y DISCAPACITADOS - PED -</t>
  </si>
  <si>
    <t>PRESUPUESTO DEL PROGRAMA DE ENVEJECIENTES Y DISCAPACITADOS - PED -</t>
  </si>
  <si>
    <t>MUNICIPIOS LA VEGA Y JIMA ABAJO,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</si>
</sst>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2" fillId="0" borderId="0" xfId="0" applyFont="1" applyFill="1" applyAlignment="1">
      <alignment wrapText="1"/>
    </xf>
    <xf numFmtId="43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4" fontId="3" fillId="3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4" fontId="5" fillId="0" borderId="5" xfId="2" applyFont="1" applyFill="1" applyBorder="1" applyAlignment="1">
      <alignment horizontal="center" vertical="center"/>
    </xf>
    <xf numFmtId="44" fontId="3" fillId="0" borderId="8" xfId="2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3" fontId="3" fillId="0" borderId="8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44" fontId="7" fillId="0" borderId="1" xfId="2" applyFont="1" applyFill="1" applyBorder="1" applyAlignment="1">
      <alignment vertical="center" wrapText="1"/>
    </xf>
    <xf numFmtId="43" fontId="7" fillId="0" borderId="5" xfId="1" applyFont="1" applyFill="1" applyBorder="1" applyAlignment="1">
      <alignment vertical="center" wrapText="1"/>
    </xf>
    <xf numFmtId="44" fontId="7" fillId="0" borderId="6" xfId="2" applyFont="1" applyFill="1" applyBorder="1" applyAlignment="1">
      <alignment vertical="center" wrapText="1"/>
    </xf>
    <xf numFmtId="44" fontId="7" fillId="0" borderId="2" xfId="2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2" xfId="2" applyFont="1" applyBorder="1" applyAlignment="1">
      <alignment vertical="center"/>
    </xf>
    <xf numFmtId="43" fontId="7" fillId="0" borderId="8" xfId="1" applyFont="1" applyFill="1" applyBorder="1" applyAlignment="1">
      <alignment vertical="center" wrapText="1"/>
    </xf>
    <xf numFmtId="44" fontId="7" fillId="0" borderId="9" xfId="2" applyFont="1" applyFill="1" applyBorder="1" applyAlignment="1">
      <alignment vertical="center" wrapText="1"/>
    </xf>
    <xf numFmtId="14" fontId="7" fillId="0" borderId="0" xfId="0" applyNumberFormat="1" applyFont="1" applyFill="1" applyBorder="1" applyAlignment="1"/>
    <xf numFmtId="43" fontId="3" fillId="0" borderId="0" xfId="1" applyFont="1" applyFill="1" applyBorder="1" applyAlignment="1"/>
    <xf numFmtId="43" fontId="8" fillId="0" borderId="0" xfId="1" applyFont="1" applyFill="1" applyBorder="1" applyAlignment="1">
      <alignment wrapText="1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7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/>
    <xf numFmtId="43" fontId="7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9" fontId="9" fillId="0" borderId="0" xfId="0" applyNumberFormat="1" applyFont="1" applyFill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INDICADOR</a:t>
            </a:r>
            <a:r>
              <a:rPr lang="en-US" sz="1000" baseline="0"/>
              <a:t> DE CUMPLIMIENTO</a:t>
            </a:r>
            <a:endParaRPr lang="en-US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Informe!$F$11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Informe!$A$12:$E$14</c:f>
              <c:multiLvlStrCache>
                <c:ptCount val="6"/>
                <c:lvl>
                  <c:pt idx="0">
                    <c:v>45</c:v>
                  </c:pt>
                  <c:pt idx="1">
                    <c:v>41</c:v>
                  </c:pt>
                  <c:pt idx="2">
                    <c:v>44</c:v>
                  </c:pt>
                  <c:pt idx="3">
                    <c:v>AYUDA ECONÓMICA A ENVEJECIENTES Y DISCAPACITADOS.</c:v>
                  </c:pt>
                  <c:pt idx="4">
                    <c:v>AYUDA ECONÓMICA A ENVEJECIENTES Y DISCAPACITADOS.</c:v>
                  </c:pt>
                  <c:pt idx="5">
                    <c:v>AYUDA ECONÓMICA A ENVEJECIENTES Y DISCAPACITADOS.</c:v>
                  </c:pt>
                </c:lvl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  <c:pt idx="3">
                    <c:v>MUNICIPIOS LA VEGA Y JIMA ABAJO, PROV. LA VEGA</c:v>
                  </c:pt>
                  <c:pt idx="4">
                    <c:v>MUNICIPIOS LA VEGA Y JIMA ABAJO, PROV. LA VEGA</c:v>
                  </c:pt>
                  <c:pt idx="5">
                    <c:v>MUNICIPIOS LA VEGA Y JIMA ABAJO, PROV. LA VEGA</c:v>
                  </c:pt>
                </c:lvl>
              </c:multiLvlStrCache>
            </c:multiLvlStrRef>
          </c:cat>
          <c:val>
            <c:numRef>
              <c:f>Informe!$F$12:$F$14</c:f>
              <c:numCache>
                <c:formatCode>_("$"* #,##0.00_);_("$"* \(#,##0.00\);_("$"* "-"??_);_(@_)</c:formatCode>
                <c:ptCount val="3"/>
                <c:pt idx="0">
                  <c:v>135000</c:v>
                </c:pt>
                <c:pt idx="1">
                  <c:v>117000</c:v>
                </c:pt>
                <c:pt idx="2">
                  <c:v>133000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2891904"/>
        <c:axId val="147413184"/>
      </c:barChart>
      <c:valAx>
        <c:axId val="147413184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52891904"/>
        <c:crosses val="autoZero"/>
        <c:crossBetween val="between"/>
      </c:valAx>
      <c:catAx>
        <c:axId val="152891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4131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760412</xdr:colOff>
      <xdr:row>0</xdr:row>
      <xdr:rowOff>7937</xdr:rowOff>
    </xdr:from>
    <xdr:to>
      <xdr:col>4</xdr:col>
      <xdr:colOff>346074</xdr:colOff>
      <xdr:row>4</xdr:row>
      <xdr:rowOff>30162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9662" y="198437"/>
          <a:ext cx="1339850" cy="78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19</xdr:row>
      <xdr:rowOff>66675</xdr:rowOff>
    </xdr:from>
    <xdr:to>
      <xdr:col>5</xdr:col>
      <xdr:colOff>1238250</xdr:colOff>
      <xdr:row>34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9526</xdr:colOff>
      <xdr:row>0</xdr:row>
      <xdr:rowOff>7938</xdr:rowOff>
    </xdr:from>
    <xdr:to>
      <xdr:col>2</xdr:col>
      <xdr:colOff>1426208</xdr:colOff>
      <xdr:row>4</xdr:row>
      <xdr:rowOff>15875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276" y="7938"/>
          <a:ext cx="1416682" cy="769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31751</xdr:colOff>
      <xdr:row>0</xdr:row>
      <xdr:rowOff>1</xdr:rowOff>
    </xdr:from>
    <xdr:to>
      <xdr:col>2</xdr:col>
      <xdr:colOff>1412875</xdr:colOff>
      <xdr:row>4</xdr:row>
      <xdr:rowOff>13215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1" y="1"/>
          <a:ext cx="1381124" cy="7752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35166</xdr:colOff>
      <xdr:row>0</xdr:row>
      <xdr:rowOff>7937</xdr:rowOff>
    </xdr:from>
    <xdr:to>
      <xdr:col>2</xdr:col>
      <xdr:colOff>1428752</xdr:colOff>
      <xdr:row>4</xdr:row>
      <xdr:rowOff>15874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5041" y="7937"/>
          <a:ext cx="1393586" cy="7699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15" displayName="Tabla15" ref="A9:D55" totalsRowCount="1" headerRowDxfId="38" dataDxfId="36" totalsRowDxfId="34" headerRowBorderDxfId="37" tableBorderDxfId="35">
  <autoFilter ref="A9:D54"/>
  <sortState ref="A11:F55">
    <sortCondition ref="B10:B55"/>
  </sortState>
  <tableColumns count="4">
    <tableColumn id="1" name="FECHA " dataDxfId="33" totalsRowDxfId="32"/>
    <tableColumn id="2" name="CHEQUE No." dataDxfId="31" totalsRowDxfId="30"/>
    <tableColumn id="3" name="BENEFICIARIO" totalsRowLabel=" TOTAL " dataDxfId="29" totalsRowDxfId="28" dataCellStyle="Millares"/>
    <tableColumn id="6" name="MONTO" totalsRowFunction="sum" dataDxfId="27" totalsRowDxfId="26" dataCellStyle="Millares"/>
  </tableColumns>
  <tableStyleInfo name="TableStyleLight11" showFirstColumn="0" showLastColumn="0" showRowStripes="1" showColumnStripes="1"/>
</table>
</file>

<file path=xl/tables/table2.xml><?xml version="1.0" encoding="utf-8"?>
<table xmlns="http://schemas.openxmlformats.org/spreadsheetml/2006/main" id="5" name="Tabla1" displayName="Tabla1" ref="A9:D51" totalsRowCount="1" headerRowDxfId="25" dataDxfId="23" totalsRowDxfId="21" headerRowBorderDxfId="24" tableBorderDxfId="22">
  <autoFilter ref="A9:D50"/>
  <sortState ref="A11:F55">
    <sortCondition ref="B10:B55"/>
  </sortState>
  <tableColumns count="4">
    <tableColumn id="1" name="FECHA " dataDxfId="20" totalsRowDxfId="19"/>
    <tableColumn id="2" name="CHEQUE No." dataDxfId="18" totalsRowDxfId="17"/>
    <tableColumn id="3" name="BENEFICIARIO" totalsRowLabel=" TOTAL " dataDxfId="16" totalsRowDxfId="15" dataCellStyle="Millares"/>
    <tableColumn id="6" name="MONTO" totalsRowFunction="sum" dataDxfId="14" totalsRowDxfId="13" dataCellStyle="Millares"/>
  </tableColumns>
  <tableStyleInfo name="TableStyleLight11" showFirstColumn="0" showLastColumn="0" showRowStripes="1" showColumnStripes="1"/>
</table>
</file>

<file path=xl/tables/table3.xml><?xml version="1.0" encoding="utf-8"?>
<table xmlns="http://schemas.openxmlformats.org/spreadsheetml/2006/main" id="6" name="Tabla17" displayName="Tabla17" ref="A9:D54" totalsRowCount="1" headerRowDxfId="12" dataDxfId="10" totalsRowDxfId="8" headerRowBorderDxfId="11" tableBorderDxfId="9">
  <autoFilter ref="A9:D53"/>
  <sortState ref="A11:F54">
    <sortCondition ref="B10:B54"/>
  </sortState>
  <tableColumns count="4">
    <tableColumn id="1" name="FECHA " dataDxfId="7" totalsRowDxfId="6"/>
    <tableColumn id="2" name="CHEQUE No." dataDxfId="5" totalsRowDxfId="4"/>
    <tableColumn id="3" name="BENEFICIARIO" totalsRowLabel=" TOTAL " dataDxfId="3" totalsRowDxfId="2" dataCellStyle="Millares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showRowColHeaders="0" tabSelected="1" zoomScale="120" zoomScaleNormal="120" workbookViewId="0">
      <selection activeCell="A41" sqref="A41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6.28515625" customWidth="1"/>
    <col min="5" max="5" width="26.140625" customWidth="1"/>
    <col min="6" max="6" width="13.14062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53" t="s">
        <v>71</v>
      </c>
      <c r="B6" s="53"/>
      <c r="C6" s="53"/>
      <c r="D6" s="53"/>
      <c r="E6" s="53"/>
      <c r="F6" s="53"/>
    </row>
    <row r="7" spans="1:6" x14ac:dyDescent="0.25">
      <c r="A7" s="54" t="s">
        <v>59</v>
      </c>
      <c r="B7" s="54"/>
      <c r="C7" s="54"/>
      <c r="D7" s="54"/>
      <c r="E7" s="54"/>
      <c r="F7" s="54"/>
    </row>
    <row r="8" spans="1:6" x14ac:dyDescent="0.25">
      <c r="A8" s="63" t="s">
        <v>63</v>
      </c>
      <c r="B8" s="63"/>
      <c r="C8" s="63"/>
      <c r="D8" s="63"/>
      <c r="E8" s="63"/>
      <c r="F8" s="63"/>
    </row>
    <row r="9" spans="1:6" x14ac:dyDescent="0.25">
      <c r="A9" s="3"/>
      <c r="B9" s="1"/>
      <c r="C9" s="1"/>
      <c r="E9" s="4"/>
      <c r="F9" s="1"/>
    </row>
    <row r="10" spans="1:6" x14ac:dyDescent="0.25">
      <c r="A10" s="1"/>
      <c r="B10" s="1"/>
      <c r="C10" s="1"/>
      <c r="D10" s="1"/>
      <c r="E10" s="2"/>
      <c r="F10" s="1"/>
    </row>
    <row r="11" spans="1:6" ht="28.5" customHeight="1" x14ac:dyDescent="0.25">
      <c r="A11" s="7" t="s">
        <v>1</v>
      </c>
      <c r="B11" s="57" t="s">
        <v>2</v>
      </c>
      <c r="C11" s="57"/>
      <c r="D11" s="7" t="s">
        <v>3</v>
      </c>
      <c r="E11" s="8" t="s">
        <v>4</v>
      </c>
      <c r="F11" s="7" t="s">
        <v>5</v>
      </c>
    </row>
    <row r="12" spans="1:6" ht="22.5" x14ac:dyDescent="0.25">
      <c r="A12" s="9" t="s">
        <v>60</v>
      </c>
      <c r="B12" s="58">
        <v>45</v>
      </c>
      <c r="C12" s="58"/>
      <c r="D12" s="5" t="s">
        <v>74</v>
      </c>
      <c r="E12" s="6" t="s">
        <v>58</v>
      </c>
      <c r="F12" s="10">
        <v>135000</v>
      </c>
    </row>
    <row r="13" spans="1:6" ht="22.5" x14ac:dyDescent="0.25">
      <c r="A13" s="9" t="s">
        <v>61</v>
      </c>
      <c r="B13" s="58">
        <v>41</v>
      </c>
      <c r="C13" s="58"/>
      <c r="D13" s="5" t="s">
        <v>74</v>
      </c>
      <c r="E13" s="6" t="s">
        <v>58</v>
      </c>
      <c r="F13" s="10">
        <v>117000</v>
      </c>
    </row>
    <row r="14" spans="1:6" ht="23.25" thickBot="1" x14ac:dyDescent="0.3">
      <c r="A14" s="30" t="s">
        <v>62</v>
      </c>
      <c r="B14" s="59">
        <v>44</v>
      </c>
      <c r="C14" s="59"/>
      <c r="D14" s="28" t="s">
        <v>74</v>
      </c>
      <c r="E14" s="29" t="s">
        <v>58</v>
      </c>
      <c r="F14" s="26">
        <v>133000</v>
      </c>
    </row>
    <row r="15" spans="1:6" ht="20.25" customHeight="1" thickTop="1" x14ac:dyDescent="0.25">
      <c r="A15" s="27" t="s">
        <v>6</v>
      </c>
      <c r="B15" s="62">
        <f>SUM(B12:B14)</f>
        <v>130</v>
      </c>
      <c r="C15" s="62"/>
      <c r="D15" s="60"/>
      <c r="E15" s="61"/>
      <c r="F15" s="25">
        <f>SUM(F12:F14)</f>
        <v>385000</v>
      </c>
    </row>
    <row r="16" spans="1:6" x14ac:dyDescent="0.25">
      <c r="A16" s="55"/>
      <c r="B16" s="55"/>
      <c r="C16" s="55"/>
      <c r="D16" s="55"/>
      <c r="E16" s="55"/>
      <c r="F16" s="55"/>
    </row>
    <row r="17" spans="1:6" x14ac:dyDescent="0.25">
      <c r="A17" s="11"/>
      <c r="B17" s="11"/>
      <c r="C17" s="11"/>
      <c r="D17" s="11"/>
      <c r="E17" s="11"/>
      <c r="F17" s="11"/>
    </row>
    <row r="18" spans="1:6" x14ac:dyDescent="0.25">
      <c r="A18" s="56"/>
      <c r="B18" s="56"/>
      <c r="C18" s="56"/>
      <c r="D18" s="56"/>
      <c r="E18" s="56"/>
      <c r="F18" s="56"/>
    </row>
    <row r="39" spans="5:6" x14ac:dyDescent="0.25">
      <c r="E39" s="50" t="s">
        <v>7</v>
      </c>
      <c r="F39" s="50"/>
    </row>
    <row r="40" spans="5:6" x14ac:dyDescent="0.25">
      <c r="E40" s="51" t="s">
        <v>64</v>
      </c>
      <c r="F40" s="51"/>
    </row>
  </sheetData>
  <mergeCells count="14">
    <mergeCell ref="E39:F39"/>
    <mergeCell ref="E40:F40"/>
    <mergeCell ref="A5:F5"/>
    <mergeCell ref="A6:F6"/>
    <mergeCell ref="A7:F7"/>
    <mergeCell ref="A16:F16"/>
    <mergeCell ref="A18:F18"/>
    <mergeCell ref="B11:C11"/>
    <mergeCell ref="B12:C12"/>
    <mergeCell ref="B13:C13"/>
    <mergeCell ref="B14:C14"/>
    <mergeCell ref="D15:E15"/>
    <mergeCell ref="B15:C15"/>
    <mergeCell ref="A8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showGridLines="0" showRowColHeaders="0" zoomScale="120" zoomScaleNormal="120" workbookViewId="0">
      <selection activeCell="A9" sqref="A9"/>
    </sheetView>
  </sheetViews>
  <sheetFormatPr baseColWidth="10" defaultRowHeight="15" x14ac:dyDescent="0.25"/>
  <cols>
    <col min="1" max="2" width="11.7109375" customWidth="1"/>
    <col min="3" max="3" width="31.42578125" customWidth="1"/>
    <col min="4" max="4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73</v>
      </c>
      <c r="B6" s="64"/>
      <c r="C6" s="64"/>
      <c r="D6" s="64"/>
    </row>
    <row r="7" spans="1:4" x14ac:dyDescent="0.25">
      <c r="A7" s="65" t="s">
        <v>65</v>
      </c>
      <c r="B7" s="65"/>
      <c r="C7" s="65"/>
      <c r="D7" s="65"/>
    </row>
    <row r="8" spans="1:4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10</v>
      </c>
      <c r="D9" s="14" t="s">
        <v>5</v>
      </c>
    </row>
    <row r="10" spans="1:4" ht="15" customHeight="1" x14ac:dyDescent="0.25">
      <c r="A10" s="15">
        <v>45862</v>
      </c>
      <c r="B10" s="18">
        <v>31711</v>
      </c>
      <c r="C10" s="31" t="s">
        <v>26</v>
      </c>
      <c r="D10" s="32">
        <v>3000</v>
      </c>
    </row>
    <row r="11" spans="1:4" ht="15" customHeight="1" x14ac:dyDescent="0.25">
      <c r="A11" s="15">
        <v>45862</v>
      </c>
      <c r="B11" s="16">
        <v>31712</v>
      </c>
      <c r="C11" s="33" t="s">
        <v>25</v>
      </c>
      <c r="D11" s="34">
        <v>3000</v>
      </c>
    </row>
    <row r="12" spans="1:4" ht="15" customHeight="1" x14ac:dyDescent="0.25">
      <c r="A12" s="15">
        <v>45862</v>
      </c>
      <c r="B12" s="16">
        <v>31713</v>
      </c>
      <c r="C12" s="33" t="s">
        <v>24</v>
      </c>
      <c r="D12" s="34">
        <v>2000</v>
      </c>
    </row>
    <row r="13" spans="1:4" ht="15" customHeight="1" x14ac:dyDescent="0.25">
      <c r="A13" s="15">
        <v>45862</v>
      </c>
      <c r="B13" s="16">
        <v>31714</v>
      </c>
      <c r="C13" s="33" t="s">
        <v>23</v>
      </c>
      <c r="D13" s="34">
        <v>3000</v>
      </c>
    </row>
    <row r="14" spans="1:4" ht="15" customHeight="1" x14ac:dyDescent="0.25">
      <c r="A14" s="17">
        <v>45862</v>
      </c>
      <c r="B14" s="18">
        <v>31715</v>
      </c>
      <c r="C14" s="31" t="s">
        <v>22</v>
      </c>
      <c r="D14" s="35">
        <v>3000</v>
      </c>
    </row>
    <row r="15" spans="1:4" ht="15" customHeight="1" x14ac:dyDescent="0.25">
      <c r="A15" s="15">
        <v>45862</v>
      </c>
      <c r="B15" s="18">
        <v>31716</v>
      </c>
      <c r="C15" s="31" t="s">
        <v>21</v>
      </c>
      <c r="D15" s="35">
        <v>3000</v>
      </c>
    </row>
    <row r="16" spans="1:4" ht="15" customHeight="1" x14ac:dyDescent="0.25">
      <c r="A16" s="17">
        <v>45862</v>
      </c>
      <c r="B16" s="18">
        <v>31717</v>
      </c>
      <c r="C16" s="31" t="s">
        <v>20</v>
      </c>
      <c r="D16" s="35">
        <v>3000</v>
      </c>
    </row>
    <row r="17" spans="1:4" ht="15" customHeight="1" x14ac:dyDescent="0.25">
      <c r="A17" s="15">
        <v>45862</v>
      </c>
      <c r="B17" s="18">
        <v>31718</v>
      </c>
      <c r="C17" s="31" t="s">
        <v>11</v>
      </c>
      <c r="D17" s="35">
        <v>3000</v>
      </c>
    </row>
    <row r="18" spans="1:4" ht="15" customHeight="1" x14ac:dyDescent="0.25">
      <c r="A18" s="17">
        <v>45862</v>
      </c>
      <c r="B18" s="18">
        <v>31719</v>
      </c>
      <c r="C18" s="31" t="s">
        <v>12</v>
      </c>
      <c r="D18" s="35">
        <v>3000</v>
      </c>
    </row>
    <row r="19" spans="1:4" ht="15" customHeight="1" x14ac:dyDescent="0.25">
      <c r="A19" s="15">
        <v>45862</v>
      </c>
      <c r="B19" s="18">
        <v>31720</v>
      </c>
      <c r="C19" s="31" t="s">
        <v>13</v>
      </c>
      <c r="D19" s="35">
        <v>3000</v>
      </c>
    </row>
    <row r="20" spans="1:4" ht="15" customHeight="1" x14ac:dyDescent="0.25">
      <c r="A20" s="17">
        <v>45862</v>
      </c>
      <c r="B20" s="18">
        <v>31721</v>
      </c>
      <c r="C20" s="31" t="s">
        <v>14</v>
      </c>
      <c r="D20" s="35">
        <v>2000</v>
      </c>
    </row>
    <row r="21" spans="1:4" ht="15" customHeight="1" x14ac:dyDescent="0.25">
      <c r="A21" s="15">
        <v>45862</v>
      </c>
      <c r="B21" s="18">
        <v>31722</v>
      </c>
      <c r="C21" s="31" t="s">
        <v>15</v>
      </c>
      <c r="D21" s="35">
        <v>3000</v>
      </c>
    </row>
    <row r="22" spans="1:4" ht="15" customHeight="1" x14ac:dyDescent="0.25">
      <c r="A22" s="17">
        <v>45862</v>
      </c>
      <c r="B22" s="18">
        <v>31723</v>
      </c>
      <c r="C22" s="31" t="s">
        <v>16</v>
      </c>
      <c r="D22" s="35">
        <v>3000</v>
      </c>
    </row>
    <row r="23" spans="1:4" ht="15" customHeight="1" x14ac:dyDescent="0.25">
      <c r="A23" s="15">
        <v>45862</v>
      </c>
      <c r="B23" s="18">
        <v>31724</v>
      </c>
      <c r="C23" s="31" t="s">
        <v>17</v>
      </c>
      <c r="D23" s="35">
        <v>3000</v>
      </c>
    </row>
    <row r="24" spans="1:4" ht="15" customHeight="1" x14ac:dyDescent="0.25">
      <c r="A24" s="17">
        <v>45862</v>
      </c>
      <c r="B24" s="18">
        <v>31725</v>
      </c>
      <c r="C24" s="31" t="s">
        <v>18</v>
      </c>
      <c r="D24" s="35">
        <v>2000</v>
      </c>
    </row>
    <row r="25" spans="1:4" ht="15" customHeight="1" x14ac:dyDescent="0.25">
      <c r="A25" s="15">
        <v>45862</v>
      </c>
      <c r="B25" s="18">
        <v>31727</v>
      </c>
      <c r="C25" s="31" t="s">
        <v>19</v>
      </c>
      <c r="D25" s="35">
        <v>3000</v>
      </c>
    </row>
    <row r="26" spans="1:4" ht="15" customHeight="1" x14ac:dyDescent="0.25">
      <c r="A26" s="17">
        <v>45862</v>
      </c>
      <c r="B26" s="18">
        <v>31728</v>
      </c>
      <c r="C26" s="31" t="s">
        <v>27</v>
      </c>
      <c r="D26" s="35">
        <v>3000</v>
      </c>
    </row>
    <row r="27" spans="1:4" ht="15" customHeight="1" x14ac:dyDescent="0.25">
      <c r="A27" s="15">
        <v>45862</v>
      </c>
      <c r="B27" s="18">
        <v>31729</v>
      </c>
      <c r="C27" s="31" t="s">
        <v>28</v>
      </c>
      <c r="D27" s="35">
        <v>2000</v>
      </c>
    </row>
    <row r="28" spans="1:4" ht="15" customHeight="1" x14ac:dyDescent="0.25">
      <c r="A28" s="17">
        <v>45862</v>
      </c>
      <c r="B28" s="18">
        <v>31730</v>
      </c>
      <c r="C28" s="31" t="s">
        <v>29</v>
      </c>
      <c r="D28" s="35">
        <v>3000</v>
      </c>
    </row>
    <row r="29" spans="1:4" ht="15" customHeight="1" x14ac:dyDescent="0.25">
      <c r="A29" s="15">
        <v>45862</v>
      </c>
      <c r="B29" s="18">
        <v>31731</v>
      </c>
      <c r="C29" s="31" t="s">
        <v>30</v>
      </c>
      <c r="D29" s="35">
        <v>3000</v>
      </c>
    </row>
    <row r="30" spans="1:4" ht="15" customHeight="1" x14ac:dyDescent="0.25">
      <c r="A30" s="17">
        <v>45862</v>
      </c>
      <c r="B30" s="18">
        <v>31732</v>
      </c>
      <c r="C30" s="31" t="s">
        <v>31</v>
      </c>
      <c r="D30" s="35">
        <v>3000</v>
      </c>
    </row>
    <row r="31" spans="1:4" ht="15" customHeight="1" x14ac:dyDescent="0.25">
      <c r="A31" s="15">
        <v>45862</v>
      </c>
      <c r="B31" s="18">
        <v>31733</v>
      </c>
      <c r="C31" s="31" t="s">
        <v>32</v>
      </c>
      <c r="D31" s="35">
        <v>3000</v>
      </c>
    </row>
    <row r="32" spans="1:4" ht="15" customHeight="1" x14ac:dyDescent="0.25">
      <c r="A32" s="17">
        <v>45862</v>
      </c>
      <c r="B32" s="18">
        <v>31734</v>
      </c>
      <c r="C32" s="31" t="s">
        <v>33</v>
      </c>
      <c r="D32" s="35">
        <v>2000</v>
      </c>
    </row>
    <row r="33" spans="1:4" ht="15" customHeight="1" x14ac:dyDescent="0.25">
      <c r="A33" s="15">
        <v>45862</v>
      </c>
      <c r="B33" s="18">
        <v>31735</v>
      </c>
      <c r="C33" s="31" t="s">
        <v>34</v>
      </c>
      <c r="D33" s="35">
        <v>3000</v>
      </c>
    </row>
    <row r="34" spans="1:4" ht="15" customHeight="1" x14ac:dyDescent="0.25">
      <c r="A34" s="17">
        <v>45862</v>
      </c>
      <c r="B34" s="18">
        <v>31736</v>
      </c>
      <c r="C34" s="31" t="s">
        <v>35</v>
      </c>
      <c r="D34" s="35">
        <v>3000</v>
      </c>
    </row>
    <row r="35" spans="1:4" ht="15" customHeight="1" x14ac:dyDescent="0.25">
      <c r="A35" s="15">
        <v>45862</v>
      </c>
      <c r="B35" s="18">
        <v>31737</v>
      </c>
      <c r="C35" s="31" t="s">
        <v>36</v>
      </c>
      <c r="D35" s="35">
        <v>3000</v>
      </c>
    </row>
    <row r="36" spans="1:4" ht="15" customHeight="1" x14ac:dyDescent="0.25">
      <c r="A36" s="17">
        <v>45862</v>
      </c>
      <c r="B36" s="18">
        <v>31738</v>
      </c>
      <c r="C36" s="31" t="s">
        <v>37</v>
      </c>
      <c r="D36" s="35">
        <v>3000</v>
      </c>
    </row>
    <row r="37" spans="1:4" ht="15" customHeight="1" x14ac:dyDescent="0.25">
      <c r="A37" s="15">
        <v>45862</v>
      </c>
      <c r="B37" s="18">
        <v>31739</v>
      </c>
      <c r="C37" s="31" t="s">
        <v>38</v>
      </c>
      <c r="D37" s="35">
        <v>3000</v>
      </c>
    </row>
    <row r="38" spans="1:4" ht="15" customHeight="1" x14ac:dyDescent="0.25">
      <c r="A38" s="17">
        <v>45862</v>
      </c>
      <c r="B38" s="18">
        <v>31740</v>
      </c>
      <c r="C38" s="31" t="s">
        <v>39</v>
      </c>
      <c r="D38" s="35">
        <v>3000</v>
      </c>
    </row>
    <row r="39" spans="1:4" ht="15" customHeight="1" x14ac:dyDescent="0.25">
      <c r="A39" s="15">
        <v>45862</v>
      </c>
      <c r="B39" s="18">
        <v>31741</v>
      </c>
      <c r="C39" s="31" t="s">
        <v>40</v>
      </c>
      <c r="D39" s="35">
        <v>3000</v>
      </c>
    </row>
    <row r="40" spans="1:4" ht="15" customHeight="1" x14ac:dyDescent="0.25">
      <c r="A40" s="17">
        <v>45862</v>
      </c>
      <c r="B40" s="18">
        <v>31742</v>
      </c>
      <c r="C40" s="31" t="s">
        <v>41</v>
      </c>
      <c r="D40" s="35">
        <v>3000</v>
      </c>
    </row>
    <row r="41" spans="1:4" ht="15" customHeight="1" x14ac:dyDescent="0.25">
      <c r="A41" s="15">
        <v>45862</v>
      </c>
      <c r="B41" s="18">
        <v>31743</v>
      </c>
      <c r="C41" s="31" t="s">
        <v>66</v>
      </c>
      <c r="D41" s="35">
        <v>3000</v>
      </c>
    </row>
    <row r="42" spans="1:4" ht="15" customHeight="1" x14ac:dyDescent="0.25">
      <c r="A42" s="17">
        <v>45862</v>
      </c>
      <c r="B42" s="18">
        <v>31744</v>
      </c>
      <c r="C42" s="36" t="s">
        <v>42</v>
      </c>
      <c r="D42" s="35">
        <v>3000</v>
      </c>
    </row>
    <row r="43" spans="1:4" ht="15" customHeight="1" x14ac:dyDescent="0.25">
      <c r="A43" s="15">
        <v>45862</v>
      </c>
      <c r="B43" s="18">
        <v>31745</v>
      </c>
      <c r="C43" s="31" t="s">
        <v>43</v>
      </c>
      <c r="D43" s="35">
        <v>3000</v>
      </c>
    </row>
    <row r="44" spans="1:4" ht="15" customHeight="1" x14ac:dyDescent="0.25">
      <c r="A44" s="17">
        <v>45862</v>
      </c>
      <c r="B44" s="18">
        <v>31746</v>
      </c>
      <c r="C44" s="31" t="s">
        <v>44</v>
      </c>
      <c r="D44" s="35">
        <v>3000</v>
      </c>
    </row>
    <row r="45" spans="1:4" ht="15" customHeight="1" x14ac:dyDescent="0.25">
      <c r="A45" s="17">
        <v>45862</v>
      </c>
      <c r="B45" s="18">
        <v>31747</v>
      </c>
      <c r="C45" s="31" t="s">
        <v>45</v>
      </c>
      <c r="D45" s="35">
        <v>2000</v>
      </c>
    </row>
    <row r="46" spans="1:4" ht="15" customHeight="1" x14ac:dyDescent="0.25">
      <c r="A46" s="15">
        <v>45862</v>
      </c>
      <c r="B46" s="18">
        <v>31748</v>
      </c>
      <c r="C46" s="31" t="s">
        <v>46</v>
      </c>
      <c r="D46" s="35">
        <v>3000</v>
      </c>
    </row>
    <row r="47" spans="1:4" ht="15" customHeight="1" x14ac:dyDescent="0.25">
      <c r="A47" s="17">
        <v>45862</v>
      </c>
      <c r="B47" s="18">
        <v>31749</v>
      </c>
      <c r="C47" s="37" t="s">
        <v>67</v>
      </c>
      <c r="D47" s="38">
        <v>3000</v>
      </c>
    </row>
    <row r="48" spans="1:4" ht="15" customHeight="1" x14ac:dyDescent="0.25">
      <c r="A48" s="15">
        <v>45862</v>
      </c>
      <c r="B48" s="18">
        <v>31750</v>
      </c>
      <c r="C48" s="31" t="s">
        <v>47</v>
      </c>
      <c r="D48" s="35">
        <v>3000</v>
      </c>
    </row>
    <row r="49" spans="1:4" ht="15" customHeight="1" x14ac:dyDescent="0.25">
      <c r="A49" s="17">
        <v>45862</v>
      </c>
      <c r="B49" s="18">
        <v>31751</v>
      </c>
      <c r="C49" s="31" t="s">
        <v>48</v>
      </c>
      <c r="D49" s="35">
        <v>3000</v>
      </c>
    </row>
    <row r="50" spans="1:4" ht="15" customHeight="1" x14ac:dyDescent="0.25">
      <c r="A50" s="17">
        <v>45862</v>
      </c>
      <c r="B50" s="18">
        <v>31752</v>
      </c>
      <c r="C50" s="31" t="s">
        <v>49</v>
      </c>
      <c r="D50" s="35">
        <v>3000</v>
      </c>
    </row>
    <row r="51" spans="1:4" ht="15" customHeight="1" x14ac:dyDescent="0.25">
      <c r="A51" s="15">
        <v>45862</v>
      </c>
      <c r="B51" s="18">
        <v>31753</v>
      </c>
      <c r="C51" s="31" t="s">
        <v>50</v>
      </c>
      <c r="D51" s="35">
        <v>3000</v>
      </c>
    </row>
    <row r="52" spans="1:4" ht="15" customHeight="1" x14ac:dyDescent="0.25">
      <c r="A52" s="17">
        <v>45862</v>
      </c>
      <c r="B52" s="18">
        <v>31754</v>
      </c>
      <c r="C52" s="31" t="s">
        <v>52</v>
      </c>
      <c r="D52" s="35">
        <v>5000</v>
      </c>
    </row>
    <row r="53" spans="1:4" ht="15" customHeight="1" x14ac:dyDescent="0.25">
      <c r="A53" s="15">
        <v>45862</v>
      </c>
      <c r="B53" s="18">
        <v>31755</v>
      </c>
      <c r="C53" s="31" t="s">
        <v>51</v>
      </c>
      <c r="D53" s="35">
        <v>5000</v>
      </c>
    </row>
    <row r="54" spans="1:4" ht="15" customHeight="1" thickBot="1" x14ac:dyDescent="0.3">
      <c r="A54" s="20">
        <v>45862</v>
      </c>
      <c r="B54" s="21">
        <v>31756</v>
      </c>
      <c r="C54" s="39" t="s">
        <v>53</v>
      </c>
      <c r="D54" s="40">
        <v>5000</v>
      </c>
    </row>
    <row r="55" spans="1:4" ht="15" customHeight="1" thickTop="1" thickBot="1" x14ac:dyDescent="0.3">
      <c r="A55" s="22"/>
      <c r="B55" s="22"/>
      <c r="C55" s="46" t="s">
        <v>68</v>
      </c>
      <c r="D55" s="23">
        <f>SUBTOTAL(109,Tabla15[MONTO])</f>
        <v>135000</v>
      </c>
    </row>
    <row r="56" spans="1:4" ht="15.75" thickTop="1" x14ac:dyDescent="0.25">
      <c r="A56" s="24"/>
      <c r="B56" s="41"/>
      <c r="C56" s="42"/>
      <c r="D56" s="43"/>
    </row>
    <row r="57" spans="1:4" x14ac:dyDescent="0.25">
      <c r="A57" s="24"/>
      <c r="B57" s="41"/>
      <c r="C57" s="42"/>
      <c r="D57" s="43"/>
    </row>
    <row r="58" spans="1:4" x14ac:dyDescent="0.25">
      <c r="A58" s="44"/>
      <c r="B58" s="45"/>
      <c r="C58" s="43"/>
      <c r="D58" s="43"/>
    </row>
    <row r="59" spans="1:4" x14ac:dyDescent="0.25">
      <c r="A59" s="44"/>
      <c r="B59" s="45"/>
      <c r="C59" s="67" t="s">
        <v>54</v>
      </c>
      <c r="D59" s="67"/>
    </row>
    <row r="60" spans="1:4" x14ac:dyDescent="0.25">
      <c r="A60" s="44"/>
      <c r="B60" s="45"/>
      <c r="C60" s="66" t="s">
        <v>55</v>
      </c>
      <c r="D60" s="66"/>
    </row>
    <row r="61" spans="1:4" x14ac:dyDescent="0.25">
      <c r="A61" s="44"/>
      <c r="B61" s="45"/>
    </row>
  </sheetData>
  <mergeCells count="5">
    <mergeCell ref="A5:D5"/>
    <mergeCell ref="A6:D6"/>
    <mergeCell ref="A7:D7"/>
    <mergeCell ref="C60:D60"/>
    <mergeCell ref="C59:D59"/>
  </mergeCells>
  <printOptions horizontalCentered="1"/>
  <pageMargins left="0.25" right="0.25" top="0.75" bottom="0.75" header="0.3" footer="0.3"/>
  <pageSetup paperSize="9" scale="83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showGridLines="0" showRowColHeaders="0" zoomScale="120" zoomScaleNormal="120" workbookViewId="0">
      <selection activeCell="A9" sqref="A9"/>
    </sheetView>
  </sheetViews>
  <sheetFormatPr baseColWidth="10" defaultRowHeight="15" x14ac:dyDescent="0.25"/>
  <cols>
    <col min="1" max="2" width="11.7109375" customWidth="1"/>
    <col min="3" max="3" width="31.42578125" customWidth="1"/>
    <col min="4" max="4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73</v>
      </c>
      <c r="B6" s="64"/>
      <c r="C6" s="64"/>
      <c r="D6" s="64"/>
    </row>
    <row r="7" spans="1:4" x14ac:dyDescent="0.25">
      <c r="A7" s="65" t="s">
        <v>69</v>
      </c>
      <c r="B7" s="65"/>
      <c r="C7" s="65"/>
      <c r="D7" s="65"/>
    </row>
    <row r="8" spans="1:4" ht="15" customHeight="1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10</v>
      </c>
      <c r="D9" s="14" t="s">
        <v>5</v>
      </c>
    </row>
    <row r="10" spans="1:4" ht="15" customHeight="1" x14ac:dyDescent="0.25">
      <c r="A10" s="15">
        <v>45894</v>
      </c>
      <c r="B10" s="18">
        <v>31809</v>
      </c>
      <c r="C10" s="31" t="s">
        <v>50</v>
      </c>
      <c r="D10" s="32">
        <v>3000</v>
      </c>
    </row>
    <row r="11" spans="1:4" ht="15" customHeight="1" x14ac:dyDescent="0.25">
      <c r="A11" s="15">
        <v>45894</v>
      </c>
      <c r="B11" s="16">
        <v>31810</v>
      </c>
      <c r="C11" s="33" t="s">
        <v>49</v>
      </c>
      <c r="D11" s="34">
        <v>3000</v>
      </c>
    </row>
    <row r="12" spans="1:4" ht="15" customHeight="1" x14ac:dyDescent="0.25">
      <c r="A12" s="15">
        <v>45894</v>
      </c>
      <c r="B12" s="16">
        <v>31811</v>
      </c>
      <c r="C12" s="33" t="s">
        <v>48</v>
      </c>
      <c r="D12" s="34">
        <v>3000</v>
      </c>
    </row>
    <row r="13" spans="1:4" ht="15" customHeight="1" x14ac:dyDescent="0.25">
      <c r="A13" s="15">
        <v>45894</v>
      </c>
      <c r="B13" s="16">
        <v>31812</v>
      </c>
      <c r="C13" s="33" t="s">
        <v>47</v>
      </c>
      <c r="D13" s="34">
        <v>3000</v>
      </c>
    </row>
    <row r="14" spans="1:4" ht="15" customHeight="1" x14ac:dyDescent="0.25">
      <c r="A14" s="15">
        <v>45894</v>
      </c>
      <c r="B14" s="18">
        <v>31813</v>
      </c>
      <c r="C14" s="37" t="s">
        <v>67</v>
      </c>
      <c r="D14" s="38">
        <v>3000</v>
      </c>
    </row>
    <row r="15" spans="1:4" ht="15" customHeight="1" x14ac:dyDescent="0.25">
      <c r="A15" s="15">
        <v>45894</v>
      </c>
      <c r="B15" s="18">
        <v>31814</v>
      </c>
      <c r="C15" s="31" t="s">
        <v>46</v>
      </c>
      <c r="D15" s="35">
        <v>3000</v>
      </c>
    </row>
    <row r="16" spans="1:4" ht="15" customHeight="1" x14ac:dyDescent="0.25">
      <c r="A16" s="15">
        <v>45894</v>
      </c>
      <c r="B16" s="18">
        <v>31815</v>
      </c>
      <c r="C16" s="31" t="s">
        <v>45</v>
      </c>
      <c r="D16" s="35">
        <v>2000</v>
      </c>
    </row>
    <row r="17" spans="1:4" ht="15" customHeight="1" x14ac:dyDescent="0.25">
      <c r="A17" s="15">
        <v>45894</v>
      </c>
      <c r="B17" s="18">
        <v>31816</v>
      </c>
      <c r="C17" s="31" t="s">
        <v>44</v>
      </c>
      <c r="D17" s="35">
        <v>3000</v>
      </c>
    </row>
    <row r="18" spans="1:4" ht="15" customHeight="1" x14ac:dyDescent="0.25">
      <c r="A18" s="15">
        <v>45894</v>
      </c>
      <c r="B18" s="18">
        <v>31817</v>
      </c>
      <c r="C18" s="31" t="s">
        <v>43</v>
      </c>
      <c r="D18" s="35">
        <v>3000</v>
      </c>
    </row>
    <row r="19" spans="1:4" ht="15" customHeight="1" x14ac:dyDescent="0.25">
      <c r="A19" s="15">
        <v>45894</v>
      </c>
      <c r="B19" s="18">
        <v>31818</v>
      </c>
      <c r="C19" s="36" t="s">
        <v>42</v>
      </c>
      <c r="D19" s="35">
        <v>3000</v>
      </c>
    </row>
    <row r="20" spans="1:4" ht="15" customHeight="1" x14ac:dyDescent="0.25">
      <c r="A20" s="15">
        <v>45894</v>
      </c>
      <c r="B20" s="18">
        <v>31819</v>
      </c>
      <c r="C20" s="31" t="s">
        <v>66</v>
      </c>
      <c r="D20" s="35">
        <v>3000</v>
      </c>
    </row>
    <row r="21" spans="1:4" ht="15" customHeight="1" x14ac:dyDescent="0.25">
      <c r="A21" s="15">
        <v>45894</v>
      </c>
      <c r="B21" s="18">
        <v>31820</v>
      </c>
      <c r="C21" s="31" t="s">
        <v>41</v>
      </c>
      <c r="D21" s="35">
        <v>3000</v>
      </c>
    </row>
    <row r="22" spans="1:4" ht="15" customHeight="1" x14ac:dyDescent="0.25">
      <c r="A22" s="15">
        <v>45894</v>
      </c>
      <c r="B22" s="18">
        <v>31821</v>
      </c>
      <c r="C22" s="31" t="s">
        <v>40</v>
      </c>
      <c r="D22" s="35">
        <v>3000</v>
      </c>
    </row>
    <row r="23" spans="1:4" ht="15" customHeight="1" x14ac:dyDescent="0.25">
      <c r="A23" s="15">
        <v>45894</v>
      </c>
      <c r="B23" s="18">
        <v>31822</v>
      </c>
      <c r="C23" s="31" t="s">
        <v>39</v>
      </c>
      <c r="D23" s="35">
        <v>3000</v>
      </c>
    </row>
    <row r="24" spans="1:4" ht="15" customHeight="1" x14ac:dyDescent="0.25">
      <c r="A24" s="15">
        <v>45894</v>
      </c>
      <c r="B24" s="18">
        <v>31823</v>
      </c>
      <c r="C24" s="31" t="s">
        <v>38</v>
      </c>
      <c r="D24" s="35">
        <v>3000</v>
      </c>
    </row>
    <row r="25" spans="1:4" ht="15" customHeight="1" x14ac:dyDescent="0.25">
      <c r="A25" s="15">
        <v>45894</v>
      </c>
      <c r="B25" s="18">
        <v>31824</v>
      </c>
      <c r="C25" s="31" t="s">
        <v>36</v>
      </c>
      <c r="D25" s="35">
        <v>3000</v>
      </c>
    </row>
    <row r="26" spans="1:4" ht="15" customHeight="1" x14ac:dyDescent="0.25">
      <c r="A26" s="15">
        <v>45894</v>
      </c>
      <c r="B26" s="18">
        <v>31825</v>
      </c>
      <c r="C26" s="31" t="s">
        <v>35</v>
      </c>
      <c r="D26" s="35">
        <v>3000</v>
      </c>
    </row>
    <row r="27" spans="1:4" ht="15" customHeight="1" x14ac:dyDescent="0.25">
      <c r="A27" s="15">
        <v>45894</v>
      </c>
      <c r="B27" s="18">
        <v>31826</v>
      </c>
      <c r="C27" s="31" t="s">
        <v>34</v>
      </c>
      <c r="D27" s="35">
        <v>3000</v>
      </c>
    </row>
    <row r="28" spans="1:4" ht="15" customHeight="1" x14ac:dyDescent="0.25">
      <c r="A28" s="15">
        <v>45894</v>
      </c>
      <c r="B28" s="18">
        <v>31827</v>
      </c>
      <c r="C28" s="31" t="s">
        <v>33</v>
      </c>
      <c r="D28" s="35">
        <v>2000</v>
      </c>
    </row>
    <row r="29" spans="1:4" ht="15" customHeight="1" x14ac:dyDescent="0.25">
      <c r="A29" s="15">
        <v>45894</v>
      </c>
      <c r="B29" s="18">
        <v>31828</v>
      </c>
      <c r="C29" s="31" t="s">
        <v>32</v>
      </c>
      <c r="D29" s="35">
        <v>3000</v>
      </c>
    </row>
    <row r="30" spans="1:4" ht="15" customHeight="1" x14ac:dyDescent="0.25">
      <c r="A30" s="15">
        <v>45894</v>
      </c>
      <c r="B30" s="18">
        <v>31829</v>
      </c>
      <c r="C30" s="31" t="s">
        <v>31</v>
      </c>
      <c r="D30" s="35">
        <v>3000</v>
      </c>
    </row>
    <row r="31" spans="1:4" ht="15" customHeight="1" x14ac:dyDescent="0.25">
      <c r="A31" s="15">
        <v>45894</v>
      </c>
      <c r="B31" s="18">
        <v>31830</v>
      </c>
      <c r="C31" s="31" t="s">
        <v>30</v>
      </c>
      <c r="D31" s="35">
        <v>3000</v>
      </c>
    </row>
    <row r="32" spans="1:4" ht="15" customHeight="1" x14ac:dyDescent="0.25">
      <c r="A32" s="15">
        <v>45894</v>
      </c>
      <c r="B32" s="18">
        <v>31831</v>
      </c>
      <c r="C32" s="31" t="s">
        <v>29</v>
      </c>
      <c r="D32" s="35">
        <v>3000</v>
      </c>
    </row>
    <row r="33" spans="1:4" ht="15" customHeight="1" x14ac:dyDescent="0.25">
      <c r="A33" s="15">
        <v>45894</v>
      </c>
      <c r="B33" s="18">
        <v>31832</v>
      </c>
      <c r="C33" s="31" t="s">
        <v>28</v>
      </c>
      <c r="D33" s="35">
        <v>2000</v>
      </c>
    </row>
    <row r="34" spans="1:4" ht="15" customHeight="1" x14ac:dyDescent="0.25">
      <c r="A34" s="15">
        <v>45894</v>
      </c>
      <c r="B34" s="18">
        <v>31833</v>
      </c>
      <c r="C34" s="31" t="s">
        <v>27</v>
      </c>
      <c r="D34" s="35">
        <v>3000</v>
      </c>
    </row>
    <row r="35" spans="1:4" ht="15" customHeight="1" x14ac:dyDescent="0.25">
      <c r="A35" s="15">
        <v>45894</v>
      </c>
      <c r="B35" s="18">
        <v>31834</v>
      </c>
      <c r="C35" s="31" t="s">
        <v>19</v>
      </c>
      <c r="D35" s="35">
        <v>3000</v>
      </c>
    </row>
    <row r="36" spans="1:4" ht="15" customHeight="1" x14ac:dyDescent="0.25">
      <c r="A36" s="15">
        <v>45894</v>
      </c>
      <c r="B36" s="18">
        <v>31835</v>
      </c>
      <c r="C36" s="31" t="s">
        <v>18</v>
      </c>
      <c r="D36" s="35">
        <v>2000</v>
      </c>
    </row>
    <row r="37" spans="1:4" ht="15" customHeight="1" x14ac:dyDescent="0.25">
      <c r="A37" s="15">
        <v>45894</v>
      </c>
      <c r="B37" s="18">
        <v>31836</v>
      </c>
      <c r="C37" s="31" t="s">
        <v>17</v>
      </c>
      <c r="D37" s="35">
        <v>3000</v>
      </c>
    </row>
    <row r="38" spans="1:4" ht="15" customHeight="1" x14ac:dyDescent="0.25">
      <c r="A38" s="15">
        <v>45894</v>
      </c>
      <c r="B38" s="18">
        <v>31837</v>
      </c>
      <c r="C38" s="31" t="s">
        <v>16</v>
      </c>
      <c r="D38" s="35">
        <v>3000</v>
      </c>
    </row>
    <row r="39" spans="1:4" ht="15" customHeight="1" x14ac:dyDescent="0.25">
      <c r="A39" s="15">
        <v>45894</v>
      </c>
      <c r="B39" s="18">
        <v>31838</v>
      </c>
      <c r="C39" s="31" t="s">
        <v>15</v>
      </c>
      <c r="D39" s="35">
        <v>3000</v>
      </c>
    </row>
    <row r="40" spans="1:4" ht="15" customHeight="1" x14ac:dyDescent="0.25">
      <c r="A40" s="15">
        <v>45894</v>
      </c>
      <c r="B40" s="18">
        <v>31839</v>
      </c>
      <c r="C40" s="31" t="s">
        <v>14</v>
      </c>
      <c r="D40" s="35">
        <v>2000</v>
      </c>
    </row>
    <row r="41" spans="1:4" ht="15" customHeight="1" x14ac:dyDescent="0.25">
      <c r="A41" s="15">
        <v>45894</v>
      </c>
      <c r="B41" s="18">
        <v>31840</v>
      </c>
      <c r="C41" s="31" t="s">
        <v>13</v>
      </c>
      <c r="D41" s="35">
        <v>3000</v>
      </c>
    </row>
    <row r="42" spans="1:4" ht="15" customHeight="1" x14ac:dyDescent="0.25">
      <c r="A42" s="15">
        <v>45894</v>
      </c>
      <c r="B42" s="18">
        <v>31841</v>
      </c>
      <c r="C42" s="31" t="s">
        <v>12</v>
      </c>
      <c r="D42" s="35">
        <v>3000</v>
      </c>
    </row>
    <row r="43" spans="1:4" ht="15" customHeight="1" x14ac:dyDescent="0.25">
      <c r="A43" s="15">
        <v>45894</v>
      </c>
      <c r="B43" s="18">
        <v>31842</v>
      </c>
      <c r="C43" s="31" t="s">
        <v>11</v>
      </c>
      <c r="D43" s="35">
        <v>3000</v>
      </c>
    </row>
    <row r="44" spans="1:4" ht="15" customHeight="1" x14ac:dyDescent="0.25">
      <c r="A44" s="15">
        <v>45894</v>
      </c>
      <c r="B44" s="18">
        <v>31843</v>
      </c>
      <c r="C44" s="31" t="s">
        <v>20</v>
      </c>
      <c r="D44" s="35">
        <v>3000</v>
      </c>
    </row>
    <row r="45" spans="1:4" ht="15" customHeight="1" x14ac:dyDescent="0.25">
      <c r="A45" s="15">
        <v>45894</v>
      </c>
      <c r="B45" s="18">
        <v>31844</v>
      </c>
      <c r="C45" s="31" t="s">
        <v>21</v>
      </c>
      <c r="D45" s="35">
        <v>3000</v>
      </c>
    </row>
    <row r="46" spans="1:4" ht="15" customHeight="1" x14ac:dyDescent="0.25">
      <c r="A46" s="15">
        <v>45894</v>
      </c>
      <c r="B46" s="18">
        <v>31845</v>
      </c>
      <c r="C46" s="31" t="s">
        <v>22</v>
      </c>
      <c r="D46" s="35">
        <v>3000</v>
      </c>
    </row>
    <row r="47" spans="1:4" ht="15" customHeight="1" x14ac:dyDescent="0.25">
      <c r="A47" s="15">
        <v>45894</v>
      </c>
      <c r="B47" s="18">
        <v>31846</v>
      </c>
      <c r="C47" s="31" t="s">
        <v>23</v>
      </c>
      <c r="D47" s="35">
        <v>3000</v>
      </c>
    </row>
    <row r="48" spans="1:4" ht="15" customHeight="1" x14ac:dyDescent="0.25">
      <c r="A48" s="15">
        <v>45894</v>
      </c>
      <c r="B48" s="18">
        <v>31847</v>
      </c>
      <c r="C48" s="31" t="s">
        <v>24</v>
      </c>
      <c r="D48" s="35">
        <v>2000</v>
      </c>
    </row>
    <row r="49" spans="1:4" ht="15" customHeight="1" x14ac:dyDescent="0.25">
      <c r="A49" s="15">
        <v>45894</v>
      </c>
      <c r="B49" s="18">
        <v>31848</v>
      </c>
      <c r="C49" s="31" t="s">
        <v>25</v>
      </c>
      <c r="D49" s="35">
        <v>3000</v>
      </c>
    </row>
    <row r="50" spans="1:4" ht="15" customHeight="1" thickBot="1" x14ac:dyDescent="0.3">
      <c r="A50" s="20">
        <v>45894</v>
      </c>
      <c r="B50" s="21">
        <v>31850</v>
      </c>
      <c r="C50" s="39" t="s">
        <v>26</v>
      </c>
      <c r="D50" s="40">
        <v>3000</v>
      </c>
    </row>
    <row r="51" spans="1:4" ht="15.75" thickTop="1" x14ac:dyDescent="0.25">
      <c r="A51" s="22"/>
      <c r="B51" s="22"/>
      <c r="C51" s="49" t="s">
        <v>68</v>
      </c>
      <c r="D51" s="23">
        <f>SUBTOTAL(109,Tabla1[MONTO])</f>
        <v>117000</v>
      </c>
    </row>
    <row r="52" spans="1:4" x14ac:dyDescent="0.25">
      <c r="A52" s="24"/>
      <c r="B52" s="41"/>
      <c r="C52" s="42"/>
      <c r="D52" s="43"/>
    </row>
    <row r="53" spans="1:4" x14ac:dyDescent="0.25">
      <c r="A53" s="24"/>
      <c r="B53" s="41"/>
      <c r="C53" s="42"/>
      <c r="D53" s="43"/>
    </row>
    <row r="54" spans="1:4" x14ac:dyDescent="0.25">
      <c r="A54" s="44"/>
      <c r="B54" s="45"/>
      <c r="C54" s="43"/>
      <c r="D54" s="43"/>
    </row>
    <row r="55" spans="1:4" x14ac:dyDescent="0.25">
      <c r="A55" s="44"/>
      <c r="B55" s="45"/>
      <c r="C55" s="67" t="s">
        <v>54</v>
      </c>
      <c r="D55" s="67"/>
    </row>
    <row r="56" spans="1:4" x14ac:dyDescent="0.25">
      <c r="A56" s="44"/>
      <c r="B56" s="45"/>
      <c r="C56" s="66" t="s">
        <v>55</v>
      </c>
      <c r="D56" s="66"/>
    </row>
  </sheetData>
  <mergeCells count="5">
    <mergeCell ref="A5:D5"/>
    <mergeCell ref="A6:D6"/>
    <mergeCell ref="A7:D7"/>
    <mergeCell ref="C56:D56"/>
    <mergeCell ref="C55:D55"/>
  </mergeCells>
  <printOptions horizontalCentered="1"/>
  <pageMargins left="0.25" right="0.25" top="0.75" bottom="0.75" header="0.3" footer="0.3"/>
  <pageSetup scale="82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showGridLines="0" showRowColHeaders="0" zoomScale="120" zoomScaleNormal="120" workbookViewId="0">
      <selection activeCell="A9" sqref="A9"/>
    </sheetView>
  </sheetViews>
  <sheetFormatPr baseColWidth="10" defaultRowHeight="15" x14ac:dyDescent="0.25"/>
  <cols>
    <col min="1" max="2" width="11.5703125" customWidth="1"/>
    <col min="3" max="3" width="31.42578125" customWidth="1"/>
    <col min="4" max="4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72</v>
      </c>
      <c r="B6" s="64"/>
      <c r="C6" s="64"/>
      <c r="D6" s="64"/>
    </row>
    <row r="7" spans="1:4" x14ac:dyDescent="0.25">
      <c r="A7" s="68" t="s">
        <v>70</v>
      </c>
      <c r="B7" s="68"/>
      <c r="C7" s="68"/>
      <c r="D7" s="68"/>
    </row>
    <row r="8" spans="1:4" ht="15" customHeight="1" x14ac:dyDescent="0.25">
      <c r="A8" s="47"/>
      <c r="B8" s="48"/>
      <c r="C8" s="48"/>
      <c r="D8" s="48"/>
    </row>
    <row r="9" spans="1:4" ht="15" customHeight="1" x14ac:dyDescent="0.25">
      <c r="A9" s="12" t="s">
        <v>8</v>
      </c>
      <c r="B9" s="13" t="s">
        <v>9</v>
      </c>
      <c r="C9" s="12" t="s">
        <v>10</v>
      </c>
      <c r="D9" s="14" t="s">
        <v>5</v>
      </c>
    </row>
    <row r="10" spans="1:4" ht="15" customHeight="1" x14ac:dyDescent="0.25">
      <c r="A10" s="15">
        <v>45925</v>
      </c>
      <c r="B10" s="18">
        <v>31861</v>
      </c>
      <c r="C10" s="31" t="s">
        <v>26</v>
      </c>
      <c r="D10" s="32">
        <v>3000</v>
      </c>
    </row>
    <row r="11" spans="1:4" ht="15" customHeight="1" x14ac:dyDescent="0.25">
      <c r="A11" s="15">
        <v>45925</v>
      </c>
      <c r="B11" s="16">
        <v>31862</v>
      </c>
      <c r="C11" s="33" t="s">
        <v>25</v>
      </c>
      <c r="D11" s="34">
        <v>3000</v>
      </c>
    </row>
    <row r="12" spans="1:4" ht="15" customHeight="1" x14ac:dyDescent="0.25">
      <c r="A12" s="15">
        <v>45925</v>
      </c>
      <c r="B12" s="16">
        <v>31863</v>
      </c>
      <c r="C12" s="33" t="s">
        <v>24</v>
      </c>
      <c r="D12" s="34">
        <v>2000</v>
      </c>
    </row>
    <row r="13" spans="1:4" ht="15" customHeight="1" x14ac:dyDescent="0.25">
      <c r="A13" s="15">
        <v>45925</v>
      </c>
      <c r="B13" s="16">
        <v>31864</v>
      </c>
      <c r="C13" s="33" t="s">
        <v>23</v>
      </c>
      <c r="D13" s="34">
        <v>3000</v>
      </c>
    </row>
    <row r="14" spans="1:4" ht="15" customHeight="1" x14ac:dyDescent="0.25">
      <c r="A14" s="15">
        <v>45925</v>
      </c>
      <c r="B14" s="18">
        <v>31865</v>
      </c>
      <c r="C14" s="31" t="s">
        <v>22</v>
      </c>
      <c r="D14" s="35">
        <v>3000</v>
      </c>
    </row>
    <row r="15" spans="1:4" ht="15" customHeight="1" x14ac:dyDescent="0.25">
      <c r="A15" s="15">
        <v>45925</v>
      </c>
      <c r="B15" s="18">
        <v>31866</v>
      </c>
      <c r="C15" s="31" t="s">
        <v>21</v>
      </c>
      <c r="D15" s="35">
        <v>3000</v>
      </c>
    </row>
    <row r="16" spans="1:4" ht="15" customHeight="1" x14ac:dyDescent="0.25">
      <c r="A16" s="15">
        <v>45925</v>
      </c>
      <c r="B16" s="18">
        <v>31867</v>
      </c>
      <c r="C16" s="31" t="s">
        <v>20</v>
      </c>
      <c r="D16" s="35">
        <v>3000</v>
      </c>
    </row>
    <row r="17" spans="1:4" ht="15" customHeight="1" x14ac:dyDescent="0.25">
      <c r="A17" s="15">
        <v>45925</v>
      </c>
      <c r="B17" s="18">
        <v>31868</v>
      </c>
      <c r="C17" s="31" t="s">
        <v>11</v>
      </c>
      <c r="D17" s="35">
        <v>3000</v>
      </c>
    </row>
    <row r="18" spans="1:4" ht="15" customHeight="1" x14ac:dyDescent="0.25">
      <c r="A18" s="15">
        <v>45925</v>
      </c>
      <c r="B18" s="18">
        <v>31869</v>
      </c>
      <c r="C18" s="31" t="s">
        <v>12</v>
      </c>
      <c r="D18" s="35">
        <v>3000</v>
      </c>
    </row>
    <row r="19" spans="1:4" ht="15" customHeight="1" x14ac:dyDescent="0.25">
      <c r="A19" s="15">
        <v>45925</v>
      </c>
      <c r="B19" s="18">
        <v>31870</v>
      </c>
      <c r="C19" s="31" t="s">
        <v>13</v>
      </c>
      <c r="D19" s="35">
        <v>3000</v>
      </c>
    </row>
    <row r="20" spans="1:4" ht="15" customHeight="1" x14ac:dyDescent="0.25">
      <c r="A20" s="15">
        <v>45925</v>
      </c>
      <c r="B20" s="18">
        <v>31871</v>
      </c>
      <c r="C20" s="31" t="s">
        <v>14</v>
      </c>
      <c r="D20" s="35">
        <v>2000</v>
      </c>
    </row>
    <row r="21" spans="1:4" ht="15" customHeight="1" x14ac:dyDescent="0.25">
      <c r="A21" s="15">
        <v>45925</v>
      </c>
      <c r="B21" s="18">
        <v>31872</v>
      </c>
      <c r="C21" s="31" t="s">
        <v>15</v>
      </c>
      <c r="D21" s="35">
        <v>3000</v>
      </c>
    </row>
    <row r="22" spans="1:4" ht="15" customHeight="1" x14ac:dyDescent="0.25">
      <c r="A22" s="15">
        <v>45925</v>
      </c>
      <c r="B22" s="18">
        <v>31873</v>
      </c>
      <c r="C22" s="31" t="s">
        <v>16</v>
      </c>
      <c r="D22" s="35">
        <v>3000</v>
      </c>
    </row>
    <row r="23" spans="1:4" ht="15" customHeight="1" x14ac:dyDescent="0.25">
      <c r="A23" s="15">
        <v>45925</v>
      </c>
      <c r="B23" s="18">
        <v>31874</v>
      </c>
      <c r="C23" s="31" t="s">
        <v>18</v>
      </c>
      <c r="D23" s="19">
        <v>3000</v>
      </c>
    </row>
    <row r="24" spans="1:4" ht="15" customHeight="1" x14ac:dyDescent="0.25">
      <c r="A24" s="15">
        <v>45925</v>
      </c>
      <c r="B24" s="18">
        <v>31875</v>
      </c>
      <c r="C24" s="31" t="s">
        <v>19</v>
      </c>
      <c r="D24" s="35">
        <v>3000</v>
      </c>
    </row>
    <row r="25" spans="1:4" ht="15" customHeight="1" x14ac:dyDescent="0.25">
      <c r="A25" s="15">
        <v>45925</v>
      </c>
      <c r="B25" s="18">
        <v>31876</v>
      </c>
      <c r="C25" s="31" t="s">
        <v>27</v>
      </c>
      <c r="D25" s="35">
        <v>3000</v>
      </c>
    </row>
    <row r="26" spans="1:4" ht="15" customHeight="1" x14ac:dyDescent="0.25">
      <c r="A26" s="15">
        <v>45925</v>
      </c>
      <c r="B26" s="18">
        <v>31877</v>
      </c>
      <c r="C26" s="31" t="s">
        <v>28</v>
      </c>
      <c r="D26" s="35">
        <v>2000</v>
      </c>
    </row>
    <row r="27" spans="1:4" ht="15" customHeight="1" x14ac:dyDescent="0.25">
      <c r="A27" s="15">
        <v>45925</v>
      </c>
      <c r="B27" s="18">
        <v>31878</v>
      </c>
      <c r="C27" s="31" t="s">
        <v>29</v>
      </c>
      <c r="D27" s="35">
        <v>3000</v>
      </c>
    </row>
    <row r="28" spans="1:4" ht="15" customHeight="1" x14ac:dyDescent="0.25">
      <c r="A28" s="15">
        <v>45925</v>
      </c>
      <c r="B28" s="18">
        <v>31879</v>
      </c>
      <c r="C28" s="31" t="s">
        <v>30</v>
      </c>
      <c r="D28" s="35">
        <v>3000</v>
      </c>
    </row>
    <row r="29" spans="1:4" ht="15" customHeight="1" x14ac:dyDescent="0.25">
      <c r="A29" s="15">
        <v>45925</v>
      </c>
      <c r="B29" s="18">
        <v>31880</v>
      </c>
      <c r="C29" s="31" t="s">
        <v>31</v>
      </c>
      <c r="D29" s="35">
        <v>3000</v>
      </c>
    </row>
    <row r="30" spans="1:4" ht="15" customHeight="1" x14ac:dyDescent="0.25">
      <c r="A30" s="15">
        <v>45925</v>
      </c>
      <c r="B30" s="18">
        <v>31881</v>
      </c>
      <c r="C30" s="31" t="s">
        <v>32</v>
      </c>
      <c r="D30" s="35">
        <v>3000</v>
      </c>
    </row>
    <row r="31" spans="1:4" ht="15" customHeight="1" x14ac:dyDescent="0.25">
      <c r="A31" s="15">
        <v>45925</v>
      </c>
      <c r="B31" s="18">
        <v>31882</v>
      </c>
      <c r="C31" s="31" t="s">
        <v>33</v>
      </c>
      <c r="D31" s="35">
        <v>2000</v>
      </c>
    </row>
    <row r="32" spans="1:4" ht="15" customHeight="1" x14ac:dyDescent="0.25">
      <c r="A32" s="15">
        <v>45925</v>
      </c>
      <c r="B32" s="18">
        <v>31883</v>
      </c>
      <c r="C32" s="31" t="s">
        <v>34</v>
      </c>
      <c r="D32" s="35">
        <v>3000</v>
      </c>
    </row>
    <row r="33" spans="1:4" ht="15" customHeight="1" x14ac:dyDescent="0.25">
      <c r="A33" s="15">
        <v>45925</v>
      </c>
      <c r="B33" s="18">
        <v>31884</v>
      </c>
      <c r="C33" s="31" t="s">
        <v>35</v>
      </c>
      <c r="D33" s="35">
        <v>3000</v>
      </c>
    </row>
    <row r="34" spans="1:4" ht="15" customHeight="1" x14ac:dyDescent="0.25">
      <c r="A34" s="15">
        <v>45925</v>
      </c>
      <c r="B34" s="18">
        <v>31885</v>
      </c>
      <c r="C34" s="31" t="s">
        <v>36</v>
      </c>
      <c r="D34" s="35">
        <v>3000</v>
      </c>
    </row>
    <row r="35" spans="1:4" ht="15" customHeight="1" x14ac:dyDescent="0.25">
      <c r="A35" s="15">
        <v>45925</v>
      </c>
      <c r="B35" s="18">
        <v>31886</v>
      </c>
      <c r="C35" s="31" t="s">
        <v>38</v>
      </c>
      <c r="D35" s="35">
        <v>3000</v>
      </c>
    </row>
    <row r="36" spans="1:4" ht="15" customHeight="1" x14ac:dyDescent="0.25">
      <c r="A36" s="15">
        <v>45925</v>
      </c>
      <c r="B36" s="18">
        <v>31887</v>
      </c>
      <c r="C36" s="31" t="s">
        <v>40</v>
      </c>
      <c r="D36" s="35">
        <v>3000</v>
      </c>
    </row>
    <row r="37" spans="1:4" ht="15" customHeight="1" x14ac:dyDescent="0.25">
      <c r="A37" s="15">
        <v>45922</v>
      </c>
      <c r="B37" s="18">
        <v>31888</v>
      </c>
      <c r="C37" s="31" t="s">
        <v>41</v>
      </c>
      <c r="D37" s="35">
        <v>3000</v>
      </c>
    </row>
    <row r="38" spans="1:4" ht="15" customHeight="1" x14ac:dyDescent="0.25">
      <c r="A38" s="15">
        <v>45925</v>
      </c>
      <c r="B38" s="18">
        <v>31889</v>
      </c>
      <c r="C38" s="31" t="s">
        <v>66</v>
      </c>
      <c r="D38" s="35">
        <v>3000</v>
      </c>
    </row>
    <row r="39" spans="1:4" ht="15" customHeight="1" x14ac:dyDescent="0.25">
      <c r="A39" s="15">
        <v>45925</v>
      </c>
      <c r="B39" s="18">
        <v>31890</v>
      </c>
      <c r="C39" s="36" t="s">
        <v>42</v>
      </c>
      <c r="D39" s="35">
        <v>3000</v>
      </c>
    </row>
    <row r="40" spans="1:4" ht="15" customHeight="1" x14ac:dyDescent="0.25">
      <c r="A40" s="15">
        <v>45925</v>
      </c>
      <c r="B40" s="18">
        <v>31891</v>
      </c>
      <c r="C40" s="31" t="s">
        <v>43</v>
      </c>
      <c r="D40" s="35">
        <v>3000</v>
      </c>
    </row>
    <row r="41" spans="1:4" ht="15" customHeight="1" x14ac:dyDescent="0.25">
      <c r="A41" s="15">
        <v>45925</v>
      </c>
      <c r="B41" s="18">
        <v>31892</v>
      </c>
      <c r="C41" s="31" t="s">
        <v>44</v>
      </c>
      <c r="D41" s="35">
        <v>3000</v>
      </c>
    </row>
    <row r="42" spans="1:4" ht="15" customHeight="1" x14ac:dyDescent="0.25">
      <c r="A42" s="15">
        <v>45925</v>
      </c>
      <c r="B42" s="18">
        <v>31893</v>
      </c>
      <c r="C42" s="31" t="s">
        <v>45</v>
      </c>
      <c r="D42" s="35">
        <v>2000</v>
      </c>
    </row>
    <row r="43" spans="1:4" ht="15" customHeight="1" x14ac:dyDescent="0.25">
      <c r="A43" s="15">
        <v>45925</v>
      </c>
      <c r="B43" s="18">
        <v>31894</v>
      </c>
      <c r="C43" s="31" t="s">
        <v>46</v>
      </c>
      <c r="D43" s="35">
        <v>3000</v>
      </c>
    </row>
    <row r="44" spans="1:4" ht="15" customHeight="1" x14ac:dyDescent="0.25">
      <c r="A44" s="15">
        <v>45925</v>
      </c>
      <c r="B44" s="18">
        <v>31895</v>
      </c>
      <c r="C44" s="37" t="s">
        <v>67</v>
      </c>
      <c r="D44" s="38">
        <v>3000</v>
      </c>
    </row>
    <row r="45" spans="1:4" ht="15" customHeight="1" x14ac:dyDescent="0.25">
      <c r="A45" s="15">
        <v>45925</v>
      </c>
      <c r="B45" s="18">
        <v>31896</v>
      </c>
      <c r="C45" s="31" t="s">
        <v>47</v>
      </c>
      <c r="D45" s="35">
        <v>3000</v>
      </c>
    </row>
    <row r="46" spans="1:4" ht="15" customHeight="1" x14ac:dyDescent="0.25">
      <c r="A46" s="15">
        <v>45925</v>
      </c>
      <c r="B46" s="18">
        <v>31897</v>
      </c>
      <c r="C46" s="31" t="s">
        <v>48</v>
      </c>
      <c r="D46" s="35">
        <v>3000</v>
      </c>
    </row>
    <row r="47" spans="1:4" ht="15" customHeight="1" x14ac:dyDescent="0.25">
      <c r="A47" s="15">
        <v>45925</v>
      </c>
      <c r="B47" s="18">
        <v>31898</v>
      </c>
      <c r="C47" s="31" t="s">
        <v>49</v>
      </c>
      <c r="D47" s="35">
        <v>3000</v>
      </c>
    </row>
    <row r="48" spans="1:4" ht="15" customHeight="1" x14ac:dyDescent="0.25">
      <c r="A48" s="15">
        <v>45925</v>
      </c>
      <c r="B48" s="18">
        <v>31899</v>
      </c>
      <c r="C48" s="31" t="s">
        <v>50</v>
      </c>
      <c r="D48" s="35">
        <v>3000</v>
      </c>
    </row>
    <row r="49" spans="1:4" ht="15" customHeight="1" x14ac:dyDescent="0.25">
      <c r="A49" s="15">
        <v>45925</v>
      </c>
      <c r="B49" s="18">
        <v>31901</v>
      </c>
      <c r="C49" s="31" t="s">
        <v>52</v>
      </c>
      <c r="D49" s="35">
        <v>5000</v>
      </c>
    </row>
    <row r="50" spans="1:4" ht="15" customHeight="1" x14ac:dyDescent="0.25">
      <c r="A50" s="15">
        <v>45925</v>
      </c>
      <c r="B50" s="18">
        <v>31902</v>
      </c>
      <c r="C50" s="31" t="s">
        <v>53</v>
      </c>
      <c r="D50" s="35">
        <v>5000</v>
      </c>
    </row>
    <row r="51" spans="1:4" ht="15" customHeight="1" x14ac:dyDescent="0.25">
      <c r="A51" s="15">
        <v>45925</v>
      </c>
      <c r="B51" s="18">
        <v>31903</v>
      </c>
      <c r="C51" s="31" t="s">
        <v>51</v>
      </c>
      <c r="D51" s="35">
        <v>5000</v>
      </c>
    </row>
    <row r="52" spans="1:4" x14ac:dyDescent="0.25">
      <c r="A52" s="15">
        <v>45925</v>
      </c>
      <c r="B52" s="18">
        <v>31905</v>
      </c>
      <c r="C52" s="31" t="s">
        <v>39</v>
      </c>
      <c r="D52" s="35">
        <v>3000</v>
      </c>
    </row>
    <row r="53" spans="1:4" ht="15.75" thickBot="1" x14ac:dyDescent="0.3">
      <c r="A53" s="20">
        <v>45925</v>
      </c>
      <c r="B53" s="21">
        <v>31906</v>
      </c>
      <c r="C53" s="39" t="s">
        <v>17</v>
      </c>
      <c r="D53" s="40">
        <v>3000</v>
      </c>
    </row>
    <row r="54" spans="1:4" ht="16.5" thickTop="1" thickBot="1" x14ac:dyDescent="0.3">
      <c r="A54" s="22"/>
      <c r="B54" s="22"/>
      <c r="C54" s="46" t="s">
        <v>68</v>
      </c>
      <c r="D54" s="23">
        <f>SUBTOTAL(109,Tabla17[MONTO])</f>
        <v>133000</v>
      </c>
    </row>
    <row r="55" spans="1:4" ht="15.75" thickTop="1" x14ac:dyDescent="0.25">
      <c r="A55" s="24"/>
      <c r="B55" s="41"/>
      <c r="C55" s="42"/>
      <c r="D55" s="43"/>
    </row>
    <row r="56" spans="1:4" x14ac:dyDescent="0.25">
      <c r="A56" s="24"/>
      <c r="B56" s="41"/>
      <c r="C56" s="42"/>
      <c r="D56" s="43"/>
    </row>
    <row r="57" spans="1:4" x14ac:dyDescent="0.25">
      <c r="A57" s="44"/>
      <c r="B57" s="45"/>
      <c r="C57" s="43"/>
      <c r="D57" s="43"/>
    </row>
    <row r="58" spans="1:4" x14ac:dyDescent="0.25">
      <c r="A58" s="44"/>
      <c r="B58" s="45"/>
      <c r="C58" s="67" t="s">
        <v>56</v>
      </c>
      <c r="D58" s="67"/>
    </row>
    <row r="59" spans="1:4" x14ac:dyDescent="0.25">
      <c r="A59" s="44"/>
      <c r="B59" s="45"/>
      <c r="C59" s="66" t="s">
        <v>57</v>
      </c>
      <c r="D59" s="66"/>
    </row>
    <row r="60" spans="1:4" x14ac:dyDescent="0.25">
      <c r="A60" s="44"/>
      <c r="B60" s="45"/>
      <c r="C60" s="43"/>
      <c r="D60" s="43"/>
    </row>
    <row r="61" spans="1:4" x14ac:dyDescent="0.25">
      <c r="A61" s="44"/>
      <c r="B61" s="45"/>
      <c r="C61" s="43"/>
      <c r="D61" s="43"/>
    </row>
  </sheetData>
  <mergeCells count="5">
    <mergeCell ref="A5:D5"/>
    <mergeCell ref="A6:D6"/>
    <mergeCell ref="A7:D7"/>
    <mergeCell ref="C58:D58"/>
    <mergeCell ref="C59:D59"/>
  </mergeCells>
  <printOptions horizontalCentered="1"/>
  <pageMargins left="0.25" right="0.25" top="0.75" bottom="0.75" header="0.3" footer="0.3"/>
  <pageSetup scale="7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Informe</vt:lpstr>
      <vt:lpstr>Julio</vt:lpstr>
      <vt:lpstr>Agosto</vt:lpstr>
      <vt:lpstr>Septiembre</vt:lpstr>
      <vt:lpstr>Agosto!Títulos_a_imprimir</vt:lpstr>
      <vt:lpstr>Julio!Títulos_a_imprimir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2025-10-11T13:22:32Z</cp:lastPrinted>
  <dcterms:created xsi:type="dcterms:W3CDTF">2025-04-24T18:33:07Z</dcterms:created>
  <dcterms:modified xsi:type="dcterms:W3CDTF">2026-03-27T12:09:02Z</dcterms:modified>
</cp:coreProperties>
</file>