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Informe" sheetId="1" r:id="rId1"/>
    <sheet name="Enero" sheetId="2" r:id="rId2"/>
    <sheet name="Febrero" sheetId="3" r:id="rId3"/>
    <sheet name="Marzo" sheetId="4" r:id="rId4"/>
  </sheets>
  <definedNames>
    <definedName name="_xlnm.Print_Titles" localSheetId="1">Enero!$9:$9</definedName>
    <definedName name="_xlnm.Print_Titles" localSheetId="3">Marzo!$9:$9</definedName>
  </definedNames>
  <calcPr calcId="144525"/>
</workbook>
</file>

<file path=xl/calcChain.xml><?xml version="1.0" encoding="utf-8"?>
<calcChain xmlns="http://schemas.openxmlformats.org/spreadsheetml/2006/main">
  <c r="D51" i="4" l="1"/>
  <c r="D50" i="3" l="1"/>
  <c r="D50" i="2" l="1"/>
  <c r="F16" i="1" l="1"/>
  <c r="B16" i="1"/>
</calcChain>
</file>

<file path=xl/sharedStrings.xml><?xml version="1.0" encoding="utf-8"?>
<sst xmlns="http://schemas.openxmlformats.org/spreadsheetml/2006/main" count="171" uniqueCount="75">
  <si>
    <t>GOBERNACIÓN PROVINCIAL LA VEGA</t>
  </si>
  <si>
    <t>CORRESPONDIENTE AL TRIMESTRE ENERO-MARZO DE 2025</t>
  </si>
  <si>
    <t>MUNICIPIO LA VEGA, PROV. LA VEGA</t>
  </si>
  <si>
    <t>MES</t>
  </si>
  <si>
    <t>CANTIDAD DE BENEFICIARIOS</t>
  </si>
  <si>
    <t>LOCALIDAD</t>
  </si>
  <si>
    <t>CONCEPTO</t>
  </si>
  <si>
    <t>MONTO</t>
  </si>
  <si>
    <t>TOTAL</t>
  </si>
  <si>
    <t>ENERO</t>
  </si>
  <si>
    <t>FEBRERO</t>
  </si>
  <si>
    <t>MARZO</t>
  </si>
  <si>
    <t>PRESUPUESTO DEL PROGRAMA DE ENVEJECIENTES Y DISCAPACITADOS</t>
  </si>
  <si>
    <t xml:space="preserve">       ENCARGADA DE CONTABILIDAD</t>
  </si>
  <si>
    <t>CORRESPONDIENTE AL MES DE ENERO DE 2025</t>
  </si>
  <si>
    <t xml:space="preserve">FECHA </t>
  </si>
  <si>
    <t>CHEQUE No.</t>
  </si>
  <si>
    <t>BENEFICIARIO</t>
  </si>
  <si>
    <t>ÁNGELA PATRICIA CEBALLOS R.</t>
  </si>
  <si>
    <t>ÁNGELA REINA SUERO</t>
  </si>
  <si>
    <t>ANA BATISTA DE CANELA</t>
  </si>
  <si>
    <t>AGUSTÍN VÁSQUEZ ROSADO</t>
  </si>
  <si>
    <t>AURORA ALT. MERCEDES MEREGILDO</t>
  </si>
  <si>
    <t>BERNARDO RAFAEL PÉREZ</t>
  </si>
  <si>
    <t>CARLOS LUDOVINO PEÑALÓ CORCINO</t>
  </si>
  <si>
    <t>CONFESOR CAPELLÁN DELGADO</t>
  </si>
  <si>
    <t>CLARIBEL TAVÁREZ ROSARIO</t>
  </si>
  <si>
    <t>CLAUDIA MARÍA RIVAS DE PÉREZ</t>
  </si>
  <si>
    <t>ELISA RUIZ G. DE LEONARDO</t>
  </si>
  <si>
    <t>FELIX ALBERTO ALBERTO CARABALLO</t>
  </si>
  <si>
    <t>FELIX MORILLO</t>
  </si>
  <si>
    <t>FLORENTINO VÁSQUEZ</t>
  </si>
  <si>
    <t>FRANCISCO DÍAZ</t>
  </si>
  <si>
    <t>FRANCHESKA HOLGUÍN GONZÁLEZ</t>
  </si>
  <si>
    <t>GABRIEL PÉREZ VERAS</t>
  </si>
  <si>
    <t>GLORIA RUIZ GENAO</t>
  </si>
  <si>
    <t>HILTON MIGUEL PEÑA NÚÑEZ</t>
  </si>
  <si>
    <t>ISIDRO RADAMÉS VERAS ESPINAL</t>
  </si>
  <si>
    <t>JONATHAN JIMÉNEZ GRULLÓN</t>
  </si>
  <si>
    <t>JOSE FERMÍN HERNÁNDEZ</t>
  </si>
  <si>
    <t>JOSELYN RODRIGUEZ RAMIREZ</t>
  </si>
  <si>
    <t>JULIÁN ANTONIO RODRIGUEZ ROBLES</t>
  </si>
  <si>
    <t>JUAN MEJÍA PAULINO</t>
  </si>
  <si>
    <t>JUAN FRANCISCO PEGUERO NÚÑEZ</t>
  </si>
  <si>
    <t>LAURA MERCEDES ROSARIO DE LA R.</t>
  </si>
  <si>
    <t>LILIANA STEPHANIE JEREZ</t>
  </si>
  <si>
    <t>LEOCADIO DE LA CRUZ FABIÁN</t>
  </si>
  <si>
    <t>MAGALY MERCEDES MEJÍA</t>
  </si>
  <si>
    <t>MARÍA VIRGEN ESQUEA MENDEZ</t>
  </si>
  <si>
    <t>PENELOPE ESTHER NAVARRO C.</t>
  </si>
  <si>
    <t>PASTOR SANTOS</t>
  </si>
  <si>
    <t>RAFAEL INFANTE</t>
  </si>
  <si>
    <t>RAMÓN SILVESTRE BAUTISTA B.</t>
  </si>
  <si>
    <t>RAMÓN ANTONIO MUÑOZ HERNÁNDEZ</t>
  </si>
  <si>
    <t>RAFAEL ÁNGEL LORA LORA</t>
  </si>
  <si>
    <t>SUGELMI CAROLINA HERNÁNDEZ C.</t>
  </si>
  <si>
    <t>YANDIL DE JESÚS HENRIQUEZ G.</t>
  </si>
  <si>
    <t>YOLANDA MILAGROS RESTITUYO</t>
  </si>
  <si>
    <t>CORRESPONDIENTE AL MES DE FEBRERO DE 2025</t>
  </si>
  <si>
    <t>ÁNGELA PATRICIA CEBALLOS RODRIGUEZ</t>
  </si>
  <si>
    <t>LAURA MERCEDES ROSARIO DE LA ROSA</t>
  </si>
  <si>
    <t>RAMÓN SILVESTRE BAUTISTA BAUTISTA</t>
  </si>
  <si>
    <t>SUGELMI CAROLINA HERNÁNDEZ CASTILLO</t>
  </si>
  <si>
    <t>CORRESPONDIENTE AL MES DE MARZO DE 2025</t>
  </si>
  <si>
    <t>JOSÉ FERMÍN HERNÁNDEZ</t>
  </si>
  <si>
    <t>PENÉLOPE ESTHER NAVARRO C.</t>
  </si>
  <si>
    <t>TOMÁS PICHARDO HERNÁNDEZ</t>
  </si>
  <si>
    <t xml:space="preserve">TOTAL </t>
  </si>
  <si>
    <t xml:space="preserve">                                           ENC. DE CONTABILIDAD</t>
  </si>
  <si>
    <t xml:space="preserve">                                           LICDA. NATALIA DE LA CRUZ</t>
  </si>
  <si>
    <t xml:space="preserve">                                            ENC. DE CONTABILIDAD</t>
  </si>
  <si>
    <t>INFORME DE SEGUIMIENTO Y PRESUPUESTO DEL PROGRAMA DE ENVEJECIENTES Y DISCAPACITADOS</t>
  </si>
  <si>
    <t>AYUDA ECONÓMICA A ENVEJECIENTES Y DISCAPACITADOS.</t>
  </si>
  <si>
    <t xml:space="preserve">  LICDA. NATALIA DE LA CRUZ</t>
  </si>
  <si>
    <t xml:space="preserve">                                                     LICDA. NATALIA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</si>
</sst>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</font>
    <font>
      <b/>
      <sz val="8"/>
      <color theme="2" tint="-0.89999084444715716"/>
      <name val="Calibri"/>
      <family val="2"/>
      <scheme val="minor"/>
    </font>
    <font>
      <sz val="8"/>
      <color theme="1"/>
      <name val="Calibri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49" fontId="2" fillId="0" borderId="0" xfId="0" applyNumberFormat="1" applyFont="1" applyFill="1" applyAlignment="1">
      <alignment horizontal="center"/>
    </xf>
    <xf numFmtId="0" fontId="0" fillId="0" borderId="0" xfId="0" applyFill="1" applyBorder="1"/>
    <xf numFmtId="0" fontId="3" fillId="0" borderId="0" xfId="0" applyFont="1" applyFill="1" applyAlignment="1">
      <alignment wrapText="1"/>
    </xf>
    <xf numFmtId="43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4" fontId="4" fillId="0" borderId="1" xfId="2" applyFont="1" applyFill="1" applyBorder="1" applyAlignment="1">
      <alignment vertical="center"/>
    </xf>
    <xf numFmtId="44" fontId="6" fillId="0" borderId="5" xfId="2" applyFont="1" applyFill="1" applyBorder="1" applyAlignment="1">
      <alignment horizontal="center" vertical="center"/>
    </xf>
    <xf numFmtId="44" fontId="4" fillId="0" borderId="4" xfId="2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43" fontId="7" fillId="0" borderId="0" xfId="1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3" fontId="4" fillId="0" borderId="5" xfId="1" applyFont="1" applyFill="1" applyBorder="1" applyAlignment="1">
      <alignment vertical="center" wrapText="1"/>
    </xf>
    <xf numFmtId="44" fontId="4" fillId="0" borderId="7" xfId="2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vertical="center" wrapText="1"/>
    </xf>
    <xf numFmtId="44" fontId="4" fillId="0" borderId="2" xfId="2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4" fontId="4" fillId="3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164" fontId="4" fillId="0" borderId="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3" fontId="4" fillId="0" borderId="4" xfId="1" applyFont="1" applyFill="1" applyBorder="1" applyAlignment="1">
      <alignment vertical="center" wrapText="1"/>
    </xf>
    <xf numFmtId="44" fontId="4" fillId="0" borderId="9" xfId="2" applyFont="1" applyFill="1" applyBorder="1" applyAlignment="1">
      <alignment vertical="center" wrapText="1"/>
    </xf>
    <xf numFmtId="44" fontId="10" fillId="3" borderId="0" xfId="0" applyNumberFormat="1" applyFont="1" applyFill="1" applyBorder="1" applyAlignment="1">
      <alignment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43" fontId="4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14" fontId="7" fillId="0" borderId="0" xfId="0" applyNumberFormat="1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3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</dxf>
    <dxf>
      <font>
        <strike val="0"/>
        <outline val="0"/>
        <shadow val="0"/>
        <u val="none"/>
        <vertAlign val="baseline"/>
        <sz val="8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INDICADOR</a:t>
            </a:r>
            <a:r>
              <a:rPr lang="en-US" sz="1200" baseline="0"/>
              <a:t> DE CUMPLIMIENTO</a:t>
            </a:r>
            <a:endParaRPr lang="en-US" sz="1200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Informe!$F$12</c:f>
              <c:strCache>
                <c:ptCount val="1"/>
                <c:pt idx="0">
                  <c:v>MONTO</c:v>
                </c:pt>
              </c:strCache>
            </c:strRef>
          </c:tx>
          <c:invertIfNegative val="0"/>
          <c:cat>
            <c:multiLvlStrRef>
              <c:f>Informe!$A$13:$E$15</c:f>
              <c:multiLvlStrCache>
                <c:ptCount val="6"/>
                <c:lvl>
                  <c:pt idx="0">
                    <c:v>40</c:v>
                  </c:pt>
                  <c:pt idx="1">
                    <c:v>40</c:v>
                  </c:pt>
                  <c:pt idx="2">
                    <c:v>41</c:v>
                  </c:pt>
                  <c:pt idx="3">
                    <c:v>AYUDA ECONÓMICA A ENVEJECIENTES Y DISCAPACITADOS.</c:v>
                  </c:pt>
                  <c:pt idx="4">
                    <c:v>AYUDA ECONÓMICA A ENVEJECIENTES Y DISCAPACITADOS.</c:v>
                  </c:pt>
                  <c:pt idx="5">
                    <c:v>AYUDA ECONÓMICA A ENVEJECIENTES Y DISCAPACITADOS.</c:v>
                  </c:pt>
                </c:lvl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MUNICIPIO LA VEGA, PROV. LA VEGA</c:v>
                  </c:pt>
                  <c:pt idx="4">
                    <c:v>MUNICIPIO LA VEGA, PROV. LA VEGA</c:v>
                  </c:pt>
                  <c:pt idx="5">
                    <c:v>MUNICIPIO LA VEGA, PROV. LA VEGA</c:v>
                  </c:pt>
                </c:lvl>
              </c:multiLvlStrCache>
            </c:multiLvlStrRef>
          </c:cat>
          <c:val>
            <c:numRef>
              <c:f>Informe!$F$13:$F$15</c:f>
              <c:numCache>
                <c:formatCode>_("$"* #,##0.00_);_("$"* \(#,##0.00\);_("$"* "-"??_);_(@_)</c:formatCode>
                <c:ptCount val="3"/>
                <c:pt idx="0">
                  <c:v>114000</c:v>
                </c:pt>
                <c:pt idx="1">
                  <c:v>114000</c:v>
                </c:pt>
                <c:pt idx="2">
                  <c:v>117000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48300288"/>
        <c:axId val="141843200"/>
      </c:barChart>
      <c:valAx>
        <c:axId val="141843200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48300288"/>
        <c:crosses val="autoZero"/>
        <c:crossBetween val="between"/>
      </c:valAx>
      <c:catAx>
        <c:axId val="1483002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4184320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9</xdr:row>
      <xdr:rowOff>66675</xdr:rowOff>
    </xdr:from>
    <xdr:to>
      <xdr:col>3</xdr:col>
      <xdr:colOff>304800</xdr:colOff>
      <xdr:row>10</xdr:row>
      <xdr:rowOff>180975</xdr:rowOff>
    </xdr:to>
    <xdr:sp macro="" textlink="">
      <xdr:nvSpPr>
        <xdr:cNvPr id="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752475</xdr:colOff>
      <xdr:row>0</xdr:row>
      <xdr:rowOff>123825</xdr:rowOff>
    </xdr:from>
    <xdr:to>
      <xdr:col>4</xdr:col>
      <xdr:colOff>425450</xdr:colOff>
      <xdr:row>4</xdr:row>
      <xdr:rowOff>180975</xdr:rowOff>
    </xdr:to>
    <xdr:pic>
      <xdr:nvPicPr>
        <xdr:cNvPr id="7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123825"/>
          <a:ext cx="1339850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304800</xdr:colOff>
      <xdr:row>17</xdr:row>
      <xdr:rowOff>114300</xdr:rowOff>
    </xdr:to>
    <xdr:sp macro="" textlink="">
      <xdr:nvSpPr>
        <xdr:cNvPr id="8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18</xdr:row>
      <xdr:rowOff>66675</xdr:rowOff>
    </xdr:from>
    <xdr:to>
      <xdr:col>3</xdr:col>
      <xdr:colOff>304800</xdr:colOff>
      <xdr:row>19</xdr:row>
      <xdr:rowOff>180975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19050</xdr:colOff>
      <xdr:row>20</xdr:row>
      <xdr:rowOff>66675</xdr:rowOff>
    </xdr:from>
    <xdr:to>
      <xdr:col>5</xdr:col>
      <xdr:colOff>1238250</xdr:colOff>
      <xdr:row>35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590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0</xdr:row>
      <xdr:rowOff>15875</xdr:rowOff>
    </xdr:from>
    <xdr:to>
      <xdr:col>2</xdr:col>
      <xdr:colOff>1238250</xdr:colOff>
      <xdr:row>4</xdr:row>
      <xdr:rowOff>25400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1025" y="15875"/>
          <a:ext cx="1228725" cy="7715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9525</xdr:colOff>
      <xdr:row>0</xdr:row>
      <xdr:rowOff>0</xdr:rowOff>
    </xdr:from>
    <xdr:to>
      <xdr:col>2</xdr:col>
      <xdr:colOff>1247775</xdr:colOff>
      <xdr:row>4</xdr:row>
      <xdr:rowOff>28574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57375" y="0"/>
          <a:ext cx="1238250" cy="7905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66675</xdr:rowOff>
    </xdr:from>
    <xdr:to>
      <xdr:col>3</xdr:col>
      <xdr:colOff>304800</xdr:colOff>
      <xdr:row>8</xdr:row>
      <xdr:rowOff>180975</xdr:rowOff>
    </xdr:to>
    <xdr:sp macro="" textlink="">
      <xdr:nvSpPr>
        <xdr:cNvPr id="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76625" y="1600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</xdr:colOff>
      <xdr:row>0</xdr:row>
      <xdr:rowOff>23812</xdr:rowOff>
    </xdr:from>
    <xdr:to>
      <xdr:col>2</xdr:col>
      <xdr:colOff>1228725</xdr:colOff>
      <xdr:row>4</xdr:row>
      <xdr:rowOff>42861</xdr:rowOff>
    </xdr:to>
    <xdr:pic>
      <xdr:nvPicPr>
        <xdr:cNvPr id="4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1" y="23812"/>
          <a:ext cx="1228724" cy="7810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D50" totalsRowCount="1" headerRowDxfId="34" dataDxfId="32" totalsRowDxfId="30" headerRowBorderDxfId="33" tableBorderDxfId="31">
  <autoFilter ref="A9:D49"/>
  <sortState ref="A11:F51">
    <sortCondition ref="B10:B51"/>
  </sortState>
  <tableColumns count="4">
    <tableColumn id="1" name="FECHA " dataDxfId="29" totalsRowDxfId="28"/>
    <tableColumn id="2" name="CHEQUE No." dataDxfId="27" totalsRowDxfId="26"/>
    <tableColumn id="3" name="BENEFICIARIO" totalsRowLabel="TOTAL " dataDxfId="25" totalsRowDxfId="24" dataCellStyle="Millares"/>
    <tableColumn id="6" name="MONTO" totalsRowFunction="sum" dataDxfId="23" totalsRowDxfId="22" dataCellStyle="Millares"/>
  </tableColumns>
  <tableStyleInfo name="TableStyleLight11" showFirstColumn="0" showLastColumn="0" showRowStripes="1" showColumnStripes="1"/>
</table>
</file>

<file path=xl/tables/table2.xml><?xml version="1.0" encoding="utf-8"?>
<table xmlns="http://schemas.openxmlformats.org/spreadsheetml/2006/main" id="2" name="Tabla13" displayName="Tabla13" ref="A9:D50" totalsRowCount="1" headerRowDxfId="21" dataDxfId="19" totalsRowDxfId="17" headerRowBorderDxfId="20" tableBorderDxfId="18">
  <autoFilter ref="A9:D49"/>
  <sortState ref="A11:F51">
    <sortCondition ref="B10:B51"/>
  </sortState>
  <tableColumns count="4">
    <tableColumn id="1" name="FECHA " dataDxfId="16" totalsRowDxfId="15"/>
    <tableColumn id="2" name="CHEQUE No." dataDxfId="14" totalsRowDxfId="13"/>
    <tableColumn id="3" name="BENEFICIARIO" totalsRowLabel="TOTAL" totalsRowDxfId="12" dataCellStyle="Millares"/>
    <tableColumn id="6" name="MONTO" totalsRowFunction="sum" totalsRowDxfId="11" dataCellStyle="Millares"/>
  </tableColumns>
  <tableStyleInfo name="TableStyleLight11" showFirstColumn="0" showLastColumn="0" showRowStripes="1" showColumnStripes="1"/>
</table>
</file>

<file path=xl/tables/table3.xml><?xml version="1.0" encoding="utf-8"?>
<table xmlns="http://schemas.openxmlformats.org/spreadsheetml/2006/main" id="3" name="Tabla14" displayName="Tabla14" ref="A9:D51" totalsRowCount="1" headerRowDxfId="10" dataDxfId="8" totalsRowDxfId="6" headerRowBorderDxfId="9" tableBorderDxfId="7">
  <autoFilter ref="A9:D50"/>
  <sortState ref="A11:F51">
    <sortCondition ref="B10:B51"/>
  </sortState>
  <tableColumns count="4">
    <tableColumn id="1" name="FECHA " dataDxfId="5" totalsRowDxfId="4"/>
    <tableColumn id="2" name="CHEQUE No." dataDxfId="3" totalsRowDxfId="2"/>
    <tableColumn id="3" name="BENEFICIARIO" totalsRowLabel="TOTAL" totalsRowDxfId="1" dataCellStyle="Millares"/>
    <tableColumn id="6" name="MONTO" totalsRowFunction="sum" totalsRowDxfId="0" dataCellStyle="Millares"/>
  </tableColumns>
  <tableStyleInfo name="TableStyleLight11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showRowColHeaders="0" tabSelected="1" zoomScale="120" zoomScaleNormal="120" workbookViewId="0">
      <selection activeCell="A47" sqref="A47"/>
    </sheetView>
  </sheetViews>
  <sheetFormatPr baseColWidth="10" defaultRowHeight="15" x14ac:dyDescent="0.25"/>
  <cols>
    <col min="2" max="2" width="12.85546875" customWidth="1"/>
    <col min="3" max="3" width="1.28515625" hidden="1" customWidth="1"/>
    <col min="4" max="4" width="25" customWidth="1"/>
    <col min="5" max="5" width="26.140625" customWidth="1"/>
    <col min="6" max="6" width="14.7109375" customWidth="1"/>
    <col min="7" max="7" width="11.42578125" hidden="1" customWidth="1"/>
    <col min="8" max="8" width="0.140625" customWidth="1"/>
  </cols>
  <sheetData>
    <row r="1" spans="1:6" x14ac:dyDescent="0.25">
      <c r="A1" s="1"/>
      <c r="B1" s="1"/>
      <c r="C1" s="1"/>
      <c r="D1" s="1"/>
      <c r="E1" s="2"/>
      <c r="F1" s="1"/>
    </row>
    <row r="2" spans="1:6" x14ac:dyDescent="0.25">
      <c r="A2" s="1"/>
      <c r="B2" s="1"/>
      <c r="C2" s="1"/>
      <c r="D2" s="1"/>
      <c r="E2" s="2"/>
      <c r="F2" s="1"/>
    </row>
    <row r="3" spans="1:6" x14ac:dyDescent="0.25">
      <c r="A3" s="1"/>
      <c r="B3" s="1"/>
      <c r="C3" s="1"/>
      <c r="D3" s="1"/>
      <c r="E3" s="2"/>
      <c r="F3" s="1"/>
    </row>
    <row r="4" spans="1:6" x14ac:dyDescent="0.25">
      <c r="A4" s="1"/>
      <c r="B4" s="1"/>
      <c r="C4" s="1"/>
      <c r="D4" s="1"/>
      <c r="E4" s="2"/>
      <c r="F4" s="1"/>
    </row>
    <row r="5" spans="1:6" x14ac:dyDescent="0.25">
      <c r="A5" s="1"/>
      <c r="B5" s="1"/>
      <c r="C5" s="1"/>
      <c r="D5" s="1"/>
      <c r="E5" s="2"/>
      <c r="F5" s="1"/>
    </row>
    <row r="6" spans="1:6" ht="15.75" x14ac:dyDescent="0.25">
      <c r="A6" s="45" t="s">
        <v>0</v>
      </c>
      <c r="B6" s="45"/>
      <c r="C6" s="45"/>
      <c r="D6" s="45"/>
      <c r="E6" s="45"/>
      <c r="F6" s="45"/>
    </row>
    <row r="7" spans="1:6" x14ac:dyDescent="0.25">
      <c r="A7" s="46" t="s">
        <v>71</v>
      </c>
      <c r="B7" s="46"/>
      <c r="C7" s="46"/>
      <c r="D7" s="46"/>
      <c r="E7" s="46"/>
      <c r="F7" s="46"/>
    </row>
    <row r="8" spans="1:6" x14ac:dyDescent="0.25">
      <c r="A8" s="47" t="s">
        <v>1</v>
      </c>
      <c r="B8" s="47"/>
      <c r="C8" s="47"/>
      <c r="D8" s="47"/>
      <c r="E8" s="47"/>
      <c r="F8" s="47"/>
    </row>
    <row r="9" spans="1:6" x14ac:dyDescent="0.25">
      <c r="A9" s="3"/>
      <c r="B9" s="3"/>
      <c r="C9" s="3"/>
      <c r="D9" s="3"/>
      <c r="E9" s="3"/>
      <c r="F9" s="3"/>
    </row>
    <row r="10" spans="1:6" x14ac:dyDescent="0.25">
      <c r="A10" s="4"/>
      <c r="B10" s="1"/>
      <c r="C10" s="1"/>
      <c r="E10" s="5"/>
      <c r="F10" s="1"/>
    </row>
    <row r="11" spans="1:6" x14ac:dyDescent="0.25">
      <c r="A11" s="1"/>
      <c r="B11" s="1"/>
      <c r="C11" s="1"/>
      <c r="D11" s="1"/>
      <c r="E11" s="2"/>
      <c r="F11" s="1"/>
    </row>
    <row r="12" spans="1:6" ht="28.5" customHeight="1" x14ac:dyDescent="0.25">
      <c r="A12" s="8" t="s">
        <v>3</v>
      </c>
      <c r="B12" s="49" t="s">
        <v>4</v>
      </c>
      <c r="C12" s="49"/>
      <c r="D12" s="8" t="s">
        <v>5</v>
      </c>
      <c r="E12" s="9" t="s">
        <v>6</v>
      </c>
      <c r="F12" s="8" t="s">
        <v>7</v>
      </c>
    </row>
    <row r="13" spans="1:6" ht="22.5" x14ac:dyDescent="0.25">
      <c r="A13" s="10" t="s">
        <v>9</v>
      </c>
      <c r="B13" s="50">
        <v>40</v>
      </c>
      <c r="C13" s="50"/>
      <c r="D13" s="6" t="s">
        <v>2</v>
      </c>
      <c r="E13" s="7" t="s">
        <v>72</v>
      </c>
      <c r="F13" s="11">
        <v>114000</v>
      </c>
    </row>
    <row r="14" spans="1:6" ht="22.5" x14ac:dyDescent="0.25">
      <c r="A14" s="10" t="s">
        <v>10</v>
      </c>
      <c r="B14" s="50">
        <v>40</v>
      </c>
      <c r="C14" s="50"/>
      <c r="D14" s="6" t="s">
        <v>2</v>
      </c>
      <c r="E14" s="7" t="s">
        <v>72</v>
      </c>
      <c r="F14" s="11">
        <v>114000</v>
      </c>
    </row>
    <row r="15" spans="1:6" ht="23.25" thickBot="1" x14ac:dyDescent="0.3">
      <c r="A15" s="32" t="s">
        <v>11</v>
      </c>
      <c r="B15" s="51">
        <v>41</v>
      </c>
      <c r="C15" s="51"/>
      <c r="D15" s="40" t="s">
        <v>2</v>
      </c>
      <c r="E15" s="41" t="s">
        <v>72</v>
      </c>
      <c r="F15" s="13">
        <v>117000</v>
      </c>
    </row>
    <row r="16" spans="1:6" ht="15.75" thickTop="1" x14ac:dyDescent="0.25">
      <c r="A16" s="39" t="s">
        <v>8</v>
      </c>
      <c r="B16" s="54">
        <f>SUM(B13:B15)</f>
        <v>121</v>
      </c>
      <c r="C16" s="54"/>
      <c r="D16" s="52"/>
      <c r="E16" s="53"/>
      <c r="F16" s="12">
        <f>SUM(F13:F15)</f>
        <v>345000</v>
      </c>
    </row>
    <row r="17" spans="1:6" x14ac:dyDescent="0.25">
      <c r="A17" s="46"/>
      <c r="B17" s="46"/>
      <c r="C17" s="46"/>
      <c r="D17" s="46"/>
      <c r="E17" s="46"/>
      <c r="F17" s="46"/>
    </row>
    <row r="18" spans="1:6" x14ac:dyDescent="0.25">
      <c r="A18" s="47"/>
      <c r="B18" s="47"/>
      <c r="C18" s="47"/>
      <c r="D18" s="47"/>
      <c r="E18" s="47"/>
      <c r="F18" s="47"/>
    </row>
    <row r="19" spans="1:6" x14ac:dyDescent="0.25">
      <c r="A19" s="4"/>
      <c r="B19" s="1"/>
      <c r="C19" s="1"/>
      <c r="E19" s="5"/>
      <c r="F19" s="1"/>
    </row>
    <row r="40" spans="5:6" x14ac:dyDescent="0.25">
      <c r="E40" s="48" t="s">
        <v>73</v>
      </c>
      <c r="F40" s="48"/>
    </row>
    <row r="41" spans="5:6" x14ac:dyDescent="0.25">
      <c r="E41" s="44" t="s">
        <v>13</v>
      </c>
      <c r="F41" s="44"/>
    </row>
  </sheetData>
  <mergeCells count="13">
    <mergeCell ref="E41:F41"/>
    <mergeCell ref="A6:F6"/>
    <mergeCell ref="A7:F7"/>
    <mergeCell ref="A8:F8"/>
    <mergeCell ref="A17:F17"/>
    <mergeCell ref="E40:F40"/>
    <mergeCell ref="A18:F18"/>
    <mergeCell ref="B12:C12"/>
    <mergeCell ref="B13:C13"/>
    <mergeCell ref="B14:C14"/>
    <mergeCell ref="B15:C15"/>
    <mergeCell ref="D16:E16"/>
    <mergeCell ref="B16:C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showGridLines="0" showRowColHeaders="0" zoomScale="120" zoomScaleNormal="120" workbookViewId="0">
      <selection activeCell="A63" sqref="A63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46" t="s">
        <v>0</v>
      </c>
      <c r="B5" s="46"/>
      <c r="C5" s="46"/>
      <c r="D5" s="46"/>
    </row>
    <row r="6" spans="1:4" x14ac:dyDescent="0.25">
      <c r="A6" s="55" t="s">
        <v>12</v>
      </c>
      <c r="B6" s="55"/>
      <c r="C6" s="55"/>
      <c r="D6" s="55"/>
    </row>
    <row r="7" spans="1:4" x14ac:dyDescent="0.25">
      <c r="A7" s="56" t="s">
        <v>14</v>
      </c>
      <c r="B7" s="56"/>
      <c r="C7" s="56"/>
      <c r="D7" s="56"/>
    </row>
    <row r="8" spans="1:4" x14ac:dyDescent="0.25">
      <c r="A8" s="4"/>
      <c r="B8" s="1"/>
      <c r="C8" s="1"/>
      <c r="D8" s="1"/>
    </row>
    <row r="9" spans="1:4" ht="15" customHeight="1" x14ac:dyDescent="0.25">
      <c r="A9" s="18" t="s">
        <v>15</v>
      </c>
      <c r="B9" s="19" t="s">
        <v>16</v>
      </c>
      <c r="C9" s="18" t="s">
        <v>17</v>
      </c>
      <c r="D9" s="20" t="s">
        <v>7</v>
      </c>
    </row>
    <row r="10" spans="1:4" ht="15" customHeight="1" x14ac:dyDescent="0.25">
      <c r="A10" s="21">
        <v>45679</v>
      </c>
      <c r="B10" s="22">
        <v>31301</v>
      </c>
      <c r="C10" s="23" t="s">
        <v>18</v>
      </c>
      <c r="D10" s="24">
        <v>3000</v>
      </c>
    </row>
    <row r="11" spans="1:4" ht="15" customHeight="1" x14ac:dyDescent="0.25">
      <c r="A11" s="25">
        <v>45679</v>
      </c>
      <c r="B11" s="10">
        <v>31302</v>
      </c>
      <c r="C11" s="26" t="s">
        <v>19</v>
      </c>
      <c r="D11" s="27">
        <v>3000</v>
      </c>
    </row>
    <row r="12" spans="1:4" ht="15" customHeight="1" x14ac:dyDescent="0.25">
      <c r="A12" s="25">
        <v>45679</v>
      </c>
      <c r="B12" s="10">
        <v>31303</v>
      </c>
      <c r="C12" s="26" t="s">
        <v>20</v>
      </c>
      <c r="D12" s="27">
        <v>2000</v>
      </c>
    </row>
    <row r="13" spans="1:4" ht="15" customHeight="1" x14ac:dyDescent="0.25">
      <c r="A13" s="25">
        <v>45679</v>
      </c>
      <c r="B13" s="10">
        <v>31304</v>
      </c>
      <c r="C13" s="26" t="s">
        <v>21</v>
      </c>
      <c r="D13" s="27">
        <v>3000</v>
      </c>
    </row>
    <row r="14" spans="1:4" ht="15" customHeight="1" x14ac:dyDescent="0.25">
      <c r="A14" s="25">
        <v>45679</v>
      </c>
      <c r="B14" s="10">
        <v>31305</v>
      </c>
      <c r="C14" s="26" t="s">
        <v>22</v>
      </c>
      <c r="D14" s="27">
        <v>3000</v>
      </c>
    </row>
    <row r="15" spans="1:4" ht="15" customHeight="1" x14ac:dyDescent="0.25">
      <c r="A15" s="25">
        <v>45679</v>
      </c>
      <c r="B15" s="10">
        <v>31306</v>
      </c>
      <c r="C15" s="26" t="s">
        <v>23</v>
      </c>
      <c r="D15" s="27">
        <v>3000</v>
      </c>
    </row>
    <row r="16" spans="1:4" ht="15" customHeight="1" x14ac:dyDescent="0.25">
      <c r="A16" s="25">
        <v>45679</v>
      </c>
      <c r="B16" s="10">
        <v>31307</v>
      </c>
      <c r="C16" s="26" t="s">
        <v>24</v>
      </c>
      <c r="D16" s="27">
        <v>3000</v>
      </c>
    </row>
    <row r="17" spans="1:4" ht="15" customHeight="1" x14ac:dyDescent="0.25">
      <c r="A17" s="25">
        <v>45679</v>
      </c>
      <c r="B17" s="10">
        <v>31308</v>
      </c>
      <c r="C17" s="26" t="s">
        <v>25</v>
      </c>
      <c r="D17" s="27">
        <v>3000</v>
      </c>
    </row>
    <row r="18" spans="1:4" ht="15" customHeight="1" x14ac:dyDescent="0.25">
      <c r="A18" s="25">
        <v>45679</v>
      </c>
      <c r="B18" s="10">
        <v>31309</v>
      </c>
      <c r="C18" s="26" t="s">
        <v>26</v>
      </c>
      <c r="D18" s="27">
        <v>3000</v>
      </c>
    </row>
    <row r="19" spans="1:4" ht="15" customHeight="1" x14ac:dyDescent="0.25">
      <c r="A19" s="25">
        <v>45679</v>
      </c>
      <c r="B19" s="10">
        <v>31310</v>
      </c>
      <c r="C19" s="26" t="s">
        <v>27</v>
      </c>
      <c r="D19" s="27">
        <v>3000</v>
      </c>
    </row>
    <row r="20" spans="1:4" ht="15" customHeight="1" x14ac:dyDescent="0.25">
      <c r="A20" s="25">
        <v>45679</v>
      </c>
      <c r="B20" s="10">
        <v>31311</v>
      </c>
      <c r="C20" s="26" t="s">
        <v>28</v>
      </c>
      <c r="D20" s="27">
        <v>2000</v>
      </c>
    </row>
    <row r="21" spans="1:4" ht="15" customHeight="1" x14ac:dyDescent="0.25">
      <c r="A21" s="25">
        <v>45679</v>
      </c>
      <c r="B21" s="10">
        <v>31312</v>
      </c>
      <c r="C21" s="26" t="s">
        <v>29</v>
      </c>
      <c r="D21" s="27">
        <v>3000</v>
      </c>
    </row>
    <row r="22" spans="1:4" ht="15" customHeight="1" x14ac:dyDescent="0.25">
      <c r="A22" s="25">
        <v>45679</v>
      </c>
      <c r="B22" s="10">
        <v>31313</v>
      </c>
      <c r="C22" s="26" t="s">
        <v>30</v>
      </c>
      <c r="D22" s="27">
        <v>3000</v>
      </c>
    </row>
    <row r="23" spans="1:4" ht="15" customHeight="1" x14ac:dyDescent="0.25">
      <c r="A23" s="25">
        <v>45679</v>
      </c>
      <c r="B23" s="10">
        <v>31314</v>
      </c>
      <c r="C23" s="26" t="s">
        <v>31</v>
      </c>
      <c r="D23" s="27">
        <v>3000</v>
      </c>
    </row>
    <row r="24" spans="1:4" ht="15" customHeight="1" x14ac:dyDescent="0.25">
      <c r="A24" s="25">
        <v>45679</v>
      </c>
      <c r="B24" s="10">
        <v>31315</v>
      </c>
      <c r="C24" s="26" t="s">
        <v>32</v>
      </c>
      <c r="D24" s="27">
        <v>2000</v>
      </c>
    </row>
    <row r="25" spans="1:4" ht="15" customHeight="1" x14ac:dyDescent="0.25">
      <c r="A25" s="25">
        <v>45679</v>
      </c>
      <c r="B25" s="10">
        <v>31316</v>
      </c>
      <c r="C25" s="26" t="s">
        <v>33</v>
      </c>
      <c r="D25" s="27">
        <v>3000</v>
      </c>
    </row>
    <row r="26" spans="1:4" ht="15" customHeight="1" x14ac:dyDescent="0.25">
      <c r="A26" s="25">
        <v>45679</v>
      </c>
      <c r="B26" s="10">
        <v>31317</v>
      </c>
      <c r="C26" s="26" t="s">
        <v>34</v>
      </c>
      <c r="D26" s="27">
        <v>3000</v>
      </c>
    </row>
    <row r="27" spans="1:4" ht="15" customHeight="1" x14ac:dyDescent="0.25">
      <c r="A27" s="25">
        <v>45679</v>
      </c>
      <c r="B27" s="10">
        <v>31318</v>
      </c>
      <c r="C27" s="26" t="s">
        <v>35</v>
      </c>
      <c r="D27" s="27">
        <v>2000</v>
      </c>
    </row>
    <row r="28" spans="1:4" ht="15" customHeight="1" x14ac:dyDescent="0.25">
      <c r="A28" s="25">
        <v>45679</v>
      </c>
      <c r="B28" s="10">
        <v>31319</v>
      </c>
      <c r="C28" s="26" t="s">
        <v>36</v>
      </c>
      <c r="D28" s="27">
        <v>3000</v>
      </c>
    </row>
    <row r="29" spans="1:4" ht="15" customHeight="1" x14ac:dyDescent="0.25">
      <c r="A29" s="25">
        <v>45679</v>
      </c>
      <c r="B29" s="10">
        <v>31320</v>
      </c>
      <c r="C29" s="26" t="s">
        <v>37</v>
      </c>
      <c r="D29" s="27">
        <v>3000</v>
      </c>
    </row>
    <row r="30" spans="1:4" ht="15" customHeight="1" x14ac:dyDescent="0.25">
      <c r="A30" s="25">
        <v>45679</v>
      </c>
      <c r="B30" s="10">
        <v>31321</v>
      </c>
      <c r="C30" s="26" t="s">
        <v>38</v>
      </c>
      <c r="D30" s="27">
        <v>3000</v>
      </c>
    </row>
    <row r="31" spans="1:4" ht="15" customHeight="1" x14ac:dyDescent="0.25">
      <c r="A31" s="25">
        <v>45679</v>
      </c>
      <c r="B31" s="10">
        <v>31322</v>
      </c>
      <c r="C31" s="26" t="s">
        <v>39</v>
      </c>
      <c r="D31" s="27">
        <v>3000</v>
      </c>
    </row>
    <row r="32" spans="1:4" ht="15" customHeight="1" x14ac:dyDescent="0.25">
      <c r="A32" s="25">
        <v>45679</v>
      </c>
      <c r="B32" s="10">
        <v>31323</v>
      </c>
      <c r="C32" s="26" t="s">
        <v>40</v>
      </c>
      <c r="D32" s="27">
        <v>2000</v>
      </c>
    </row>
    <row r="33" spans="1:4" ht="15" customHeight="1" x14ac:dyDescent="0.25">
      <c r="A33" s="25">
        <v>45679</v>
      </c>
      <c r="B33" s="10">
        <v>31324</v>
      </c>
      <c r="C33" s="26" t="s">
        <v>41</v>
      </c>
      <c r="D33" s="27">
        <v>3000</v>
      </c>
    </row>
    <row r="34" spans="1:4" ht="15" customHeight="1" x14ac:dyDescent="0.25">
      <c r="A34" s="25">
        <v>45679</v>
      </c>
      <c r="B34" s="10">
        <v>31325</v>
      </c>
      <c r="C34" s="26" t="s">
        <v>42</v>
      </c>
      <c r="D34" s="27">
        <v>3000</v>
      </c>
    </row>
    <row r="35" spans="1:4" ht="15" customHeight="1" x14ac:dyDescent="0.25">
      <c r="A35" s="25">
        <v>45679</v>
      </c>
      <c r="B35" s="10">
        <v>31326</v>
      </c>
      <c r="C35" s="26" t="s">
        <v>43</v>
      </c>
      <c r="D35" s="27">
        <v>3000</v>
      </c>
    </row>
    <row r="36" spans="1:4" ht="15" customHeight="1" x14ac:dyDescent="0.25">
      <c r="A36" s="25">
        <v>45679</v>
      </c>
      <c r="B36" s="10">
        <v>31327</v>
      </c>
      <c r="C36" s="26" t="s">
        <v>44</v>
      </c>
      <c r="D36" s="27">
        <v>3000</v>
      </c>
    </row>
    <row r="37" spans="1:4" ht="15" customHeight="1" x14ac:dyDescent="0.25">
      <c r="A37" s="25">
        <v>45679</v>
      </c>
      <c r="B37" s="10">
        <v>31328</v>
      </c>
      <c r="C37" s="26" t="s">
        <v>45</v>
      </c>
      <c r="D37" s="27">
        <v>3000</v>
      </c>
    </row>
    <row r="38" spans="1:4" ht="15" customHeight="1" x14ac:dyDescent="0.25">
      <c r="A38" s="25">
        <v>45679</v>
      </c>
      <c r="B38" s="10">
        <v>31329</v>
      </c>
      <c r="C38" s="26" t="s">
        <v>46</v>
      </c>
      <c r="D38" s="27">
        <v>3000</v>
      </c>
    </row>
    <row r="39" spans="1:4" ht="15" customHeight="1" x14ac:dyDescent="0.25">
      <c r="A39" s="25">
        <v>45679</v>
      </c>
      <c r="B39" s="10">
        <v>31330</v>
      </c>
      <c r="C39" s="26" t="s">
        <v>47</v>
      </c>
      <c r="D39" s="27">
        <v>3000</v>
      </c>
    </row>
    <row r="40" spans="1:4" ht="15" customHeight="1" x14ac:dyDescent="0.25">
      <c r="A40" s="25">
        <v>45679</v>
      </c>
      <c r="B40" s="10">
        <v>31331</v>
      </c>
      <c r="C40" s="26" t="s">
        <v>48</v>
      </c>
      <c r="D40" s="27">
        <v>3000</v>
      </c>
    </row>
    <row r="41" spans="1:4" ht="15" customHeight="1" x14ac:dyDescent="0.25">
      <c r="A41" s="25">
        <v>45679</v>
      </c>
      <c r="B41" s="10">
        <v>31332</v>
      </c>
      <c r="C41" s="28" t="s">
        <v>49</v>
      </c>
      <c r="D41" s="27">
        <v>3000</v>
      </c>
    </row>
    <row r="42" spans="1:4" ht="15" customHeight="1" x14ac:dyDescent="0.25">
      <c r="A42" s="25">
        <v>45679</v>
      </c>
      <c r="B42" s="10">
        <v>31333</v>
      </c>
      <c r="C42" s="26" t="s">
        <v>50</v>
      </c>
      <c r="D42" s="27">
        <v>3000</v>
      </c>
    </row>
    <row r="43" spans="1:4" ht="15" customHeight="1" x14ac:dyDescent="0.25">
      <c r="A43" s="25">
        <v>45679</v>
      </c>
      <c r="B43" s="10">
        <v>31334</v>
      </c>
      <c r="C43" s="26" t="s">
        <v>51</v>
      </c>
      <c r="D43" s="27">
        <v>3000</v>
      </c>
    </row>
    <row r="44" spans="1:4" ht="15" customHeight="1" x14ac:dyDescent="0.25">
      <c r="A44" s="25">
        <v>45679</v>
      </c>
      <c r="B44" s="10">
        <v>31335</v>
      </c>
      <c r="C44" s="26" t="s">
        <v>52</v>
      </c>
      <c r="D44" s="27">
        <v>2000</v>
      </c>
    </row>
    <row r="45" spans="1:4" ht="15" customHeight="1" x14ac:dyDescent="0.25">
      <c r="A45" s="25">
        <v>45679</v>
      </c>
      <c r="B45" s="10">
        <v>31336</v>
      </c>
      <c r="C45" s="26" t="s">
        <v>53</v>
      </c>
      <c r="D45" s="27">
        <v>3000</v>
      </c>
    </row>
    <row r="46" spans="1:4" ht="15" customHeight="1" x14ac:dyDescent="0.25">
      <c r="A46" s="25">
        <v>45679</v>
      </c>
      <c r="B46" s="10">
        <v>31337</v>
      </c>
      <c r="C46" s="26" t="s">
        <v>54</v>
      </c>
      <c r="D46" s="27">
        <v>3000</v>
      </c>
    </row>
    <row r="47" spans="1:4" ht="15" customHeight="1" x14ac:dyDescent="0.25">
      <c r="A47" s="25">
        <v>45679</v>
      </c>
      <c r="B47" s="10">
        <v>31338</v>
      </c>
      <c r="C47" s="26" t="s">
        <v>55</v>
      </c>
      <c r="D47" s="27">
        <v>3000</v>
      </c>
    </row>
    <row r="48" spans="1:4" ht="15" customHeight="1" x14ac:dyDescent="0.25">
      <c r="A48" s="25">
        <v>45679</v>
      </c>
      <c r="B48" s="10">
        <v>31339</v>
      </c>
      <c r="C48" s="26" t="s">
        <v>56</v>
      </c>
      <c r="D48" s="27">
        <v>3000</v>
      </c>
    </row>
    <row r="49" spans="1:4" ht="15" customHeight="1" thickBot="1" x14ac:dyDescent="0.3">
      <c r="A49" s="31">
        <v>45679</v>
      </c>
      <c r="B49" s="32">
        <v>31340</v>
      </c>
      <c r="C49" s="33" t="s">
        <v>57</v>
      </c>
      <c r="D49" s="34">
        <v>3000</v>
      </c>
    </row>
    <row r="50" spans="1:4" ht="15" customHeight="1" thickTop="1" x14ac:dyDescent="0.25">
      <c r="A50" s="37"/>
      <c r="B50" s="37"/>
      <c r="C50" s="36" t="s">
        <v>67</v>
      </c>
      <c r="D50" s="29">
        <f>SUBTOTAL(109,Tabla1[MONTO])</f>
        <v>114000</v>
      </c>
    </row>
    <row r="51" spans="1:4" ht="15" customHeight="1" x14ac:dyDescent="0.25">
      <c r="A51" s="15"/>
      <c r="B51" s="16"/>
      <c r="C51" s="17"/>
      <c r="D51" s="17"/>
    </row>
    <row r="52" spans="1:4" x14ac:dyDescent="0.25">
      <c r="A52" s="57"/>
      <c r="B52" s="57"/>
      <c r="C52" s="57"/>
      <c r="D52" s="17"/>
    </row>
    <row r="53" spans="1:4" x14ac:dyDescent="0.25">
      <c r="A53" s="15"/>
      <c r="B53" s="16"/>
      <c r="C53" s="17"/>
      <c r="D53" s="17"/>
    </row>
    <row r="54" spans="1:4" x14ac:dyDescent="0.25">
      <c r="A54" s="15"/>
      <c r="B54" s="16"/>
      <c r="C54" s="42" t="s">
        <v>69</v>
      </c>
      <c r="D54" s="17"/>
    </row>
    <row r="55" spans="1:4" ht="15" customHeight="1" x14ac:dyDescent="0.25">
      <c r="A55" s="15"/>
      <c r="B55" s="16"/>
      <c r="C55" s="30" t="s">
        <v>68</v>
      </c>
      <c r="D55" s="17"/>
    </row>
    <row r="56" spans="1:4" x14ac:dyDescent="0.25">
      <c r="A56" s="15"/>
      <c r="B56" s="16"/>
      <c r="C56" s="17"/>
      <c r="D56" s="17"/>
    </row>
  </sheetData>
  <mergeCells count="4">
    <mergeCell ref="A5:D5"/>
    <mergeCell ref="A6:D6"/>
    <mergeCell ref="A7:D7"/>
    <mergeCell ref="A52:C52"/>
  </mergeCells>
  <printOptions horizontalCentered="1"/>
  <pageMargins left="0.98425196850393704" right="0.98425196850393704" top="0.98425196850393704" bottom="0.98425196850393704" header="0.51181102362204722" footer="0.51181102362204722"/>
  <pageSetup scale="79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showGridLines="0" showRowColHeaders="0" zoomScale="120" zoomScaleNormal="120" workbookViewId="0">
      <selection activeCell="B61" sqref="B61"/>
    </sheetView>
  </sheetViews>
  <sheetFormatPr baseColWidth="10" defaultRowHeight="15" x14ac:dyDescent="0.25"/>
  <cols>
    <col min="1" max="2" width="13.85546875" customWidth="1"/>
    <col min="3" max="3" width="31.42578125" customWidth="1"/>
    <col min="4" max="5" width="13.855468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46" t="s">
        <v>0</v>
      </c>
      <c r="B5" s="46"/>
      <c r="C5" s="46"/>
      <c r="D5" s="46"/>
    </row>
    <row r="6" spans="1:4" x14ac:dyDescent="0.25">
      <c r="A6" s="55" t="s">
        <v>12</v>
      </c>
      <c r="B6" s="55"/>
      <c r="C6" s="55"/>
      <c r="D6" s="55"/>
    </row>
    <row r="7" spans="1:4" x14ac:dyDescent="0.25">
      <c r="A7" s="56" t="s">
        <v>58</v>
      </c>
      <c r="B7" s="56"/>
      <c r="C7" s="56"/>
      <c r="D7" s="56"/>
    </row>
    <row r="8" spans="1:4" x14ac:dyDescent="0.25">
      <c r="A8" s="4"/>
      <c r="B8" s="1"/>
      <c r="C8" s="1"/>
      <c r="D8" s="1"/>
    </row>
    <row r="9" spans="1:4" ht="15" customHeight="1" x14ac:dyDescent="0.25">
      <c r="A9" s="18" t="s">
        <v>15</v>
      </c>
      <c r="B9" s="19" t="s">
        <v>16</v>
      </c>
      <c r="C9" s="18" t="s">
        <v>17</v>
      </c>
      <c r="D9" s="20" t="s">
        <v>7</v>
      </c>
    </row>
    <row r="10" spans="1:4" ht="15" customHeight="1" x14ac:dyDescent="0.25">
      <c r="A10" s="21">
        <v>45712</v>
      </c>
      <c r="B10" s="22">
        <v>31360</v>
      </c>
      <c r="C10" s="23" t="s">
        <v>59</v>
      </c>
      <c r="D10" s="24">
        <v>3000</v>
      </c>
    </row>
    <row r="11" spans="1:4" ht="15" customHeight="1" x14ac:dyDescent="0.25">
      <c r="A11" s="25">
        <v>45712</v>
      </c>
      <c r="B11" s="10">
        <v>31361</v>
      </c>
      <c r="C11" s="26" t="s">
        <v>19</v>
      </c>
      <c r="D11" s="27">
        <v>3000</v>
      </c>
    </row>
    <row r="12" spans="1:4" ht="15" customHeight="1" x14ac:dyDescent="0.25">
      <c r="A12" s="25">
        <v>45712</v>
      </c>
      <c r="B12" s="10">
        <v>31362</v>
      </c>
      <c r="C12" s="26" t="s">
        <v>20</v>
      </c>
      <c r="D12" s="27">
        <v>2000</v>
      </c>
    </row>
    <row r="13" spans="1:4" ht="15" customHeight="1" x14ac:dyDescent="0.25">
      <c r="A13" s="25">
        <v>45712</v>
      </c>
      <c r="B13" s="10">
        <v>31363</v>
      </c>
      <c r="C13" s="26" t="s">
        <v>21</v>
      </c>
      <c r="D13" s="27">
        <v>3000</v>
      </c>
    </row>
    <row r="14" spans="1:4" ht="15" customHeight="1" x14ac:dyDescent="0.25">
      <c r="A14" s="25">
        <v>45712</v>
      </c>
      <c r="B14" s="10">
        <v>31364</v>
      </c>
      <c r="C14" s="26" t="s">
        <v>22</v>
      </c>
      <c r="D14" s="27">
        <v>3000</v>
      </c>
    </row>
    <row r="15" spans="1:4" ht="15" customHeight="1" x14ac:dyDescent="0.25">
      <c r="A15" s="25">
        <v>45712</v>
      </c>
      <c r="B15" s="10">
        <v>31365</v>
      </c>
      <c r="C15" s="26" t="s">
        <v>23</v>
      </c>
      <c r="D15" s="27">
        <v>3000</v>
      </c>
    </row>
    <row r="16" spans="1:4" ht="15" customHeight="1" x14ac:dyDescent="0.25">
      <c r="A16" s="25">
        <v>45712</v>
      </c>
      <c r="B16" s="10">
        <v>31366</v>
      </c>
      <c r="C16" s="26" t="s">
        <v>24</v>
      </c>
      <c r="D16" s="27">
        <v>3000</v>
      </c>
    </row>
    <row r="17" spans="1:4" ht="15" customHeight="1" x14ac:dyDescent="0.25">
      <c r="A17" s="25">
        <v>45712</v>
      </c>
      <c r="B17" s="10">
        <v>31367</v>
      </c>
      <c r="C17" s="26" t="s">
        <v>25</v>
      </c>
      <c r="D17" s="27">
        <v>3000</v>
      </c>
    </row>
    <row r="18" spans="1:4" ht="15" customHeight="1" x14ac:dyDescent="0.25">
      <c r="A18" s="25">
        <v>45712</v>
      </c>
      <c r="B18" s="10">
        <v>31368</v>
      </c>
      <c r="C18" s="26" t="s">
        <v>26</v>
      </c>
      <c r="D18" s="27">
        <v>3000</v>
      </c>
    </row>
    <row r="19" spans="1:4" ht="15" customHeight="1" x14ac:dyDescent="0.25">
      <c r="A19" s="25">
        <v>45712</v>
      </c>
      <c r="B19" s="10">
        <v>31369</v>
      </c>
      <c r="C19" s="26" t="s">
        <v>27</v>
      </c>
      <c r="D19" s="27">
        <v>3000</v>
      </c>
    </row>
    <row r="20" spans="1:4" ht="15" customHeight="1" x14ac:dyDescent="0.25">
      <c r="A20" s="25">
        <v>45712</v>
      </c>
      <c r="B20" s="10">
        <v>31370</v>
      </c>
      <c r="C20" s="26" t="s">
        <v>28</v>
      </c>
      <c r="D20" s="27">
        <v>2000</v>
      </c>
    </row>
    <row r="21" spans="1:4" ht="15" customHeight="1" x14ac:dyDescent="0.25">
      <c r="A21" s="25">
        <v>45712</v>
      </c>
      <c r="B21" s="10">
        <v>31371</v>
      </c>
      <c r="C21" s="26" t="s">
        <v>29</v>
      </c>
      <c r="D21" s="27">
        <v>3000</v>
      </c>
    </row>
    <row r="22" spans="1:4" ht="15" customHeight="1" x14ac:dyDescent="0.25">
      <c r="A22" s="25">
        <v>45712</v>
      </c>
      <c r="B22" s="10">
        <v>31372</v>
      </c>
      <c r="C22" s="26" t="s">
        <v>30</v>
      </c>
      <c r="D22" s="27">
        <v>3000</v>
      </c>
    </row>
    <row r="23" spans="1:4" ht="15" customHeight="1" x14ac:dyDescent="0.25">
      <c r="A23" s="25">
        <v>45712</v>
      </c>
      <c r="B23" s="10">
        <v>31373</v>
      </c>
      <c r="C23" s="26" t="s">
        <v>31</v>
      </c>
      <c r="D23" s="27">
        <v>3000</v>
      </c>
    </row>
    <row r="24" spans="1:4" ht="15" customHeight="1" x14ac:dyDescent="0.25">
      <c r="A24" s="25">
        <v>45712</v>
      </c>
      <c r="B24" s="10">
        <v>31374</v>
      </c>
      <c r="C24" s="26" t="s">
        <v>32</v>
      </c>
      <c r="D24" s="27">
        <v>2000</v>
      </c>
    </row>
    <row r="25" spans="1:4" ht="15" customHeight="1" x14ac:dyDescent="0.25">
      <c r="A25" s="25">
        <v>45712</v>
      </c>
      <c r="B25" s="10">
        <v>31375</v>
      </c>
      <c r="C25" s="26" t="s">
        <v>33</v>
      </c>
      <c r="D25" s="27">
        <v>3000</v>
      </c>
    </row>
    <row r="26" spans="1:4" ht="15" customHeight="1" x14ac:dyDescent="0.25">
      <c r="A26" s="25">
        <v>45712</v>
      </c>
      <c r="B26" s="10">
        <v>31376</v>
      </c>
      <c r="C26" s="26" t="s">
        <v>34</v>
      </c>
      <c r="D26" s="27">
        <v>3000</v>
      </c>
    </row>
    <row r="27" spans="1:4" ht="15" customHeight="1" x14ac:dyDescent="0.25">
      <c r="A27" s="25">
        <v>45712</v>
      </c>
      <c r="B27" s="10">
        <v>31377</v>
      </c>
      <c r="C27" s="26" t="s">
        <v>35</v>
      </c>
      <c r="D27" s="27">
        <v>2000</v>
      </c>
    </row>
    <row r="28" spans="1:4" ht="15" customHeight="1" x14ac:dyDescent="0.25">
      <c r="A28" s="25">
        <v>45712</v>
      </c>
      <c r="B28" s="10">
        <v>31378</v>
      </c>
      <c r="C28" s="26" t="s">
        <v>36</v>
      </c>
      <c r="D28" s="27">
        <v>3000</v>
      </c>
    </row>
    <row r="29" spans="1:4" ht="15" customHeight="1" x14ac:dyDescent="0.25">
      <c r="A29" s="25">
        <v>45712</v>
      </c>
      <c r="B29" s="10">
        <v>31379</v>
      </c>
      <c r="C29" s="26" t="s">
        <v>37</v>
      </c>
      <c r="D29" s="27">
        <v>3000</v>
      </c>
    </row>
    <row r="30" spans="1:4" ht="15" customHeight="1" x14ac:dyDescent="0.25">
      <c r="A30" s="25">
        <v>45712</v>
      </c>
      <c r="B30" s="10">
        <v>31380</v>
      </c>
      <c r="C30" s="26" t="s">
        <v>38</v>
      </c>
      <c r="D30" s="27">
        <v>3000</v>
      </c>
    </row>
    <row r="31" spans="1:4" ht="15" customHeight="1" x14ac:dyDescent="0.25">
      <c r="A31" s="25">
        <v>45712</v>
      </c>
      <c r="B31" s="10">
        <v>31381</v>
      </c>
      <c r="C31" s="26" t="s">
        <v>39</v>
      </c>
      <c r="D31" s="27">
        <v>3000</v>
      </c>
    </row>
    <row r="32" spans="1:4" ht="15" customHeight="1" x14ac:dyDescent="0.25">
      <c r="A32" s="25">
        <v>45712</v>
      </c>
      <c r="B32" s="10">
        <v>31382</v>
      </c>
      <c r="C32" s="26" t="s">
        <v>40</v>
      </c>
      <c r="D32" s="27">
        <v>2000</v>
      </c>
    </row>
    <row r="33" spans="1:4" ht="15" customHeight="1" x14ac:dyDescent="0.25">
      <c r="A33" s="25">
        <v>45712</v>
      </c>
      <c r="B33" s="10">
        <v>31383</v>
      </c>
      <c r="C33" s="26" t="s">
        <v>41</v>
      </c>
      <c r="D33" s="27">
        <v>3000</v>
      </c>
    </row>
    <row r="34" spans="1:4" ht="15" customHeight="1" x14ac:dyDescent="0.25">
      <c r="A34" s="25">
        <v>45712</v>
      </c>
      <c r="B34" s="10">
        <v>31384</v>
      </c>
      <c r="C34" s="26" t="s">
        <v>42</v>
      </c>
      <c r="D34" s="27">
        <v>3000</v>
      </c>
    </row>
    <row r="35" spans="1:4" ht="15" customHeight="1" x14ac:dyDescent="0.25">
      <c r="A35" s="25">
        <v>45712</v>
      </c>
      <c r="B35" s="10">
        <v>31385</v>
      </c>
      <c r="C35" s="26" t="s">
        <v>43</v>
      </c>
      <c r="D35" s="27">
        <v>3000</v>
      </c>
    </row>
    <row r="36" spans="1:4" ht="15" customHeight="1" x14ac:dyDescent="0.25">
      <c r="A36" s="25">
        <v>45712</v>
      </c>
      <c r="B36" s="10">
        <v>31386</v>
      </c>
      <c r="C36" s="26" t="s">
        <v>60</v>
      </c>
      <c r="D36" s="27">
        <v>3000</v>
      </c>
    </row>
    <row r="37" spans="1:4" ht="15" customHeight="1" x14ac:dyDescent="0.25">
      <c r="A37" s="25">
        <v>45712</v>
      </c>
      <c r="B37" s="10">
        <v>31387</v>
      </c>
      <c r="C37" s="26" t="s">
        <v>45</v>
      </c>
      <c r="D37" s="27">
        <v>3000</v>
      </c>
    </row>
    <row r="38" spans="1:4" ht="15" customHeight="1" x14ac:dyDescent="0.25">
      <c r="A38" s="25">
        <v>45712</v>
      </c>
      <c r="B38" s="10">
        <v>31388</v>
      </c>
      <c r="C38" s="26" t="s">
        <v>46</v>
      </c>
      <c r="D38" s="27">
        <v>3000</v>
      </c>
    </row>
    <row r="39" spans="1:4" ht="15" customHeight="1" x14ac:dyDescent="0.25">
      <c r="A39" s="25">
        <v>45712</v>
      </c>
      <c r="B39" s="10">
        <v>31389</v>
      </c>
      <c r="C39" s="26" t="s">
        <v>47</v>
      </c>
      <c r="D39" s="27">
        <v>3000</v>
      </c>
    </row>
    <row r="40" spans="1:4" ht="15" customHeight="1" x14ac:dyDescent="0.25">
      <c r="A40" s="25">
        <v>45712</v>
      </c>
      <c r="B40" s="10">
        <v>31390</v>
      </c>
      <c r="C40" s="26" t="s">
        <v>48</v>
      </c>
      <c r="D40" s="27">
        <v>3000</v>
      </c>
    </row>
    <row r="41" spans="1:4" ht="15" customHeight="1" x14ac:dyDescent="0.25">
      <c r="A41" s="25">
        <v>45712</v>
      </c>
      <c r="B41" s="10">
        <v>31391</v>
      </c>
      <c r="C41" s="28" t="s">
        <v>49</v>
      </c>
      <c r="D41" s="27">
        <v>3000</v>
      </c>
    </row>
    <row r="42" spans="1:4" ht="15" customHeight="1" x14ac:dyDescent="0.25">
      <c r="A42" s="25">
        <v>45712</v>
      </c>
      <c r="B42" s="10">
        <v>31392</v>
      </c>
      <c r="C42" s="26" t="s">
        <v>50</v>
      </c>
      <c r="D42" s="27">
        <v>3000</v>
      </c>
    </row>
    <row r="43" spans="1:4" ht="15" customHeight="1" x14ac:dyDescent="0.25">
      <c r="A43" s="25">
        <v>45712</v>
      </c>
      <c r="B43" s="10">
        <v>31393</v>
      </c>
      <c r="C43" s="26" t="s">
        <v>51</v>
      </c>
      <c r="D43" s="27">
        <v>3000</v>
      </c>
    </row>
    <row r="44" spans="1:4" ht="15" customHeight="1" x14ac:dyDescent="0.25">
      <c r="A44" s="25">
        <v>45712</v>
      </c>
      <c r="B44" s="10">
        <v>31394</v>
      </c>
      <c r="C44" s="26" t="s">
        <v>61</v>
      </c>
      <c r="D44" s="27">
        <v>2000</v>
      </c>
    </row>
    <row r="45" spans="1:4" ht="15" customHeight="1" x14ac:dyDescent="0.25">
      <c r="A45" s="25">
        <v>45712</v>
      </c>
      <c r="B45" s="10">
        <v>31396</v>
      </c>
      <c r="C45" s="26" t="s">
        <v>53</v>
      </c>
      <c r="D45" s="27">
        <v>3000</v>
      </c>
    </row>
    <row r="46" spans="1:4" ht="15" customHeight="1" x14ac:dyDescent="0.25">
      <c r="A46" s="25">
        <v>45712</v>
      </c>
      <c r="B46" s="10">
        <v>31395</v>
      </c>
      <c r="C46" s="26" t="s">
        <v>54</v>
      </c>
      <c r="D46" s="27">
        <v>3000</v>
      </c>
    </row>
    <row r="47" spans="1:4" ht="15" customHeight="1" x14ac:dyDescent="0.25">
      <c r="A47" s="25">
        <v>45712</v>
      </c>
      <c r="B47" s="10">
        <v>31397</v>
      </c>
      <c r="C47" s="26" t="s">
        <v>62</v>
      </c>
      <c r="D47" s="27">
        <v>3000</v>
      </c>
    </row>
    <row r="48" spans="1:4" ht="15" customHeight="1" x14ac:dyDescent="0.25">
      <c r="A48" s="25">
        <v>45712</v>
      </c>
      <c r="B48" s="10">
        <v>31398</v>
      </c>
      <c r="C48" s="26" t="s">
        <v>56</v>
      </c>
      <c r="D48" s="27">
        <v>3000</v>
      </c>
    </row>
    <row r="49" spans="1:4" ht="15" customHeight="1" thickBot="1" x14ac:dyDescent="0.3">
      <c r="A49" s="31">
        <v>45712</v>
      </c>
      <c r="B49" s="32">
        <v>31399</v>
      </c>
      <c r="C49" s="33" t="s">
        <v>57</v>
      </c>
      <c r="D49" s="34">
        <v>3000</v>
      </c>
    </row>
    <row r="50" spans="1:4" ht="15" customHeight="1" thickTop="1" x14ac:dyDescent="0.25">
      <c r="A50" s="14"/>
      <c r="B50" s="14"/>
      <c r="C50" s="36" t="s">
        <v>8</v>
      </c>
      <c r="D50" s="29">
        <f>SUBTOTAL(109,Tabla13[MONTO])</f>
        <v>114000</v>
      </c>
    </row>
    <row r="51" spans="1:4" x14ac:dyDescent="0.25">
      <c r="A51" s="15"/>
      <c r="B51" s="16"/>
      <c r="C51" s="17"/>
      <c r="D51" s="17"/>
    </row>
    <row r="52" spans="1:4" x14ac:dyDescent="0.25">
      <c r="A52" s="57"/>
      <c r="B52" s="57"/>
      <c r="C52" s="57"/>
      <c r="D52" s="17"/>
    </row>
    <row r="53" spans="1:4" x14ac:dyDescent="0.25">
      <c r="A53" s="15"/>
      <c r="B53" s="16"/>
      <c r="C53" s="17"/>
      <c r="D53" s="17"/>
    </row>
    <row r="54" spans="1:4" ht="15" customHeight="1" x14ac:dyDescent="0.25">
      <c r="A54" s="15"/>
      <c r="B54" s="16"/>
      <c r="C54" s="42" t="s">
        <v>69</v>
      </c>
      <c r="D54" s="17"/>
    </row>
    <row r="55" spans="1:4" x14ac:dyDescent="0.25">
      <c r="A55" s="15"/>
      <c r="B55" s="16"/>
      <c r="C55" s="30" t="s">
        <v>68</v>
      </c>
      <c r="D55" s="17"/>
    </row>
    <row r="56" spans="1:4" x14ac:dyDescent="0.25">
      <c r="A56" s="15"/>
      <c r="B56" s="16"/>
      <c r="C56" s="17"/>
      <c r="D56" s="17"/>
    </row>
    <row r="57" spans="1:4" x14ac:dyDescent="0.25">
      <c r="A57" s="15"/>
      <c r="B57" s="16"/>
      <c r="C57" s="17"/>
      <c r="D57" s="17"/>
    </row>
    <row r="58" spans="1:4" x14ac:dyDescent="0.25">
      <c r="A58" s="15"/>
      <c r="B58" s="16"/>
      <c r="C58" s="17"/>
      <c r="D58" s="17"/>
    </row>
    <row r="59" spans="1:4" x14ac:dyDescent="0.25">
      <c r="A59" s="15"/>
      <c r="B59" s="16"/>
      <c r="C59" s="17"/>
      <c r="D59" s="17"/>
    </row>
  </sheetData>
  <mergeCells count="4">
    <mergeCell ref="A5:D5"/>
    <mergeCell ref="A6:D6"/>
    <mergeCell ref="A7:D7"/>
    <mergeCell ref="A52:C52"/>
  </mergeCells>
  <printOptions horizontalCentered="1"/>
  <pageMargins left="0.70866141732283472" right="0.70866141732283472" top="0.98425196850393704" bottom="0.74803149606299213" header="0.51181102362204722" footer="0.31496062992125984"/>
  <pageSetup scale="83" fitToWidth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showGridLines="0" showRowColHeaders="0" zoomScale="120" zoomScaleNormal="120" workbookViewId="0">
      <selection activeCell="B61" sqref="B61:B62"/>
    </sheetView>
  </sheetViews>
  <sheetFormatPr baseColWidth="10" defaultRowHeight="15" x14ac:dyDescent="0.25"/>
  <cols>
    <col min="1" max="2" width="13.85546875" customWidth="1"/>
    <col min="3" max="3" width="31.42578125" customWidth="1"/>
    <col min="4" max="4" width="13.85546875" customWidth="1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x14ac:dyDescent="0.25">
      <c r="A3" s="1"/>
      <c r="B3" s="1"/>
      <c r="C3" s="1"/>
      <c r="D3" s="1"/>
    </row>
    <row r="4" spans="1:4" x14ac:dyDescent="0.25">
      <c r="A4" s="1"/>
      <c r="B4" s="1"/>
      <c r="C4" s="1"/>
      <c r="D4" s="1"/>
    </row>
    <row r="5" spans="1:4" x14ac:dyDescent="0.25">
      <c r="A5" s="46" t="s">
        <v>0</v>
      </c>
      <c r="B5" s="46"/>
      <c r="C5" s="46"/>
      <c r="D5" s="46"/>
    </row>
    <row r="6" spans="1:4" x14ac:dyDescent="0.25">
      <c r="A6" s="55" t="s">
        <v>12</v>
      </c>
      <c r="B6" s="55"/>
      <c r="C6" s="55"/>
      <c r="D6" s="55"/>
    </row>
    <row r="7" spans="1:4" x14ac:dyDescent="0.25">
      <c r="A7" s="56" t="s">
        <v>63</v>
      </c>
      <c r="B7" s="56"/>
      <c r="C7" s="56"/>
      <c r="D7" s="56"/>
    </row>
    <row r="8" spans="1:4" x14ac:dyDescent="0.25">
      <c r="A8" s="4"/>
      <c r="B8" s="1"/>
      <c r="C8" s="1"/>
      <c r="D8" s="1"/>
    </row>
    <row r="9" spans="1:4" ht="15" customHeight="1" x14ac:dyDescent="0.25">
      <c r="A9" s="18" t="s">
        <v>15</v>
      </c>
      <c r="B9" s="19" t="s">
        <v>16</v>
      </c>
      <c r="C9" s="18" t="s">
        <v>17</v>
      </c>
      <c r="D9" s="20" t="s">
        <v>7</v>
      </c>
    </row>
    <row r="10" spans="1:4" ht="15" customHeight="1" x14ac:dyDescent="0.25">
      <c r="A10" s="21">
        <v>45741</v>
      </c>
      <c r="B10" s="22">
        <v>31435</v>
      </c>
      <c r="C10" s="23" t="s">
        <v>59</v>
      </c>
      <c r="D10" s="24">
        <v>3000</v>
      </c>
    </row>
    <row r="11" spans="1:4" ht="15" customHeight="1" x14ac:dyDescent="0.25">
      <c r="A11" s="25">
        <v>45741</v>
      </c>
      <c r="B11" s="10">
        <v>31436</v>
      </c>
      <c r="C11" s="26" t="s">
        <v>19</v>
      </c>
      <c r="D11" s="27">
        <v>3000</v>
      </c>
    </row>
    <row r="12" spans="1:4" ht="15" customHeight="1" x14ac:dyDescent="0.25">
      <c r="A12" s="21">
        <v>45741</v>
      </c>
      <c r="B12" s="10">
        <v>31437</v>
      </c>
      <c r="C12" s="26" t="s">
        <v>20</v>
      </c>
      <c r="D12" s="27">
        <v>2000</v>
      </c>
    </row>
    <row r="13" spans="1:4" ht="15" customHeight="1" x14ac:dyDescent="0.25">
      <c r="A13" s="25">
        <v>45741</v>
      </c>
      <c r="B13" s="10">
        <v>31438</v>
      </c>
      <c r="C13" s="26" t="s">
        <v>21</v>
      </c>
      <c r="D13" s="27">
        <v>3000</v>
      </c>
    </row>
    <row r="14" spans="1:4" ht="15" customHeight="1" x14ac:dyDescent="0.25">
      <c r="A14" s="21">
        <v>45741</v>
      </c>
      <c r="B14" s="10">
        <v>31439</v>
      </c>
      <c r="C14" s="26" t="s">
        <v>22</v>
      </c>
      <c r="D14" s="27">
        <v>3000</v>
      </c>
    </row>
    <row r="15" spans="1:4" ht="15" customHeight="1" x14ac:dyDescent="0.25">
      <c r="A15" s="25">
        <v>45741</v>
      </c>
      <c r="B15" s="10">
        <v>31441</v>
      </c>
      <c r="C15" s="26" t="s">
        <v>23</v>
      </c>
      <c r="D15" s="27">
        <v>3000</v>
      </c>
    </row>
    <row r="16" spans="1:4" ht="15" customHeight="1" x14ac:dyDescent="0.25">
      <c r="A16" s="21">
        <v>45741</v>
      </c>
      <c r="B16" s="10">
        <v>31442</v>
      </c>
      <c r="C16" s="26" t="s">
        <v>24</v>
      </c>
      <c r="D16" s="27">
        <v>3000</v>
      </c>
    </row>
    <row r="17" spans="1:4" ht="15" customHeight="1" x14ac:dyDescent="0.25">
      <c r="A17" s="25">
        <v>45741</v>
      </c>
      <c r="B17" s="10">
        <v>31443</v>
      </c>
      <c r="C17" s="26" t="s">
        <v>25</v>
      </c>
      <c r="D17" s="27">
        <v>3000</v>
      </c>
    </row>
    <row r="18" spans="1:4" ht="15" customHeight="1" x14ac:dyDescent="0.25">
      <c r="A18" s="21">
        <v>45741</v>
      </c>
      <c r="B18" s="10">
        <v>31444</v>
      </c>
      <c r="C18" s="26" t="s">
        <v>26</v>
      </c>
      <c r="D18" s="27">
        <v>3000</v>
      </c>
    </row>
    <row r="19" spans="1:4" ht="15" customHeight="1" x14ac:dyDescent="0.25">
      <c r="A19" s="25">
        <v>45741</v>
      </c>
      <c r="B19" s="10">
        <v>31445</v>
      </c>
      <c r="C19" s="26" t="s">
        <v>27</v>
      </c>
      <c r="D19" s="27">
        <v>3000</v>
      </c>
    </row>
    <row r="20" spans="1:4" ht="15" customHeight="1" x14ac:dyDescent="0.25">
      <c r="A20" s="21">
        <v>45741</v>
      </c>
      <c r="B20" s="10">
        <v>31446</v>
      </c>
      <c r="C20" s="26" t="s">
        <v>28</v>
      </c>
      <c r="D20" s="27">
        <v>2000</v>
      </c>
    </row>
    <row r="21" spans="1:4" ht="15" customHeight="1" x14ac:dyDescent="0.25">
      <c r="A21" s="25">
        <v>45741</v>
      </c>
      <c r="B21" s="10">
        <v>31447</v>
      </c>
      <c r="C21" s="26" t="s">
        <v>29</v>
      </c>
      <c r="D21" s="27">
        <v>3000</v>
      </c>
    </row>
    <row r="22" spans="1:4" ht="15" customHeight="1" x14ac:dyDescent="0.25">
      <c r="A22" s="21">
        <v>45741</v>
      </c>
      <c r="B22" s="10">
        <v>31448</v>
      </c>
      <c r="C22" s="26" t="s">
        <v>30</v>
      </c>
      <c r="D22" s="27">
        <v>3000</v>
      </c>
    </row>
    <row r="23" spans="1:4" ht="15" customHeight="1" x14ac:dyDescent="0.25">
      <c r="A23" s="25">
        <v>45741</v>
      </c>
      <c r="B23" s="10">
        <v>31449</v>
      </c>
      <c r="C23" s="26" t="s">
        <v>31</v>
      </c>
      <c r="D23" s="27">
        <v>3000</v>
      </c>
    </row>
    <row r="24" spans="1:4" ht="15" customHeight="1" x14ac:dyDescent="0.25">
      <c r="A24" s="21">
        <v>45741</v>
      </c>
      <c r="B24" s="10">
        <v>31450</v>
      </c>
      <c r="C24" s="26" t="s">
        <v>32</v>
      </c>
      <c r="D24" s="27">
        <v>2000</v>
      </c>
    </row>
    <row r="25" spans="1:4" ht="15" customHeight="1" x14ac:dyDescent="0.25">
      <c r="A25" s="25">
        <v>45741</v>
      </c>
      <c r="B25" s="10">
        <v>31451</v>
      </c>
      <c r="C25" s="26" t="s">
        <v>33</v>
      </c>
      <c r="D25" s="27">
        <v>3000</v>
      </c>
    </row>
    <row r="26" spans="1:4" ht="15" customHeight="1" x14ac:dyDescent="0.25">
      <c r="A26" s="21">
        <v>45741</v>
      </c>
      <c r="B26" s="10">
        <v>31452</v>
      </c>
      <c r="C26" s="26" t="s">
        <v>34</v>
      </c>
      <c r="D26" s="27">
        <v>3000</v>
      </c>
    </row>
    <row r="27" spans="1:4" ht="15" customHeight="1" x14ac:dyDescent="0.25">
      <c r="A27" s="25">
        <v>45741</v>
      </c>
      <c r="B27" s="10">
        <v>31453</v>
      </c>
      <c r="C27" s="26" t="s">
        <v>35</v>
      </c>
      <c r="D27" s="27">
        <v>2000</v>
      </c>
    </row>
    <row r="28" spans="1:4" ht="15" customHeight="1" x14ac:dyDescent="0.25">
      <c r="A28" s="21">
        <v>45741</v>
      </c>
      <c r="B28" s="10">
        <v>31454</v>
      </c>
      <c r="C28" s="26" t="s">
        <v>36</v>
      </c>
      <c r="D28" s="27">
        <v>3000</v>
      </c>
    </row>
    <row r="29" spans="1:4" ht="15" customHeight="1" x14ac:dyDescent="0.25">
      <c r="A29" s="25">
        <v>45741</v>
      </c>
      <c r="B29" s="10">
        <v>31455</v>
      </c>
      <c r="C29" s="26" t="s">
        <v>38</v>
      </c>
      <c r="D29" s="27">
        <v>3000</v>
      </c>
    </row>
    <row r="30" spans="1:4" ht="15" customHeight="1" x14ac:dyDescent="0.25">
      <c r="A30" s="21">
        <v>45741</v>
      </c>
      <c r="B30" s="10">
        <v>31456</v>
      </c>
      <c r="C30" s="26" t="s">
        <v>64</v>
      </c>
      <c r="D30" s="27">
        <v>3000</v>
      </c>
    </row>
    <row r="31" spans="1:4" ht="15" customHeight="1" x14ac:dyDescent="0.25">
      <c r="A31" s="25">
        <v>45741</v>
      </c>
      <c r="B31" s="10">
        <v>31457</v>
      </c>
      <c r="C31" s="26" t="s">
        <v>40</v>
      </c>
      <c r="D31" s="27">
        <v>2000</v>
      </c>
    </row>
    <row r="32" spans="1:4" ht="15" customHeight="1" x14ac:dyDescent="0.25">
      <c r="A32" s="21">
        <v>45741</v>
      </c>
      <c r="B32" s="10">
        <v>31458</v>
      </c>
      <c r="C32" s="26" t="s">
        <v>41</v>
      </c>
      <c r="D32" s="27">
        <v>3000</v>
      </c>
    </row>
    <row r="33" spans="1:4" ht="15" customHeight="1" x14ac:dyDescent="0.25">
      <c r="A33" s="25">
        <v>45741</v>
      </c>
      <c r="B33" s="10">
        <v>31459</v>
      </c>
      <c r="C33" s="26" t="s">
        <v>42</v>
      </c>
      <c r="D33" s="27">
        <v>3000</v>
      </c>
    </row>
    <row r="34" spans="1:4" ht="15" customHeight="1" x14ac:dyDescent="0.25">
      <c r="A34" s="21">
        <v>45741</v>
      </c>
      <c r="B34" s="10">
        <v>31460</v>
      </c>
      <c r="C34" s="26" t="s">
        <v>43</v>
      </c>
      <c r="D34" s="27">
        <v>3000</v>
      </c>
    </row>
    <row r="35" spans="1:4" ht="15" customHeight="1" x14ac:dyDescent="0.25">
      <c r="A35" s="25">
        <v>45741</v>
      </c>
      <c r="B35" s="10">
        <v>31461</v>
      </c>
      <c r="C35" s="26" t="s">
        <v>60</v>
      </c>
      <c r="D35" s="27">
        <v>3000</v>
      </c>
    </row>
    <row r="36" spans="1:4" ht="15" customHeight="1" x14ac:dyDescent="0.25">
      <c r="A36" s="21">
        <v>45741</v>
      </c>
      <c r="B36" s="10">
        <v>31462</v>
      </c>
      <c r="C36" s="26" t="s">
        <v>45</v>
      </c>
      <c r="D36" s="27">
        <v>3000</v>
      </c>
    </row>
    <row r="37" spans="1:4" ht="15" customHeight="1" x14ac:dyDescent="0.25">
      <c r="A37" s="25">
        <v>45741</v>
      </c>
      <c r="B37" s="10">
        <v>31463</v>
      </c>
      <c r="C37" s="26" t="s">
        <v>46</v>
      </c>
      <c r="D37" s="27">
        <v>3000</v>
      </c>
    </row>
    <row r="38" spans="1:4" ht="15" customHeight="1" x14ac:dyDescent="0.25">
      <c r="A38" s="21">
        <v>45741</v>
      </c>
      <c r="B38" s="10">
        <v>31465</v>
      </c>
      <c r="C38" s="26" t="s">
        <v>48</v>
      </c>
      <c r="D38" s="27">
        <v>3000</v>
      </c>
    </row>
    <row r="39" spans="1:4" ht="15" customHeight="1" x14ac:dyDescent="0.25">
      <c r="A39" s="25">
        <v>45741</v>
      </c>
      <c r="B39" s="10">
        <v>31466</v>
      </c>
      <c r="C39" s="28" t="s">
        <v>65</v>
      </c>
      <c r="D39" s="27">
        <v>3000</v>
      </c>
    </row>
    <row r="40" spans="1:4" ht="15" customHeight="1" x14ac:dyDescent="0.25">
      <c r="A40" s="21">
        <v>45741</v>
      </c>
      <c r="B40" s="10">
        <v>31467</v>
      </c>
      <c r="C40" s="26" t="s">
        <v>50</v>
      </c>
      <c r="D40" s="27">
        <v>3000</v>
      </c>
    </row>
    <row r="41" spans="1:4" ht="15" customHeight="1" x14ac:dyDescent="0.25">
      <c r="A41" s="25">
        <v>45741</v>
      </c>
      <c r="B41" s="10">
        <v>31468</v>
      </c>
      <c r="C41" s="26" t="s">
        <v>51</v>
      </c>
      <c r="D41" s="27">
        <v>3000</v>
      </c>
    </row>
    <row r="42" spans="1:4" ht="15" customHeight="1" x14ac:dyDescent="0.25">
      <c r="A42" s="21">
        <v>45741</v>
      </c>
      <c r="B42" s="10">
        <v>31469</v>
      </c>
      <c r="C42" s="26" t="s">
        <v>61</v>
      </c>
      <c r="D42" s="27">
        <v>2000</v>
      </c>
    </row>
    <row r="43" spans="1:4" ht="15" customHeight="1" x14ac:dyDescent="0.25">
      <c r="A43" s="25">
        <v>45741</v>
      </c>
      <c r="B43" s="10">
        <v>31470</v>
      </c>
      <c r="C43" s="26" t="s">
        <v>53</v>
      </c>
      <c r="D43" s="27">
        <v>3000</v>
      </c>
    </row>
    <row r="44" spans="1:4" ht="15" customHeight="1" x14ac:dyDescent="0.25">
      <c r="A44" s="21">
        <v>45741</v>
      </c>
      <c r="B44" s="10">
        <v>31471</v>
      </c>
      <c r="C44" s="26" t="s">
        <v>54</v>
      </c>
      <c r="D44" s="27">
        <v>3000</v>
      </c>
    </row>
    <row r="45" spans="1:4" ht="15" customHeight="1" x14ac:dyDescent="0.25">
      <c r="A45" s="25">
        <v>45741</v>
      </c>
      <c r="B45" s="10">
        <v>31472</v>
      </c>
      <c r="C45" s="26" t="s">
        <v>62</v>
      </c>
      <c r="D45" s="27">
        <v>3000</v>
      </c>
    </row>
    <row r="46" spans="1:4" ht="15" customHeight="1" x14ac:dyDescent="0.25">
      <c r="A46" s="21">
        <v>45741</v>
      </c>
      <c r="B46" s="10">
        <v>31473</v>
      </c>
      <c r="C46" s="26" t="s">
        <v>56</v>
      </c>
      <c r="D46" s="27">
        <v>3000</v>
      </c>
    </row>
    <row r="47" spans="1:4" ht="15" customHeight="1" x14ac:dyDescent="0.25">
      <c r="A47" s="25">
        <v>45741</v>
      </c>
      <c r="B47" s="10">
        <v>31474</v>
      </c>
      <c r="C47" s="26" t="s">
        <v>57</v>
      </c>
      <c r="D47" s="27">
        <v>3000</v>
      </c>
    </row>
    <row r="48" spans="1:4" ht="15" customHeight="1" x14ac:dyDescent="0.25">
      <c r="A48" s="21">
        <v>45741</v>
      </c>
      <c r="B48" s="10">
        <v>31475</v>
      </c>
      <c r="C48" s="26" t="s">
        <v>66</v>
      </c>
      <c r="D48" s="27">
        <v>3000</v>
      </c>
    </row>
    <row r="49" spans="1:4" ht="15" customHeight="1" x14ac:dyDescent="0.25">
      <c r="A49" s="21">
        <v>45743</v>
      </c>
      <c r="B49" s="10">
        <v>31477</v>
      </c>
      <c r="C49" s="26" t="s">
        <v>37</v>
      </c>
      <c r="D49" s="27">
        <v>3000</v>
      </c>
    </row>
    <row r="50" spans="1:4" ht="15" customHeight="1" thickBot="1" x14ac:dyDescent="0.3">
      <c r="A50" s="31">
        <v>45743</v>
      </c>
      <c r="B50" s="32">
        <v>31478</v>
      </c>
      <c r="C50" s="33" t="s">
        <v>47</v>
      </c>
      <c r="D50" s="34">
        <v>3000</v>
      </c>
    </row>
    <row r="51" spans="1:4" ht="15" customHeight="1" thickTop="1" x14ac:dyDescent="0.25">
      <c r="A51" s="14"/>
      <c r="B51" s="14"/>
      <c r="C51" s="36" t="s">
        <v>8</v>
      </c>
      <c r="D51" s="35">
        <f>SUBTOTAL(109,Tabla14[MONTO])</f>
        <v>117000</v>
      </c>
    </row>
    <row r="52" spans="1:4" x14ac:dyDescent="0.25">
      <c r="A52" s="15"/>
      <c r="B52" s="16"/>
      <c r="C52" s="17"/>
      <c r="D52" s="17"/>
    </row>
    <row r="53" spans="1:4" x14ac:dyDescent="0.25">
      <c r="A53" s="57"/>
      <c r="B53" s="57"/>
      <c r="C53" s="57"/>
      <c r="D53" s="17"/>
    </row>
    <row r="54" spans="1:4" x14ac:dyDescent="0.25">
      <c r="A54" s="15"/>
      <c r="B54" s="16"/>
      <c r="C54" s="17"/>
      <c r="D54" s="17"/>
    </row>
    <row r="55" spans="1:4" ht="15" customHeight="1" x14ac:dyDescent="0.25">
      <c r="A55" s="15"/>
      <c r="B55" s="16"/>
      <c r="C55" s="38" t="s">
        <v>74</v>
      </c>
      <c r="D55" s="17"/>
    </row>
    <row r="56" spans="1:4" x14ac:dyDescent="0.25">
      <c r="A56" s="15"/>
      <c r="B56" s="16"/>
      <c r="C56" s="43" t="s">
        <v>70</v>
      </c>
      <c r="D56" s="17"/>
    </row>
    <row r="57" spans="1:4" x14ac:dyDescent="0.25">
      <c r="A57" s="15"/>
      <c r="B57" s="16"/>
      <c r="C57" s="17"/>
      <c r="D57" s="17"/>
    </row>
    <row r="58" spans="1:4" x14ac:dyDescent="0.25">
      <c r="A58" s="15"/>
      <c r="B58" s="16"/>
      <c r="C58" s="17"/>
      <c r="D58" s="17"/>
    </row>
    <row r="59" spans="1:4" x14ac:dyDescent="0.25">
      <c r="A59" s="15"/>
      <c r="B59" s="16"/>
      <c r="C59" s="17"/>
      <c r="D59" s="17"/>
    </row>
  </sheetData>
  <mergeCells count="4">
    <mergeCell ref="A5:D5"/>
    <mergeCell ref="A6:D6"/>
    <mergeCell ref="A7:D7"/>
    <mergeCell ref="A53:C53"/>
  </mergeCells>
  <printOptions horizontalCentered="1"/>
  <pageMargins left="0.98425196850393704" right="0.98425196850393704" top="0.98425196850393704" bottom="0.98425196850393704" header="0.51181102362204722" footer="0.51181102362204722"/>
  <pageSetup scale="78" fitToWidth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</vt:lpstr>
      <vt:lpstr>Enero</vt:lpstr>
      <vt:lpstr>Febrero</vt:lpstr>
      <vt:lpstr>Marzo</vt:lpstr>
      <vt:lpstr>Enero!Títulos_a_imprimir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La_Vega</dc:creator>
  <cp:lastModifiedBy>La_Vega</cp:lastModifiedBy>
  <cp:lastPrinted>2025-07-21T16:35:09Z</cp:lastPrinted>
  <dcterms:created xsi:type="dcterms:W3CDTF">2025-04-24T18:33:07Z</dcterms:created>
  <dcterms:modified xsi:type="dcterms:W3CDTF">2026-03-27T12:12:59Z</dcterms:modified>
</cp:coreProperties>
</file>