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2" l="1"/>
  <c r="O13" i="2"/>
  <c r="N19" i="2"/>
  <c r="N29" i="2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<sst xmlns="http://schemas.openxmlformats.org/spreadsheetml/2006/main" count="1097" uniqueCount="75">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</sst>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7294875</v>
      </c>
      <c r="D13" s="21">
        <f>SUM(D14:D18)</f>
        <v>520095.01</v>
      </c>
      <c r="E13" s="21">
        <f t="shared" ref="E13:N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1056035.45</v>
      </c>
      <c r="O13" s="21">
        <f>SUM(O14:O18)</f>
        <v>485589.48</v>
      </c>
      <c r="P13" s="21">
        <f>SUM(D13:O13)</f>
        <v>7081429.5500000007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>
        <v>920350.85</v>
      </c>
      <c r="O14" s="12">
        <v>421482.88</v>
      </c>
      <c r="P14" s="30">
        <f>SUM(D14:O14)</f>
        <v>6151862.2000000002</v>
      </c>
    </row>
    <row r="15" spans="1:16384" x14ac:dyDescent="0.25">
      <c r="A15" s="2" t="s">
        <v>4</v>
      </c>
      <c r="B15" s="10">
        <v>400000</v>
      </c>
      <c r="C15" s="10">
        <v>100000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>
        <v>68500</v>
      </c>
      <c r="O15" s="12"/>
      <c r="P15" s="30">
        <f t="shared" ref="P15:P18" si="1">SUM(D15:O15)</f>
        <v>68500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>
        <v>67184.600000000006</v>
      </c>
      <c r="O18" s="12">
        <v>64106.6</v>
      </c>
      <c r="P18" s="30">
        <f t="shared" si="1"/>
        <v>861067.35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2424995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>SUM(N20:N28)</f>
        <v>63564.5</v>
      </c>
      <c r="O19" s="21">
        <f t="shared" si="2"/>
        <v>227471.39</v>
      </c>
      <c r="P19" s="21">
        <f>SUM(D19:O19)</f>
        <v>1441993.85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>
        <v>13281.08</v>
      </c>
      <c r="O20" s="24">
        <v>227471.39</v>
      </c>
      <c r="P20" s="23">
        <f>SUM(D20:O20)</f>
        <v>1302149.29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105000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>
        <v>49600</v>
      </c>
      <c r="O22" s="24"/>
      <c r="P22" s="23">
        <f t="shared" ref="P22:P50" si="3">SUM(D22:O22)</f>
        <v>89800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242995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>
        <v>683.42</v>
      </c>
      <c r="O27" s="24"/>
      <c r="P27" s="23">
        <f t="shared" si="3"/>
        <v>14992.03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899531</v>
      </c>
      <c r="D29" s="21">
        <f>SUM(D30:D34)</f>
        <v>0</v>
      </c>
      <c r="E29" s="21">
        <f t="shared" ref="E29:L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>SUM(N30:N38)</f>
        <v>82194.62</v>
      </c>
      <c r="O29" s="21">
        <f>SUM(O30:O38)</f>
        <v>200000</v>
      </c>
      <c r="P29" s="21">
        <f>SUM(D29:O29)</f>
        <v>403746.44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>
        <v>42492.18</v>
      </c>
      <c r="O30" s="24"/>
      <c r="P30" s="23">
        <f t="shared" si="3"/>
        <v>43712.94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>
        <v>25000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>
        <v>12722.14</v>
      </c>
      <c r="O33" s="24"/>
      <c r="P33" s="23">
        <f t="shared" si="3"/>
        <v>12722.14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>
        <v>430.93</v>
      </c>
      <c r="O34" s="24"/>
      <c r="P34" s="23">
        <f t="shared" si="3"/>
        <v>2215.71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>
        <v>20400</v>
      </c>
      <c r="O36" s="24">
        <v>200000</v>
      </c>
      <c r="P36" s="23">
        <f t="shared" si="3"/>
        <v>337800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>
        <v>6149.37</v>
      </c>
      <c r="O38" s="24"/>
      <c r="P38" s="23">
        <f t="shared" si="3"/>
        <v>6818.03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9352998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550000</v>
      </c>
      <c r="O39" s="21">
        <f t="shared" si="5"/>
        <v>3550000</v>
      </c>
      <c r="P39" s="21">
        <f>SUM(D39:O39)</f>
        <v>9100000</v>
      </c>
    </row>
    <row r="40" spans="1:16" x14ac:dyDescent="0.25">
      <c r="A40" s="2" t="s">
        <v>26</v>
      </c>
      <c r="B40" s="9">
        <v>7250000</v>
      </c>
      <c r="C40" s="9">
        <v>9352998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>
        <v>550000</v>
      </c>
      <c r="O40" s="12">
        <v>3550000</v>
      </c>
      <c r="P40" s="25">
        <f t="shared" si="3"/>
        <v>9100000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19972399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1751794.5699999998</v>
      </c>
      <c r="O56" s="22">
        <f t="shared" si="10"/>
        <v>4463060.87</v>
      </c>
      <c r="P56" s="22">
        <f>P13+P19+P29+P39+P41+P51</f>
        <v>18027169.84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2026-01-12T15:18:57Z</cp:lastPrinted>
  <dcterms:created xsi:type="dcterms:W3CDTF">2018-04-17T18:57:16Z</dcterms:created>
  <dcterms:modified xsi:type="dcterms:W3CDTF">2026-03-18T15:17:17Z</dcterms:modified>
</cp:coreProperties>
</file>