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Plantilla Presupuesto" sheetId="2" r:id="rId1"/>
  </sheets>
  <definedNames>
    <definedName name="_xlnm.Print_Area" localSheetId="0">'Plantilla Presupuesto'!$A$1:$P$66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2" l="1"/>
  <c r="M51" i="2"/>
  <c r="N51" i="2"/>
  <c r="O51" i="2"/>
  <c r="K51" i="2"/>
  <c r="K19" i="2"/>
  <c r="K13" i="2"/>
  <c r="K29" i="2"/>
  <c r="J29" i="2"/>
  <c r="J13" i="2"/>
  <c r="J51" i="2"/>
  <c r="I51" i="2" l="1"/>
  <c r="I39" i="2"/>
  <c r="I13" i="2"/>
  <c r="I19" i="2"/>
  <c r="I29" i="2"/>
  <c r="C13" i="2" l="1"/>
  <c r="C19" i="2"/>
  <c r="C29" i="2"/>
  <c r="C39" i="2"/>
  <c r="C56" i="2" l="1"/>
  <c r="H29" i="2"/>
  <c r="H51" i="2"/>
  <c r="G51" i="2" l="1"/>
  <c r="P14" i="2" l="1"/>
  <c r="F51" i="2"/>
  <c r="F41" i="2"/>
  <c r="E56" i="2"/>
  <c r="F39" i="2"/>
  <c r="F29" i="2"/>
  <c r="F19" i="2"/>
  <c r="F13" i="2"/>
  <c r="P42" i="2"/>
  <c r="P21" i="2"/>
  <c r="P20" i="2"/>
  <c r="P15" i="2"/>
  <c r="P16" i="2"/>
  <c r="P17" i="2"/>
  <c r="P18" i="2"/>
  <c r="F56" i="2" l="1"/>
  <c r="P52" i="2"/>
  <c r="P53" i="2"/>
  <c r="P54" i="2"/>
  <c r="P55" i="2"/>
  <c r="D5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3" i="2"/>
  <c r="P44" i="2"/>
  <c r="P45" i="2"/>
  <c r="P46" i="2"/>
  <c r="P47" i="2"/>
  <c r="P48" i="2"/>
  <c r="P49" i="2"/>
  <c r="P50" i="2"/>
  <c r="E41" i="2"/>
  <c r="E39" i="2" s="1"/>
  <c r="G41" i="2"/>
  <c r="G39" i="2" s="1"/>
  <c r="H41" i="2"/>
  <c r="I41" i="2"/>
  <c r="I56" i="2" s="1"/>
  <c r="J41" i="2"/>
  <c r="J39" i="2" s="1"/>
  <c r="K41" i="2"/>
  <c r="K39" i="2" s="1"/>
  <c r="L41" i="2"/>
  <c r="L39" i="2" s="1"/>
  <c r="M41" i="2"/>
  <c r="M39" i="2" s="1"/>
  <c r="N41" i="2"/>
  <c r="N39" i="2" s="1"/>
  <c r="O41" i="2"/>
  <c r="O39" i="2" s="1"/>
  <c r="D41" i="2"/>
  <c r="P41" i="2" s="1"/>
  <c r="H39" i="2"/>
  <c r="E29" i="2"/>
  <c r="G29" i="2"/>
  <c r="L29" i="2"/>
  <c r="M29" i="2"/>
  <c r="N29" i="2"/>
  <c r="O29" i="2"/>
  <c r="E19" i="2"/>
  <c r="G19" i="2"/>
  <c r="H19" i="2"/>
  <c r="J19" i="2"/>
  <c r="L19" i="2"/>
  <c r="M19" i="2"/>
  <c r="N19" i="2"/>
  <c r="O19" i="2"/>
  <c r="E13" i="2"/>
  <c r="G13" i="2"/>
  <c r="H13" i="2"/>
  <c r="L13" i="2"/>
  <c r="M13" i="2"/>
  <c r="N13" i="2"/>
  <c r="O13" i="2"/>
  <c r="D29" i="2"/>
  <c r="D19" i="2"/>
  <c r="D13" i="2"/>
  <c r="B51" i="2"/>
  <c r="B39" i="2"/>
  <c r="P13" i="2" l="1"/>
  <c r="P19" i="2"/>
  <c r="P29" i="2"/>
  <c r="D39" i="2"/>
  <c r="P39" i="2" s="1"/>
  <c r="D56" i="2"/>
  <c r="B41" i="2"/>
  <c r="C41" i="2"/>
  <c r="P56" i="2" l="1"/>
  <c r="B29" i="2"/>
  <c r="B19" i="2"/>
  <c r="B13" i="2"/>
  <c r="B56" i="2" l="1"/>
  <c r="C51" i="2"/>
  <c r="G56" i="2"/>
  <c r="H56" i="2"/>
  <c r="J56" i="2" l="1"/>
  <c r="K56" i="2" l="1"/>
  <c r="O56" i="2"/>
  <c r="L56" i="2"/>
  <c r="P51" i="2"/>
  <c r="M56" i="2"/>
  <c r="N56" i="2"/>
</calcChain>
</file>

<file path=xl/sharedStrings.xml><?xml version="1.0" encoding="utf-8"?>
<sst xmlns="http://schemas.openxmlformats.org/spreadsheetml/2006/main" count="1097" uniqueCount="75">
  <si>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</si>
  <si>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</si>
  <si>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</si>
  <si>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</si>
  <si>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</si>
  <si>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</si>
  <si>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</si>
  <si>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</si>
  <si>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</si>
  <si>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</si>
  <si>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</si>
  <si>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</si>
  <si>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</si>
  <si>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</si>
  <si>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</si>
  <si>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</si>
  <si>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</si>
  <si>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</si>
  <si>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</si>
  <si>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</si>
  <si>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</si>
  <si>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</si>
  <si>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</si>
  <si>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</si>
  <si>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</si>
  <si>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</si>
  <si>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</si>
  <si>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</si>
  <si>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</si>
  <si>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</si>
  <si>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</si>
  <si>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</si>
  <si>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</si>
  <si>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</si>
  <si>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</si>
  <si>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</si>
  <si>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</si>
  <si>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</si>
  <si>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</si>
  <si>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</si>
  <si>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</si>
  <si>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</si>
  <si>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</si>
  <si>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</si>
  <si>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</si>
  <si>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</si>
  <si>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</si>
  <si>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</si>
  <si>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</si>
  <si>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</si>
  <si>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</si>
  <si>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</si>
  <si>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</si>
  <si>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</si>
  <si>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</si>
  <si>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</si>
  <si>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</si>
  <si>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</si>
  <si>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</si>
  <si>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</si>
  <si>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</si>
  <si>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</si>
  <si>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</si>
  <si>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</si>
  <si>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</si>
  <si>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</si>
  <si>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</si>
  <si>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</si>
  <si>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</si>
  <si>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</si>
  <si>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</si>
  <si>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</si>
  <si>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 xml:space="preserve">                                  TECNICO CONTABLE</t>
  </si>
  <si>
    <t>Presupuesto    Aprobado</t>
  </si>
  <si>
    <t>DEL 1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</si>
</sst>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2</xdr:row>
      <xdr:rowOff>95251</xdr:rowOff>
    </xdr:from>
    <xdr:to>
      <xdr:col>7</xdr:col>
      <xdr:colOff>133351</xdr:colOff>
      <xdr:row>6</xdr:row>
      <xdr:rowOff>76731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6411B035-798B-4401-9B76-15AE39BC7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6" y="476251"/>
          <a:ext cx="2419350" cy="108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89"/>
  <sheetViews>
    <sheetView showGridLines="0" tabSelected="1" zoomScaleNormal="100" workbookViewId="0">
      <pane xSplit="1" topLeftCell="C1" activePane="topRight" state="frozen"/>
      <selection pane="topRight" activeCell="A12" sqref="A12"/>
    </sheetView>
  </sheetViews>
  <sheetFormatPr baseColWidth="10" defaultColWidth="9.140625" defaultRowHeight="15" x14ac:dyDescent="0.25"/>
  <cols>
    <col min="1" max="1" width="62" customWidth="1"/>
    <col min="2" max="2" width="15.28515625" customWidth="1"/>
    <col min="3" max="3" width="14.140625" bestFit="1" customWidth="1"/>
    <col min="4" max="5" width="11.5703125" bestFit="1" customWidth="1"/>
    <col min="6" max="6" width="13.140625" customWidth="1"/>
    <col min="7" max="7" width="13" customWidth="1"/>
    <col min="8" max="11" width="13.140625" bestFit="1" customWidth="1"/>
    <col min="12" max="12" width="13.7109375" bestFit="1" customWidth="1"/>
    <col min="13" max="13" width="9.85546875" customWidth="1"/>
    <col min="14" max="15" width="11.5703125" customWidth="1"/>
    <col min="16" max="16" width="14.140625" bestFit="1" customWidth="1"/>
  </cols>
  <sheetData>
    <row r="6" spans="1:16384" ht="42" customHeight="1" x14ac:dyDescent="0.25">
      <c r="A6" s="36"/>
      <c r="B6" s="36"/>
      <c r="C6" s="36"/>
      <c r="E6" s="5"/>
    </row>
    <row r="7" spans="1:16384" ht="22.5" customHeight="1" x14ac:dyDescent="0.25">
      <c r="A7" s="31" t="s">
        <v>50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 t="s">
        <v>71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 t="s">
        <v>71</v>
      </c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 t="s">
        <v>71</v>
      </c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 t="s">
        <v>71</v>
      </c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 t="s">
        <v>71</v>
      </c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 t="s">
        <v>71</v>
      </c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 t="s">
        <v>71</v>
      </c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 t="s">
        <v>71</v>
      </c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 t="s">
        <v>71</v>
      </c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 t="s">
        <v>71</v>
      </c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 t="s">
        <v>71</v>
      </c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 t="s">
        <v>71</v>
      </c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 t="s">
        <v>71</v>
      </c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 t="s">
        <v>71</v>
      </c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 t="s">
        <v>71</v>
      </c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 t="s">
        <v>71</v>
      </c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 t="s">
        <v>71</v>
      </c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 t="s">
        <v>71</v>
      </c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 t="s">
        <v>71</v>
      </c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 t="s">
        <v>71</v>
      </c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 t="s">
        <v>71</v>
      </c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 t="s">
        <v>71</v>
      </c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 t="s">
        <v>71</v>
      </c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 t="s">
        <v>71</v>
      </c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 t="s">
        <v>71</v>
      </c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 t="s">
        <v>71</v>
      </c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 t="s">
        <v>71</v>
      </c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 t="s">
        <v>71</v>
      </c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 t="s">
        <v>71</v>
      </c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 t="s">
        <v>71</v>
      </c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 t="s">
        <v>71</v>
      </c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 t="s">
        <v>71</v>
      </c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 t="s">
        <v>71</v>
      </c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 t="s">
        <v>71</v>
      </c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 t="s">
        <v>71</v>
      </c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 t="s">
        <v>71</v>
      </c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 t="s">
        <v>71</v>
      </c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 t="s">
        <v>71</v>
      </c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 t="s">
        <v>71</v>
      </c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 t="s">
        <v>71</v>
      </c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 t="s">
        <v>71</v>
      </c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 t="s">
        <v>71</v>
      </c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 t="s">
        <v>71</v>
      </c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 t="s">
        <v>71</v>
      </c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 t="s">
        <v>71</v>
      </c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 t="s">
        <v>71</v>
      </c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 t="s">
        <v>71</v>
      </c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 t="s">
        <v>71</v>
      </c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 t="s">
        <v>71</v>
      </c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 t="s">
        <v>71</v>
      </c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 t="s">
        <v>71</v>
      </c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 t="s">
        <v>71</v>
      </c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 t="s">
        <v>71</v>
      </c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 t="s">
        <v>71</v>
      </c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 t="s">
        <v>71</v>
      </c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 t="s">
        <v>71</v>
      </c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 t="s">
        <v>71</v>
      </c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 t="s">
        <v>71</v>
      </c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 t="s">
        <v>71</v>
      </c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 t="s">
        <v>71</v>
      </c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 t="s">
        <v>71</v>
      </c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 t="s">
        <v>71</v>
      </c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 t="s">
        <v>71</v>
      </c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 t="s">
        <v>71</v>
      </c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 t="s">
        <v>71</v>
      </c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 t="s">
        <v>71</v>
      </c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 t="s">
        <v>71</v>
      </c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 t="s">
        <v>71</v>
      </c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 t="s">
        <v>71</v>
      </c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 t="s">
        <v>71</v>
      </c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 t="s">
        <v>71</v>
      </c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 t="s">
        <v>71</v>
      </c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 t="s">
        <v>71</v>
      </c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 t="s">
        <v>71</v>
      </c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 t="s">
        <v>71</v>
      </c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 t="s">
        <v>71</v>
      </c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 t="s">
        <v>71</v>
      </c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 t="s">
        <v>71</v>
      </c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 t="s">
        <v>71</v>
      </c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 t="s">
        <v>71</v>
      </c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 t="s">
        <v>71</v>
      </c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 t="s">
        <v>71</v>
      </c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 t="s">
        <v>71</v>
      </c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 t="s">
        <v>71</v>
      </c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 t="s">
        <v>71</v>
      </c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 t="s">
        <v>71</v>
      </c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 t="s">
        <v>71</v>
      </c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 t="s">
        <v>71</v>
      </c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 t="s">
        <v>71</v>
      </c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 t="s">
        <v>71</v>
      </c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 t="s">
        <v>71</v>
      </c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 t="s">
        <v>71</v>
      </c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 t="s">
        <v>71</v>
      </c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 t="s">
        <v>71</v>
      </c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 t="s">
        <v>71</v>
      </c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 t="s">
        <v>71</v>
      </c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 t="s">
        <v>71</v>
      </c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 t="s">
        <v>71</v>
      </c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 t="s">
        <v>71</v>
      </c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 t="s">
        <v>71</v>
      </c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 t="s">
        <v>71</v>
      </c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 t="s">
        <v>71</v>
      </c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 t="s">
        <v>71</v>
      </c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 t="s">
        <v>71</v>
      </c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 t="s">
        <v>71</v>
      </c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 t="s">
        <v>71</v>
      </c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 t="s">
        <v>71</v>
      </c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 t="s">
        <v>71</v>
      </c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 t="s">
        <v>71</v>
      </c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 t="s">
        <v>71</v>
      </c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 t="s">
        <v>71</v>
      </c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 t="s">
        <v>71</v>
      </c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 t="s">
        <v>71</v>
      </c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 t="s">
        <v>71</v>
      </c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 t="s">
        <v>71</v>
      </c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 t="s">
        <v>71</v>
      </c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 t="s">
        <v>71</v>
      </c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 t="s">
        <v>71</v>
      </c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 t="s">
        <v>71</v>
      </c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 t="s">
        <v>71</v>
      </c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 t="s">
        <v>71</v>
      </c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 t="s">
        <v>71</v>
      </c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 t="s">
        <v>71</v>
      </c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 t="s">
        <v>71</v>
      </c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 t="s">
        <v>71</v>
      </c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 t="s">
        <v>71</v>
      </c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 t="s">
        <v>71</v>
      </c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 t="s">
        <v>71</v>
      </c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 t="s">
        <v>71</v>
      </c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 t="s">
        <v>71</v>
      </c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 t="s">
        <v>71</v>
      </c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 t="s">
        <v>71</v>
      </c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 t="s">
        <v>71</v>
      </c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 t="s">
        <v>71</v>
      </c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 t="s">
        <v>71</v>
      </c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 t="s">
        <v>71</v>
      </c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 t="s">
        <v>71</v>
      </c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 t="s">
        <v>71</v>
      </c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 t="s">
        <v>71</v>
      </c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 t="s">
        <v>71</v>
      </c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 t="s">
        <v>71</v>
      </c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 t="s">
        <v>71</v>
      </c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 t="s">
        <v>71</v>
      </c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 t="s">
        <v>71</v>
      </c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 t="s">
        <v>71</v>
      </c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 t="s">
        <v>71</v>
      </c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 t="s">
        <v>71</v>
      </c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 t="s">
        <v>71</v>
      </c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 t="s">
        <v>71</v>
      </c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 t="s">
        <v>71</v>
      </c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 t="s">
        <v>71</v>
      </c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 t="s">
        <v>71</v>
      </c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 t="s">
        <v>71</v>
      </c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 t="s">
        <v>71</v>
      </c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 t="s">
        <v>71</v>
      </c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 t="s">
        <v>71</v>
      </c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 t="s">
        <v>71</v>
      </c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 t="s">
        <v>71</v>
      </c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 t="s">
        <v>71</v>
      </c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 t="s">
        <v>71</v>
      </c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 t="s">
        <v>71</v>
      </c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 t="s">
        <v>71</v>
      </c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 t="s">
        <v>71</v>
      </c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 t="s">
        <v>71</v>
      </c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 t="s">
        <v>71</v>
      </c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 t="s">
        <v>71</v>
      </c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 t="s">
        <v>71</v>
      </c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 t="s">
        <v>71</v>
      </c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 t="s">
        <v>71</v>
      </c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 t="s">
        <v>71</v>
      </c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 t="s">
        <v>71</v>
      </c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 t="s">
        <v>71</v>
      </c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 t="s">
        <v>71</v>
      </c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 t="s">
        <v>71</v>
      </c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 t="s">
        <v>71</v>
      </c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 t="s">
        <v>71</v>
      </c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 t="s">
        <v>71</v>
      </c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 t="s">
        <v>71</v>
      </c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 t="s">
        <v>71</v>
      </c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 t="s">
        <v>71</v>
      </c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 t="s">
        <v>71</v>
      </c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 t="s">
        <v>71</v>
      </c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 t="s">
        <v>71</v>
      </c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 t="s">
        <v>71</v>
      </c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 t="s">
        <v>71</v>
      </c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 t="s">
        <v>71</v>
      </c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 t="s">
        <v>71</v>
      </c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 t="s">
        <v>71</v>
      </c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 t="s">
        <v>71</v>
      </c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 t="s">
        <v>71</v>
      </c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 t="s">
        <v>71</v>
      </c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 t="s">
        <v>71</v>
      </c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 t="s">
        <v>71</v>
      </c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 t="s">
        <v>71</v>
      </c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 t="s">
        <v>71</v>
      </c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 t="s">
        <v>71</v>
      </c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 t="s">
        <v>71</v>
      </c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 t="s">
        <v>71</v>
      </c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 t="s">
        <v>71</v>
      </c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 t="s">
        <v>71</v>
      </c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 t="s">
        <v>71</v>
      </c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 t="s">
        <v>71</v>
      </c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 t="s">
        <v>71</v>
      </c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 t="s">
        <v>71</v>
      </c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 t="s">
        <v>71</v>
      </c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 t="s">
        <v>71</v>
      </c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 t="s">
        <v>71</v>
      </c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 t="s">
        <v>71</v>
      </c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 t="s">
        <v>71</v>
      </c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 t="s">
        <v>71</v>
      </c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 t="s">
        <v>71</v>
      </c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 t="s">
        <v>71</v>
      </c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 t="s">
        <v>71</v>
      </c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 t="s">
        <v>71</v>
      </c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 t="s">
        <v>71</v>
      </c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 t="s">
        <v>71</v>
      </c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 t="s">
        <v>71</v>
      </c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 t="s">
        <v>71</v>
      </c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 t="s">
        <v>71</v>
      </c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 t="s">
        <v>71</v>
      </c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 t="s">
        <v>71</v>
      </c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 t="s">
        <v>71</v>
      </c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 t="s">
        <v>71</v>
      </c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 t="s">
        <v>71</v>
      </c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 t="s">
        <v>71</v>
      </c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 t="s">
        <v>71</v>
      </c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 t="s">
        <v>71</v>
      </c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 t="s">
        <v>71</v>
      </c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 t="s">
        <v>71</v>
      </c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 t="s">
        <v>71</v>
      </c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 t="s">
        <v>71</v>
      </c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 t="s">
        <v>71</v>
      </c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 t="s">
        <v>71</v>
      </c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 t="s">
        <v>71</v>
      </c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 t="s">
        <v>71</v>
      </c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 t="s">
        <v>71</v>
      </c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 t="s">
        <v>71</v>
      </c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 t="s">
        <v>71</v>
      </c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 t="s">
        <v>71</v>
      </c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 t="s">
        <v>71</v>
      </c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 t="s">
        <v>71</v>
      </c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 t="s">
        <v>71</v>
      </c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 t="s">
        <v>71</v>
      </c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 t="s">
        <v>71</v>
      </c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 t="s">
        <v>71</v>
      </c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 t="s">
        <v>71</v>
      </c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 t="s">
        <v>71</v>
      </c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 t="s">
        <v>71</v>
      </c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 t="s">
        <v>71</v>
      </c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 t="s">
        <v>71</v>
      </c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 t="s">
        <v>71</v>
      </c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 t="s">
        <v>71</v>
      </c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 t="s">
        <v>71</v>
      </c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 t="s">
        <v>71</v>
      </c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 t="s">
        <v>71</v>
      </c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 t="s">
        <v>71</v>
      </c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 t="s">
        <v>71</v>
      </c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 t="s">
        <v>71</v>
      </c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 t="s">
        <v>71</v>
      </c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 t="s">
        <v>71</v>
      </c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 t="s">
        <v>71</v>
      </c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 t="s">
        <v>71</v>
      </c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 t="s">
        <v>71</v>
      </c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 t="s">
        <v>71</v>
      </c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 t="s">
        <v>71</v>
      </c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 t="s">
        <v>71</v>
      </c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 t="s">
        <v>71</v>
      </c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 t="s">
        <v>71</v>
      </c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 t="s">
        <v>71</v>
      </c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 t="s">
        <v>71</v>
      </c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 t="s">
        <v>71</v>
      </c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 t="s">
        <v>71</v>
      </c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 t="s">
        <v>71</v>
      </c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 t="s">
        <v>71</v>
      </c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 t="s">
        <v>71</v>
      </c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 t="s">
        <v>71</v>
      </c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 t="s">
        <v>71</v>
      </c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 t="s">
        <v>71</v>
      </c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 t="s">
        <v>71</v>
      </c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 t="s">
        <v>71</v>
      </c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 t="s">
        <v>71</v>
      </c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 t="s">
        <v>71</v>
      </c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 t="s">
        <v>71</v>
      </c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 t="s">
        <v>71</v>
      </c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 t="s">
        <v>71</v>
      </c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 t="s">
        <v>71</v>
      </c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 t="s">
        <v>71</v>
      </c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 t="s">
        <v>71</v>
      </c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 t="s">
        <v>71</v>
      </c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 t="s">
        <v>71</v>
      </c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 t="s">
        <v>71</v>
      </c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 t="s">
        <v>71</v>
      </c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 t="s">
        <v>71</v>
      </c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 t="s">
        <v>71</v>
      </c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 t="s">
        <v>71</v>
      </c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 t="s">
        <v>71</v>
      </c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 t="s">
        <v>71</v>
      </c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 t="s">
        <v>71</v>
      </c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 t="s">
        <v>71</v>
      </c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 t="s">
        <v>71</v>
      </c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 t="s">
        <v>71</v>
      </c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 t="s">
        <v>71</v>
      </c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 t="s">
        <v>71</v>
      </c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 t="s">
        <v>71</v>
      </c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 t="s">
        <v>71</v>
      </c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 t="s">
        <v>71</v>
      </c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 t="s">
        <v>71</v>
      </c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 t="s">
        <v>71</v>
      </c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 t="s">
        <v>71</v>
      </c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 t="s">
        <v>71</v>
      </c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 t="s">
        <v>71</v>
      </c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 t="s">
        <v>71</v>
      </c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 t="s">
        <v>71</v>
      </c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 t="s">
        <v>71</v>
      </c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 t="s">
        <v>71</v>
      </c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 t="s">
        <v>71</v>
      </c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 t="s">
        <v>71</v>
      </c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 t="s">
        <v>71</v>
      </c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 t="s">
        <v>71</v>
      </c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 t="s">
        <v>71</v>
      </c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 t="s">
        <v>71</v>
      </c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 t="s">
        <v>71</v>
      </c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 t="s">
        <v>71</v>
      </c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 t="s">
        <v>71</v>
      </c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 t="s">
        <v>71</v>
      </c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 t="s">
        <v>71</v>
      </c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 t="s">
        <v>71</v>
      </c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 t="s">
        <v>71</v>
      </c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 t="s">
        <v>71</v>
      </c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 t="s">
        <v>71</v>
      </c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 t="s">
        <v>71</v>
      </c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 t="s">
        <v>71</v>
      </c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 t="s">
        <v>71</v>
      </c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 t="s">
        <v>71</v>
      </c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 t="s">
        <v>71</v>
      </c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 t="s">
        <v>71</v>
      </c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 t="s">
        <v>71</v>
      </c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 t="s">
        <v>71</v>
      </c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 t="s">
        <v>71</v>
      </c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 t="s">
        <v>71</v>
      </c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 t="s">
        <v>71</v>
      </c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 t="s">
        <v>71</v>
      </c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 t="s">
        <v>71</v>
      </c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 t="s">
        <v>71</v>
      </c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 t="s">
        <v>71</v>
      </c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 t="s">
        <v>71</v>
      </c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 t="s">
        <v>71</v>
      </c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 t="s">
        <v>71</v>
      </c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 t="s">
        <v>71</v>
      </c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 t="s">
        <v>71</v>
      </c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 t="s">
        <v>71</v>
      </c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 t="s">
        <v>71</v>
      </c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 t="s">
        <v>71</v>
      </c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 t="s">
        <v>71</v>
      </c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 t="s">
        <v>71</v>
      </c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 t="s">
        <v>71</v>
      </c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 t="s">
        <v>71</v>
      </c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 t="s">
        <v>71</v>
      </c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 t="s">
        <v>71</v>
      </c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 t="s">
        <v>71</v>
      </c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 t="s">
        <v>71</v>
      </c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 t="s">
        <v>71</v>
      </c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 t="s">
        <v>71</v>
      </c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 t="s">
        <v>71</v>
      </c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 t="s">
        <v>71</v>
      </c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 t="s">
        <v>71</v>
      </c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 t="s">
        <v>71</v>
      </c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 t="s">
        <v>71</v>
      </c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 t="s">
        <v>71</v>
      </c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 t="s">
        <v>71</v>
      </c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 t="s">
        <v>71</v>
      </c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 t="s">
        <v>71</v>
      </c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 t="s">
        <v>71</v>
      </c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 t="s">
        <v>71</v>
      </c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 t="s">
        <v>71</v>
      </c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 t="s">
        <v>71</v>
      </c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 t="s">
        <v>71</v>
      </c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 t="s">
        <v>71</v>
      </c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 t="s">
        <v>71</v>
      </c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 t="s">
        <v>71</v>
      </c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 t="s">
        <v>71</v>
      </c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 t="s">
        <v>71</v>
      </c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 t="s">
        <v>71</v>
      </c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 t="s">
        <v>71</v>
      </c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 t="s">
        <v>71</v>
      </c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 t="s">
        <v>71</v>
      </c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 t="s">
        <v>71</v>
      </c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 t="s">
        <v>71</v>
      </c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 t="s">
        <v>71</v>
      </c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 t="s">
        <v>71</v>
      </c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 t="s">
        <v>71</v>
      </c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 t="s">
        <v>71</v>
      </c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 t="s">
        <v>71</v>
      </c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 t="s">
        <v>71</v>
      </c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 t="s">
        <v>71</v>
      </c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 t="s">
        <v>71</v>
      </c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 t="s">
        <v>71</v>
      </c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 t="s">
        <v>71</v>
      </c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 t="s">
        <v>71</v>
      </c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 t="s">
        <v>71</v>
      </c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 t="s">
        <v>71</v>
      </c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 t="s">
        <v>71</v>
      </c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 t="s">
        <v>71</v>
      </c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 t="s">
        <v>71</v>
      </c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 t="s">
        <v>71</v>
      </c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 t="s">
        <v>71</v>
      </c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 t="s">
        <v>71</v>
      </c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 t="s">
        <v>71</v>
      </c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 t="s">
        <v>71</v>
      </c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 t="s">
        <v>71</v>
      </c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 t="s">
        <v>71</v>
      </c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 t="s">
        <v>71</v>
      </c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 t="s">
        <v>71</v>
      </c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 t="s">
        <v>71</v>
      </c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 t="s">
        <v>71</v>
      </c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 t="s">
        <v>71</v>
      </c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 t="s">
        <v>71</v>
      </c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 t="s">
        <v>71</v>
      </c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 t="s">
        <v>71</v>
      </c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 t="s">
        <v>71</v>
      </c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 t="s">
        <v>71</v>
      </c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 t="s">
        <v>71</v>
      </c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 t="s">
        <v>71</v>
      </c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 t="s">
        <v>71</v>
      </c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 t="s">
        <v>71</v>
      </c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 t="s">
        <v>71</v>
      </c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 t="s">
        <v>71</v>
      </c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 t="s">
        <v>71</v>
      </c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 t="s">
        <v>71</v>
      </c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 t="s">
        <v>71</v>
      </c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 t="s">
        <v>71</v>
      </c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 t="s">
        <v>71</v>
      </c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 t="s">
        <v>71</v>
      </c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 t="s">
        <v>71</v>
      </c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 t="s">
        <v>71</v>
      </c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 t="s">
        <v>71</v>
      </c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 t="s">
        <v>71</v>
      </c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 t="s">
        <v>71</v>
      </c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 t="s">
        <v>71</v>
      </c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 t="s">
        <v>71</v>
      </c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 t="s">
        <v>71</v>
      </c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 t="s">
        <v>71</v>
      </c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 t="s">
        <v>71</v>
      </c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 t="s">
        <v>71</v>
      </c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 t="s">
        <v>71</v>
      </c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 t="s">
        <v>71</v>
      </c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 t="s">
        <v>71</v>
      </c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 t="s">
        <v>71</v>
      </c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 t="s">
        <v>71</v>
      </c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 t="s">
        <v>71</v>
      </c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 t="s">
        <v>71</v>
      </c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 t="s">
        <v>71</v>
      </c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 t="s">
        <v>71</v>
      </c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 t="s">
        <v>71</v>
      </c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 t="s">
        <v>71</v>
      </c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 t="s">
        <v>71</v>
      </c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 t="s">
        <v>71</v>
      </c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 t="s">
        <v>71</v>
      </c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 t="s">
        <v>71</v>
      </c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 t="s">
        <v>71</v>
      </c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 t="s">
        <v>71</v>
      </c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 t="s">
        <v>71</v>
      </c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 t="s">
        <v>71</v>
      </c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 t="s">
        <v>71</v>
      </c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 t="s">
        <v>71</v>
      </c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 t="s">
        <v>71</v>
      </c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 t="s">
        <v>71</v>
      </c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 t="s">
        <v>71</v>
      </c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 t="s">
        <v>71</v>
      </c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 t="s">
        <v>71</v>
      </c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 t="s">
        <v>71</v>
      </c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 t="s">
        <v>71</v>
      </c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 t="s">
        <v>71</v>
      </c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 t="s">
        <v>71</v>
      </c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 t="s">
        <v>71</v>
      </c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 t="s">
        <v>71</v>
      </c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 t="s">
        <v>71</v>
      </c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 t="s">
        <v>71</v>
      </c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 t="s">
        <v>71</v>
      </c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 t="s">
        <v>71</v>
      </c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 t="s">
        <v>71</v>
      </c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 t="s">
        <v>71</v>
      </c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 t="s">
        <v>71</v>
      </c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 t="s">
        <v>71</v>
      </c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 t="s">
        <v>71</v>
      </c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 t="s">
        <v>71</v>
      </c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 t="s">
        <v>71</v>
      </c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 t="s">
        <v>71</v>
      </c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 t="s">
        <v>71</v>
      </c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 t="s">
        <v>71</v>
      </c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 t="s">
        <v>71</v>
      </c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 t="s">
        <v>71</v>
      </c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 t="s">
        <v>71</v>
      </c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 t="s">
        <v>71</v>
      </c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 t="s">
        <v>71</v>
      </c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 t="s">
        <v>71</v>
      </c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 t="s">
        <v>71</v>
      </c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 t="s">
        <v>71</v>
      </c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 t="s">
        <v>71</v>
      </c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 t="s">
        <v>71</v>
      </c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 t="s">
        <v>71</v>
      </c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 t="s">
        <v>71</v>
      </c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 t="s">
        <v>71</v>
      </c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 t="s">
        <v>71</v>
      </c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 t="s">
        <v>71</v>
      </c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 t="s">
        <v>71</v>
      </c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 t="s">
        <v>71</v>
      </c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 t="s">
        <v>71</v>
      </c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 t="s">
        <v>71</v>
      </c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 t="s">
        <v>71</v>
      </c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 t="s">
        <v>71</v>
      </c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 t="s">
        <v>71</v>
      </c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 t="s">
        <v>71</v>
      </c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 t="s">
        <v>71</v>
      </c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 t="s">
        <v>71</v>
      </c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 t="s">
        <v>71</v>
      </c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 t="s">
        <v>71</v>
      </c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 t="s">
        <v>71</v>
      </c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 t="s">
        <v>71</v>
      </c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 t="s">
        <v>71</v>
      </c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 t="s">
        <v>71</v>
      </c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 t="s">
        <v>71</v>
      </c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 t="s">
        <v>71</v>
      </c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 t="s">
        <v>71</v>
      </c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 t="s">
        <v>71</v>
      </c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 t="s">
        <v>71</v>
      </c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 t="s">
        <v>71</v>
      </c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 t="s">
        <v>71</v>
      </c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 t="s">
        <v>71</v>
      </c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 t="s">
        <v>71</v>
      </c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 t="s">
        <v>71</v>
      </c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 t="s">
        <v>71</v>
      </c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 t="s">
        <v>71</v>
      </c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 t="s">
        <v>71</v>
      </c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 t="s">
        <v>71</v>
      </c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 t="s">
        <v>71</v>
      </c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 t="s">
        <v>71</v>
      </c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 t="s">
        <v>71</v>
      </c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 t="s">
        <v>71</v>
      </c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 t="s">
        <v>71</v>
      </c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 t="s">
        <v>71</v>
      </c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 t="s">
        <v>71</v>
      </c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 t="s">
        <v>71</v>
      </c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 t="s">
        <v>71</v>
      </c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 t="s">
        <v>71</v>
      </c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 t="s">
        <v>71</v>
      </c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 t="s">
        <v>71</v>
      </c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 t="s">
        <v>71</v>
      </c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 t="s">
        <v>71</v>
      </c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 t="s">
        <v>71</v>
      </c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 t="s">
        <v>71</v>
      </c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 t="s">
        <v>71</v>
      </c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 t="s">
        <v>71</v>
      </c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 t="s">
        <v>71</v>
      </c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 t="s">
        <v>71</v>
      </c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 t="s">
        <v>71</v>
      </c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 t="s">
        <v>71</v>
      </c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 t="s">
        <v>71</v>
      </c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 t="s">
        <v>71</v>
      </c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 t="s">
        <v>71</v>
      </c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 t="s">
        <v>71</v>
      </c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 t="s">
        <v>71</v>
      </c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 t="s">
        <v>71</v>
      </c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 t="s">
        <v>71</v>
      </c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 t="s">
        <v>71</v>
      </c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 t="s">
        <v>71</v>
      </c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 t="s">
        <v>71</v>
      </c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 t="s">
        <v>71</v>
      </c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 t="s">
        <v>71</v>
      </c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 t="s">
        <v>71</v>
      </c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 t="s">
        <v>71</v>
      </c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 t="s">
        <v>71</v>
      </c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 t="s">
        <v>71</v>
      </c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 t="s">
        <v>71</v>
      </c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 t="s">
        <v>71</v>
      </c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 t="s">
        <v>71</v>
      </c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 t="s">
        <v>71</v>
      </c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 t="s">
        <v>71</v>
      </c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 t="s">
        <v>71</v>
      </c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 t="s">
        <v>71</v>
      </c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 t="s">
        <v>71</v>
      </c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 t="s">
        <v>71</v>
      </c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 t="s">
        <v>71</v>
      </c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 t="s">
        <v>71</v>
      </c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 t="s">
        <v>71</v>
      </c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 t="s">
        <v>71</v>
      </c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 t="s">
        <v>71</v>
      </c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 t="s">
        <v>71</v>
      </c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 t="s">
        <v>71</v>
      </c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 t="s">
        <v>71</v>
      </c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 t="s">
        <v>71</v>
      </c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 t="s">
        <v>71</v>
      </c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 t="s">
        <v>71</v>
      </c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 t="s">
        <v>71</v>
      </c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 t="s">
        <v>71</v>
      </c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 t="s">
        <v>71</v>
      </c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 t="s">
        <v>71</v>
      </c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 t="s">
        <v>71</v>
      </c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 t="s">
        <v>71</v>
      </c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 t="s">
        <v>71</v>
      </c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 t="s">
        <v>71</v>
      </c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 t="s">
        <v>71</v>
      </c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 t="s">
        <v>71</v>
      </c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 t="s">
        <v>71</v>
      </c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 t="s">
        <v>71</v>
      </c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 t="s">
        <v>71</v>
      </c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 t="s">
        <v>71</v>
      </c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 t="s">
        <v>71</v>
      </c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 t="s">
        <v>71</v>
      </c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 t="s">
        <v>71</v>
      </c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 t="s">
        <v>71</v>
      </c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 t="s">
        <v>71</v>
      </c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 t="s">
        <v>71</v>
      </c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 t="s">
        <v>71</v>
      </c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 t="s">
        <v>71</v>
      </c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 t="s">
        <v>71</v>
      </c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 t="s">
        <v>71</v>
      </c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 t="s">
        <v>71</v>
      </c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 t="s">
        <v>71</v>
      </c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 t="s">
        <v>71</v>
      </c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 t="s">
        <v>71</v>
      </c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 t="s">
        <v>71</v>
      </c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 t="s">
        <v>71</v>
      </c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 t="s">
        <v>71</v>
      </c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 t="s">
        <v>71</v>
      </c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 t="s">
        <v>71</v>
      </c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 t="s">
        <v>71</v>
      </c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 t="s">
        <v>71</v>
      </c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 t="s">
        <v>71</v>
      </c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 t="s">
        <v>71</v>
      </c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 t="s">
        <v>71</v>
      </c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 t="s">
        <v>71</v>
      </c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 t="s">
        <v>71</v>
      </c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 t="s">
        <v>71</v>
      </c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 t="s">
        <v>71</v>
      </c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 t="s">
        <v>71</v>
      </c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 t="s">
        <v>71</v>
      </c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 t="s">
        <v>71</v>
      </c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 t="s">
        <v>71</v>
      </c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 t="s">
        <v>71</v>
      </c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 t="s">
        <v>71</v>
      </c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 t="s">
        <v>71</v>
      </c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 t="s">
        <v>71</v>
      </c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 t="s">
        <v>71</v>
      </c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 t="s">
        <v>71</v>
      </c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 t="s">
        <v>71</v>
      </c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 t="s">
        <v>71</v>
      </c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 t="s">
        <v>71</v>
      </c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 t="s">
        <v>71</v>
      </c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 t="s">
        <v>71</v>
      </c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 t="s">
        <v>71</v>
      </c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 t="s">
        <v>71</v>
      </c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 t="s">
        <v>71</v>
      </c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 t="s">
        <v>71</v>
      </c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 t="s">
        <v>71</v>
      </c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 t="s">
        <v>71</v>
      </c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 t="s">
        <v>71</v>
      </c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 t="s">
        <v>71</v>
      </c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 t="s">
        <v>71</v>
      </c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 t="s">
        <v>71</v>
      </c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 t="s">
        <v>71</v>
      </c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 t="s">
        <v>71</v>
      </c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 t="s">
        <v>71</v>
      </c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 t="s">
        <v>71</v>
      </c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 t="s">
        <v>71</v>
      </c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 t="s">
        <v>71</v>
      </c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 t="s">
        <v>71</v>
      </c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 t="s">
        <v>71</v>
      </c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 t="s">
        <v>71</v>
      </c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 t="s">
        <v>71</v>
      </c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 t="s">
        <v>71</v>
      </c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 t="s">
        <v>71</v>
      </c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 t="s">
        <v>71</v>
      </c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 t="s">
        <v>71</v>
      </c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 t="s">
        <v>71</v>
      </c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 t="s">
        <v>71</v>
      </c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 t="s">
        <v>71</v>
      </c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 t="s">
        <v>71</v>
      </c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 t="s">
        <v>71</v>
      </c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 t="s">
        <v>71</v>
      </c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 t="s">
        <v>71</v>
      </c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 t="s">
        <v>71</v>
      </c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 t="s">
        <v>71</v>
      </c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 t="s">
        <v>71</v>
      </c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 t="s">
        <v>71</v>
      </c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 t="s">
        <v>71</v>
      </c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 t="s">
        <v>71</v>
      </c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 t="s">
        <v>71</v>
      </c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 t="s">
        <v>71</v>
      </c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 t="s">
        <v>71</v>
      </c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 t="s">
        <v>71</v>
      </c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 t="s">
        <v>71</v>
      </c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 t="s">
        <v>71</v>
      </c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 t="s">
        <v>71</v>
      </c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 t="s">
        <v>71</v>
      </c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 t="s">
        <v>71</v>
      </c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 t="s">
        <v>71</v>
      </c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 t="s">
        <v>71</v>
      </c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 t="s">
        <v>71</v>
      </c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 t="s">
        <v>71</v>
      </c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 t="s">
        <v>71</v>
      </c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 t="s">
        <v>71</v>
      </c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 t="s">
        <v>71</v>
      </c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 t="s">
        <v>71</v>
      </c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 t="s">
        <v>71</v>
      </c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 t="s">
        <v>71</v>
      </c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 t="s">
        <v>71</v>
      </c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 t="s">
        <v>71</v>
      </c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 t="s">
        <v>71</v>
      </c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 t="s">
        <v>71</v>
      </c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 t="s">
        <v>71</v>
      </c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 t="s">
        <v>71</v>
      </c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 t="s">
        <v>71</v>
      </c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 t="s">
        <v>71</v>
      </c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 t="s">
        <v>71</v>
      </c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 t="s">
        <v>71</v>
      </c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 t="s">
        <v>71</v>
      </c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 t="s">
        <v>71</v>
      </c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 t="s">
        <v>71</v>
      </c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 t="s">
        <v>71</v>
      </c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 t="s">
        <v>71</v>
      </c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 t="s">
        <v>71</v>
      </c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 t="s">
        <v>71</v>
      </c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 t="s">
        <v>71</v>
      </c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 t="s">
        <v>71</v>
      </c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 t="s">
        <v>71</v>
      </c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 t="s">
        <v>71</v>
      </c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 t="s">
        <v>71</v>
      </c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 t="s">
        <v>71</v>
      </c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 t="s">
        <v>71</v>
      </c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 t="s">
        <v>71</v>
      </c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 t="s">
        <v>71</v>
      </c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 t="s">
        <v>71</v>
      </c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 t="s">
        <v>71</v>
      </c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 t="s">
        <v>71</v>
      </c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 t="s">
        <v>71</v>
      </c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 t="s">
        <v>71</v>
      </c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 t="s">
        <v>71</v>
      </c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 t="s">
        <v>71</v>
      </c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 t="s">
        <v>71</v>
      </c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 t="s">
        <v>71</v>
      </c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 t="s">
        <v>71</v>
      </c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 t="s">
        <v>71</v>
      </c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 t="s">
        <v>71</v>
      </c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 t="s">
        <v>71</v>
      </c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 t="s">
        <v>71</v>
      </c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 t="s">
        <v>71</v>
      </c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 t="s">
        <v>71</v>
      </c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 t="s">
        <v>71</v>
      </c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 t="s">
        <v>71</v>
      </c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 t="s">
        <v>71</v>
      </c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 t="s">
        <v>71</v>
      </c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 t="s">
        <v>71</v>
      </c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 t="s">
        <v>71</v>
      </c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 t="s">
        <v>71</v>
      </c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 t="s">
        <v>71</v>
      </c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 t="s">
        <v>71</v>
      </c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 t="s">
        <v>71</v>
      </c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 t="s">
        <v>71</v>
      </c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 t="s">
        <v>71</v>
      </c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 t="s">
        <v>71</v>
      </c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 t="s">
        <v>71</v>
      </c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 t="s">
        <v>71</v>
      </c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 t="s">
        <v>71</v>
      </c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 t="s">
        <v>71</v>
      </c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 t="s">
        <v>71</v>
      </c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 t="s">
        <v>71</v>
      </c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 t="s">
        <v>71</v>
      </c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 t="s">
        <v>71</v>
      </c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 t="s">
        <v>71</v>
      </c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 t="s">
        <v>71</v>
      </c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 t="s">
        <v>71</v>
      </c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 t="s">
        <v>71</v>
      </c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 t="s">
        <v>71</v>
      </c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 t="s">
        <v>71</v>
      </c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 t="s">
        <v>71</v>
      </c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 t="s">
        <v>71</v>
      </c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 t="s">
        <v>71</v>
      </c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 t="s">
        <v>71</v>
      </c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 t="s">
        <v>71</v>
      </c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 t="s">
        <v>71</v>
      </c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 t="s">
        <v>71</v>
      </c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 t="s">
        <v>71</v>
      </c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 t="s">
        <v>71</v>
      </c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 t="s">
        <v>71</v>
      </c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 t="s">
        <v>71</v>
      </c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 t="s">
        <v>71</v>
      </c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 t="s">
        <v>71</v>
      </c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 t="s">
        <v>71</v>
      </c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 t="s">
        <v>71</v>
      </c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 t="s">
        <v>71</v>
      </c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 t="s">
        <v>71</v>
      </c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 t="s">
        <v>71</v>
      </c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 t="s">
        <v>71</v>
      </c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 t="s">
        <v>71</v>
      </c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 t="s">
        <v>71</v>
      </c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 t="s">
        <v>71</v>
      </c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 t="s">
        <v>71</v>
      </c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 t="s">
        <v>71</v>
      </c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 t="s">
        <v>71</v>
      </c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 t="s">
        <v>71</v>
      </c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 t="s">
        <v>71</v>
      </c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 t="s">
        <v>71</v>
      </c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 t="s">
        <v>71</v>
      </c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 t="s">
        <v>71</v>
      </c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 t="s">
        <v>71</v>
      </c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 t="s">
        <v>71</v>
      </c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 t="s">
        <v>71</v>
      </c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 t="s">
        <v>71</v>
      </c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 t="s">
        <v>71</v>
      </c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 t="s">
        <v>71</v>
      </c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 t="s">
        <v>71</v>
      </c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 t="s">
        <v>71</v>
      </c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 t="s">
        <v>71</v>
      </c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 t="s">
        <v>71</v>
      </c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 t="s">
        <v>71</v>
      </c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 t="s">
        <v>71</v>
      </c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 t="s">
        <v>71</v>
      </c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 t="s">
        <v>71</v>
      </c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 t="s">
        <v>71</v>
      </c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 t="s">
        <v>71</v>
      </c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 t="s">
        <v>71</v>
      </c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 t="s">
        <v>71</v>
      </c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 t="s">
        <v>71</v>
      </c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 t="s">
        <v>71</v>
      </c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 t="s">
        <v>71</v>
      </c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 t="s">
        <v>71</v>
      </c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 t="s">
        <v>71</v>
      </c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 t="s">
        <v>71</v>
      </c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 t="s">
        <v>71</v>
      </c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 t="s">
        <v>71</v>
      </c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 t="s">
        <v>71</v>
      </c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 t="s">
        <v>71</v>
      </c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 t="s">
        <v>71</v>
      </c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 t="s">
        <v>71</v>
      </c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 t="s">
        <v>71</v>
      </c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 t="s">
        <v>71</v>
      </c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 t="s">
        <v>71</v>
      </c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 t="s">
        <v>71</v>
      </c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 t="s">
        <v>71</v>
      </c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 t="s">
        <v>71</v>
      </c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 t="s">
        <v>71</v>
      </c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 t="s">
        <v>71</v>
      </c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 t="s">
        <v>71</v>
      </c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 t="s">
        <v>71</v>
      </c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 t="s">
        <v>71</v>
      </c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 t="s">
        <v>71</v>
      </c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 t="s">
        <v>71</v>
      </c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 t="s">
        <v>71</v>
      </c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 t="s">
        <v>71</v>
      </c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 t="s">
        <v>71</v>
      </c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 t="s">
        <v>71</v>
      </c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 t="s">
        <v>71</v>
      </c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 t="s">
        <v>71</v>
      </c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 t="s">
        <v>71</v>
      </c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 t="s">
        <v>71</v>
      </c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 t="s">
        <v>71</v>
      </c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 t="s">
        <v>71</v>
      </c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 t="s">
        <v>71</v>
      </c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 t="s">
        <v>71</v>
      </c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 t="s">
        <v>71</v>
      </c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 t="s">
        <v>71</v>
      </c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 t="s">
        <v>71</v>
      </c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 t="s">
        <v>71</v>
      </c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 t="s">
        <v>71</v>
      </c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 t="s">
        <v>71</v>
      </c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 t="s">
        <v>71</v>
      </c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 t="s">
        <v>71</v>
      </c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 t="s">
        <v>71</v>
      </c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 t="s">
        <v>71</v>
      </c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 t="s">
        <v>71</v>
      </c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 t="s">
        <v>71</v>
      </c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 t="s">
        <v>71</v>
      </c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 t="s">
        <v>71</v>
      </c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 t="s">
        <v>71</v>
      </c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 t="s">
        <v>71</v>
      </c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 t="s">
        <v>71</v>
      </c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 t="s">
        <v>71</v>
      </c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 t="s">
        <v>71</v>
      </c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 t="s">
        <v>71</v>
      </c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 t="s">
        <v>71</v>
      </c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 t="s">
        <v>71</v>
      </c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 t="s">
        <v>71</v>
      </c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 t="s">
        <v>71</v>
      </c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 t="s">
        <v>71</v>
      </c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 t="s">
        <v>71</v>
      </c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 t="s">
        <v>71</v>
      </c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 t="s">
        <v>71</v>
      </c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 t="s">
        <v>71</v>
      </c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 t="s">
        <v>71</v>
      </c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 t="s">
        <v>71</v>
      </c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 t="s">
        <v>71</v>
      </c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 t="s">
        <v>71</v>
      </c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 t="s">
        <v>71</v>
      </c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 t="s">
        <v>71</v>
      </c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 t="s">
        <v>71</v>
      </c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 t="s">
        <v>71</v>
      </c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 t="s">
        <v>71</v>
      </c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 t="s">
        <v>71</v>
      </c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 t="s">
        <v>71</v>
      </c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 t="s">
        <v>71</v>
      </c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 t="s">
        <v>71</v>
      </c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 t="s">
        <v>71</v>
      </c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 t="s">
        <v>71</v>
      </c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 t="s">
        <v>71</v>
      </c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 t="s">
        <v>71</v>
      </c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 t="s">
        <v>71</v>
      </c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 t="s">
        <v>71</v>
      </c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 t="s">
        <v>71</v>
      </c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 t="s">
        <v>71</v>
      </c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 t="s">
        <v>71</v>
      </c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 t="s">
        <v>71</v>
      </c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 t="s">
        <v>71</v>
      </c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 t="s">
        <v>71</v>
      </c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 t="s">
        <v>71</v>
      </c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 t="s">
        <v>71</v>
      </c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 t="s">
        <v>71</v>
      </c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 t="s">
        <v>71</v>
      </c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 t="s">
        <v>71</v>
      </c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 t="s">
        <v>71</v>
      </c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 t="s">
        <v>71</v>
      </c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 t="s">
        <v>71</v>
      </c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 t="s">
        <v>71</v>
      </c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 t="s">
        <v>71</v>
      </c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 t="s">
        <v>71</v>
      </c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 t="s">
        <v>71</v>
      </c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 t="s">
        <v>71</v>
      </c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 t="s">
        <v>71</v>
      </c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 t="s">
        <v>71</v>
      </c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 t="s">
        <v>71</v>
      </c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 t="s">
        <v>71</v>
      </c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 t="s">
        <v>71</v>
      </c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 t="s">
        <v>71</v>
      </c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 t="s">
        <v>71</v>
      </c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 t="s">
        <v>71</v>
      </c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 t="s">
        <v>71</v>
      </c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 t="s">
        <v>71</v>
      </c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 t="s">
        <v>71</v>
      </c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 t="s">
        <v>71</v>
      </c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 t="s">
        <v>71</v>
      </c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 t="s">
        <v>71</v>
      </c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 t="s">
        <v>71</v>
      </c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 t="s">
        <v>71</v>
      </c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 t="s">
        <v>71</v>
      </c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 t="s">
        <v>71</v>
      </c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 t="s">
        <v>71</v>
      </c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 t="s">
        <v>71</v>
      </c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 t="s">
        <v>71</v>
      </c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 t="s">
        <v>71</v>
      </c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 t="s">
        <v>71</v>
      </c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 t="s">
        <v>71</v>
      </c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 t="s">
        <v>71</v>
      </c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 t="s">
        <v>71</v>
      </c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 t="s">
        <v>71</v>
      </c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 t="s">
        <v>71</v>
      </c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 t="s">
        <v>71</v>
      </c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 t="s">
        <v>71</v>
      </c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 t="s">
        <v>71</v>
      </c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 t="s">
        <v>71</v>
      </c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 t="s">
        <v>71</v>
      </c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 t="s">
        <v>71</v>
      </c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 t="s">
        <v>71</v>
      </c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 t="s">
        <v>71</v>
      </c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 t="s">
        <v>71</v>
      </c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 t="s">
        <v>71</v>
      </c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 t="s">
        <v>71</v>
      </c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 t="s">
        <v>71</v>
      </c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 t="s">
        <v>71</v>
      </c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 t="s">
        <v>71</v>
      </c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 t="s">
        <v>71</v>
      </c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 t="s">
        <v>71</v>
      </c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 t="s">
        <v>71</v>
      </c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 t="s">
        <v>71</v>
      </c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 t="s">
        <v>71</v>
      </c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 t="s">
        <v>71</v>
      </c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 t="s">
        <v>71</v>
      </c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 t="s">
        <v>71</v>
      </c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 t="s">
        <v>71</v>
      </c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 t="s">
        <v>71</v>
      </c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 t="s">
        <v>71</v>
      </c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 t="s">
        <v>71</v>
      </c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 t="s">
        <v>71</v>
      </c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 t="s">
        <v>71</v>
      </c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 t="s">
        <v>71</v>
      </c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 t="s">
        <v>71</v>
      </c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 t="s">
        <v>71</v>
      </c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 t="s">
        <v>71</v>
      </c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 t="s">
        <v>71</v>
      </c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 t="s">
        <v>71</v>
      </c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 t="s">
        <v>71</v>
      </c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 t="s">
        <v>71</v>
      </c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 t="s">
        <v>71</v>
      </c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 t="s">
        <v>71</v>
      </c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 t="s">
        <v>71</v>
      </c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 t="s">
        <v>71</v>
      </c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 t="s">
        <v>71</v>
      </c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 t="s">
        <v>71</v>
      </c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 t="s">
        <v>71</v>
      </c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 t="s">
        <v>71</v>
      </c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 t="s">
        <v>71</v>
      </c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 t="s">
        <v>71</v>
      </c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 t="s">
        <v>71</v>
      </c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 t="s">
        <v>71</v>
      </c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 t="s">
        <v>71</v>
      </c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 t="s">
        <v>71</v>
      </c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 t="s">
        <v>71</v>
      </c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 t="s">
        <v>71</v>
      </c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 t="s">
        <v>71</v>
      </c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 t="s">
        <v>71</v>
      </c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 t="s">
        <v>71</v>
      </c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 t="s">
        <v>71</v>
      </c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 t="s">
        <v>71</v>
      </c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 t="s">
        <v>71</v>
      </c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 t="s">
        <v>71</v>
      </c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 t="s">
        <v>71</v>
      </c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 t="s">
        <v>71</v>
      </c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 t="s">
        <v>71</v>
      </c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 t="s">
        <v>71</v>
      </c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 t="s">
        <v>71</v>
      </c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 t="s">
        <v>71</v>
      </c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 t="s">
        <v>71</v>
      </c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  <c r="XDV7" s="31"/>
      <c r="XDW7" s="31"/>
      <c r="XDX7" s="31"/>
      <c r="XDY7" s="31" t="s">
        <v>71</v>
      </c>
      <c r="XDZ7" s="31"/>
      <c r="XEA7" s="31"/>
      <c r="XEB7" s="31"/>
      <c r="XEC7" s="31"/>
      <c r="XED7" s="31"/>
      <c r="XEE7" s="31"/>
      <c r="XEF7" s="31"/>
      <c r="XEG7" s="31"/>
      <c r="XEH7" s="31"/>
      <c r="XEI7" s="31"/>
      <c r="XEJ7" s="31"/>
      <c r="XEK7" s="31"/>
      <c r="XEL7" s="31"/>
      <c r="XEM7" s="31"/>
      <c r="XEN7" s="31"/>
      <c r="XEO7" s="31" t="s">
        <v>71</v>
      </c>
      <c r="XEP7" s="31"/>
      <c r="XEQ7" s="31"/>
      <c r="XER7" s="31"/>
      <c r="XES7" s="31"/>
      <c r="XET7" s="31"/>
      <c r="XEU7" s="31"/>
      <c r="XEV7" s="31"/>
      <c r="XEW7" s="31"/>
      <c r="XEX7" s="31"/>
      <c r="XEY7" s="31"/>
      <c r="XEZ7" s="31"/>
      <c r="XFA7" s="31"/>
      <c r="XFB7" s="31"/>
      <c r="XFC7" s="31"/>
      <c r="XFD7" s="31"/>
    </row>
    <row r="8" spans="1:16384" ht="18.75" x14ac:dyDescent="0.25">
      <c r="A8" s="37" t="s">
        <v>49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384" x14ac:dyDescent="0.25">
      <c r="A9" s="38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384" ht="47.25" customHeight="1" x14ac:dyDescent="0.25">
      <c r="A10" s="4" t="s">
        <v>0</v>
      </c>
      <c r="B10" s="40" t="s">
        <v>73</v>
      </c>
      <c r="C10" s="40" t="s">
        <v>34</v>
      </c>
      <c r="D10" s="39" t="s">
        <v>51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384" ht="15.75" x14ac:dyDescent="0.25">
      <c r="A11" s="4"/>
      <c r="B11" s="40"/>
      <c r="C11" s="40"/>
      <c r="D11" s="14" t="s">
        <v>52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4" t="s">
        <v>59</v>
      </c>
      <c r="L11" s="14" t="s">
        <v>60</v>
      </c>
      <c r="M11" s="14" t="s">
        <v>61</v>
      </c>
      <c r="N11" s="14" t="s">
        <v>62</v>
      </c>
      <c r="O11" s="14" t="s">
        <v>63</v>
      </c>
      <c r="P11" s="15" t="s">
        <v>64</v>
      </c>
    </row>
    <row r="12" spans="1:16384" x14ac:dyDescent="0.25">
      <c r="A12" s="1" t="s">
        <v>1</v>
      </c>
      <c r="B12" s="6"/>
      <c r="C12" s="6"/>
    </row>
    <row r="13" spans="1:16384" s="20" customFormat="1" x14ac:dyDescent="0.25">
      <c r="A13" s="16" t="s">
        <v>2</v>
      </c>
      <c r="B13" s="17">
        <f>+B14+B15+B16+B17+B18</f>
        <v>5844875</v>
      </c>
      <c r="C13" s="17">
        <f>+C14+C15+C16+C17+C18</f>
        <v>7444875</v>
      </c>
      <c r="D13" s="21">
        <f>SUM(D14:D18)</f>
        <v>520095.01</v>
      </c>
      <c r="E13" s="21">
        <f t="shared" ref="E13:O13" si="0">SUM(E14:E18)</f>
        <v>536813.87</v>
      </c>
      <c r="F13" s="21">
        <f>SUM(F14:F18)</f>
        <v>570145.56000000006</v>
      </c>
      <c r="G13" s="21">
        <f t="shared" si="0"/>
        <v>520206.48</v>
      </c>
      <c r="H13" s="21">
        <f t="shared" si="0"/>
        <v>601019</v>
      </c>
      <c r="I13" s="21">
        <f>SUM(I14:I18)</f>
        <v>560612.74</v>
      </c>
      <c r="J13" s="21">
        <f>SUM(J14:J18)</f>
        <v>560612.74</v>
      </c>
      <c r="K13" s="21">
        <f>SUM(K14:K18)</f>
        <v>560612.74</v>
      </c>
      <c r="L13" s="21">
        <f t="shared" si="0"/>
        <v>560612.74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>SUM(D13:O13)</f>
        <v>4990730.8800000008</v>
      </c>
    </row>
    <row r="14" spans="1:16384" x14ac:dyDescent="0.25">
      <c r="A14" s="2" t="s">
        <v>3</v>
      </c>
      <c r="B14" s="10">
        <v>4374875</v>
      </c>
      <c r="C14" s="10">
        <v>6324875</v>
      </c>
      <c r="D14" s="12">
        <v>451482.88</v>
      </c>
      <c r="E14" s="12">
        <v>465971.88</v>
      </c>
      <c r="F14" s="12">
        <v>497073.71</v>
      </c>
      <c r="G14" s="12">
        <v>451482.88</v>
      </c>
      <c r="H14" s="12">
        <v>521517.12</v>
      </c>
      <c r="I14" s="12">
        <v>486500</v>
      </c>
      <c r="J14" s="12">
        <v>486500</v>
      </c>
      <c r="K14" s="12">
        <v>486500</v>
      </c>
      <c r="L14" s="12">
        <v>486500</v>
      </c>
      <c r="M14" s="12"/>
      <c r="N14" s="12"/>
      <c r="O14" s="12"/>
      <c r="P14" s="30">
        <f>SUM(D14:O14)</f>
        <v>4333528.4700000007</v>
      </c>
    </row>
    <row r="15" spans="1:16384" x14ac:dyDescent="0.25">
      <c r="A15" s="2" t="s">
        <v>4</v>
      </c>
      <c r="B15" s="10">
        <v>400000</v>
      </c>
      <c r="C15" s="10">
        <v>250000</v>
      </c>
      <c r="D15" s="12"/>
      <c r="E15" s="12">
        <v>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30">
        <f t="shared" ref="P15:P18" si="1">SUM(D15:O15)</f>
        <v>0</v>
      </c>
    </row>
    <row r="16" spans="1:16384" x14ac:dyDescent="0.25">
      <c r="A16" s="2" t="s">
        <v>35</v>
      </c>
      <c r="B16" s="10"/>
      <c r="C16" s="1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30">
        <f t="shared" si="1"/>
        <v>0</v>
      </c>
    </row>
    <row r="17" spans="1:16" x14ac:dyDescent="0.25">
      <c r="A17" s="2" t="s">
        <v>5</v>
      </c>
      <c r="B17" s="10">
        <v>200000</v>
      </c>
      <c r="C17" s="10">
        <v>0</v>
      </c>
      <c r="D17" s="12"/>
      <c r="E17" s="12">
        <v>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30">
        <f t="shared" si="1"/>
        <v>0</v>
      </c>
    </row>
    <row r="18" spans="1:16" x14ac:dyDescent="0.25">
      <c r="A18" s="2" t="s">
        <v>6</v>
      </c>
      <c r="B18" s="9">
        <v>870000</v>
      </c>
      <c r="C18" s="9">
        <v>870000</v>
      </c>
      <c r="D18" s="12">
        <v>68612.13</v>
      </c>
      <c r="E18" s="12">
        <v>70841.990000000005</v>
      </c>
      <c r="F18" s="12">
        <v>73071.850000000006</v>
      </c>
      <c r="G18" s="12">
        <v>68723.600000000006</v>
      </c>
      <c r="H18" s="12">
        <v>79501.88</v>
      </c>
      <c r="I18" s="12">
        <v>74112.740000000005</v>
      </c>
      <c r="J18" s="12">
        <v>74112.740000000005</v>
      </c>
      <c r="K18" s="12">
        <v>74112.740000000005</v>
      </c>
      <c r="L18" s="12">
        <v>74112.740000000005</v>
      </c>
      <c r="M18" s="12"/>
      <c r="N18" s="12"/>
      <c r="O18" s="12"/>
      <c r="P18" s="30">
        <f t="shared" si="1"/>
        <v>657202.41</v>
      </c>
    </row>
    <row r="19" spans="1:16" s="20" customFormat="1" x14ac:dyDescent="0.25">
      <c r="A19" s="16" t="s">
        <v>7</v>
      </c>
      <c r="B19" s="18">
        <f>+B20+B21+B22+B23+B24+B25+B26+B27+B28</f>
        <v>3257000</v>
      </c>
      <c r="C19" s="18">
        <f>+C20+C21+C22+C23+C24+C25+C26+C27+C28</f>
        <v>2837000</v>
      </c>
      <c r="D19" s="21">
        <f>SUM(D20:D24)</f>
        <v>0</v>
      </c>
      <c r="E19" s="21">
        <f t="shared" ref="E19:O19" si="2">SUM(E20:E24)</f>
        <v>0</v>
      </c>
      <c r="F19" s="21">
        <f>SUM(F20:F28)</f>
        <v>0</v>
      </c>
      <c r="G19" s="21">
        <f t="shared" si="2"/>
        <v>293384.99</v>
      </c>
      <c r="H19" s="21">
        <f t="shared" si="2"/>
        <v>5471.48</v>
      </c>
      <c r="I19" s="21">
        <f>SUM(I20:I28)</f>
        <v>147269.68</v>
      </c>
      <c r="J19" s="21">
        <f t="shared" si="2"/>
        <v>317508.40000000002</v>
      </c>
      <c r="K19" s="21">
        <f>SUM(K20:K28)</f>
        <v>136049.16</v>
      </c>
      <c r="L19" s="21">
        <f t="shared" si="2"/>
        <v>130287.24</v>
      </c>
      <c r="M19" s="21">
        <f t="shared" si="2"/>
        <v>0</v>
      </c>
      <c r="N19" s="21">
        <f t="shared" si="2"/>
        <v>0</v>
      </c>
      <c r="O19" s="21">
        <f t="shared" si="2"/>
        <v>0</v>
      </c>
      <c r="P19" s="21">
        <f>SUM(D19:O19)</f>
        <v>1029970.9500000001</v>
      </c>
    </row>
    <row r="20" spans="1:16" x14ac:dyDescent="0.25">
      <c r="A20" s="2" t="s">
        <v>8</v>
      </c>
      <c r="B20" s="10">
        <v>1792000</v>
      </c>
      <c r="C20" s="10">
        <v>1792000</v>
      </c>
      <c r="D20" s="12"/>
      <c r="E20" s="12"/>
      <c r="F20" s="12"/>
      <c r="G20" s="12">
        <v>293384.99</v>
      </c>
      <c r="H20" s="12">
        <v>5471.48</v>
      </c>
      <c r="I20" s="12">
        <v>57708.54</v>
      </c>
      <c r="J20" s="12">
        <v>317508.40000000002</v>
      </c>
      <c r="K20" s="12">
        <v>136049.16</v>
      </c>
      <c r="L20" s="12">
        <v>130287.24</v>
      </c>
      <c r="M20" s="12"/>
      <c r="N20" s="12"/>
      <c r="O20" s="24"/>
      <c r="P20" s="23">
        <f>SUM(D20:O20)</f>
        <v>940409.80999999994</v>
      </c>
    </row>
    <row r="21" spans="1:16" x14ac:dyDescent="0.25">
      <c r="A21" s="2" t="s">
        <v>9</v>
      </c>
      <c r="B21" s="10">
        <v>200000</v>
      </c>
      <c r="C21" s="10">
        <v>100000</v>
      </c>
      <c r="D21" s="12"/>
      <c r="E21" s="12"/>
      <c r="F21" s="12"/>
      <c r="G21" s="12"/>
      <c r="H21" s="12"/>
      <c r="I21" s="12">
        <v>35052.53</v>
      </c>
      <c r="J21" s="12"/>
      <c r="K21" s="12"/>
      <c r="L21" s="12"/>
      <c r="M21" s="12"/>
      <c r="N21" s="12"/>
      <c r="O21" s="24"/>
      <c r="P21" s="23">
        <f>SUM(D21:O21)</f>
        <v>35052.53</v>
      </c>
    </row>
    <row r="22" spans="1:16" x14ac:dyDescent="0.25">
      <c r="A22" s="2" t="s">
        <v>10</v>
      </c>
      <c r="B22" s="10">
        <v>50000</v>
      </c>
      <c r="C22" s="10">
        <v>50000</v>
      </c>
      <c r="D22" s="12"/>
      <c r="E22" s="12"/>
      <c r="F22" s="12"/>
      <c r="G22" s="12"/>
      <c r="H22" s="12"/>
      <c r="I22" s="12">
        <v>40200</v>
      </c>
      <c r="J22" s="12"/>
      <c r="K22" s="12"/>
      <c r="L22" s="12"/>
      <c r="M22" s="12"/>
      <c r="N22" s="12"/>
      <c r="O22" s="24"/>
      <c r="P22" s="23">
        <f t="shared" ref="P22:P50" si="3">SUM(D22:O22)</f>
        <v>40200</v>
      </c>
    </row>
    <row r="23" spans="1:16" ht="18" customHeight="1" x14ac:dyDescent="0.25">
      <c r="A23" s="2" t="s">
        <v>11</v>
      </c>
      <c r="B23" s="10">
        <v>35000</v>
      </c>
      <c r="C23" s="10">
        <v>35000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24"/>
      <c r="P23" s="23">
        <f t="shared" si="3"/>
        <v>0</v>
      </c>
    </row>
    <row r="24" spans="1:16" x14ac:dyDescent="0.25">
      <c r="A24" s="2" t="s">
        <v>12</v>
      </c>
      <c r="B24" s="10">
        <v>100000</v>
      </c>
      <c r="C24" s="10">
        <v>100000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4"/>
      <c r="P24" s="23">
        <f t="shared" si="3"/>
        <v>0</v>
      </c>
    </row>
    <row r="25" spans="1:16" x14ac:dyDescent="0.25">
      <c r="A25" s="2" t="s">
        <v>13</v>
      </c>
      <c r="B25" s="10">
        <v>30000</v>
      </c>
      <c r="C25" s="10">
        <v>30000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/>
      <c r="P25" s="23">
        <f t="shared" si="3"/>
        <v>0</v>
      </c>
    </row>
    <row r="26" spans="1:16" ht="30" x14ac:dyDescent="0.25">
      <c r="A26" s="2" t="s">
        <v>14</v>
      </c>
      <c r="B26" s="11">
        <v>150000</v>
      </c>
      <c r="C26" s="11">
        <v>150000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/>
      <c r="P26" s="23">
        <f t="shared" si="3"/>
        <v>0</v>
      </c>
    </row>
    <row r="27" spans="1:16" ht="30" x14ac:dyDescent="0.25">
      <c r="A27" s="2" t="s">
        <v>15</v>
      </c>
      <c r="B27" s="10">
        <v>900000</v>
      </c>
      <c r="C27" s="10">
        <v>580000</v>
      </c>
      <c r="D27" s="12"/>
      <c r="E27" s="12"/>
      <c r="F27" s="12"/>
      <c r="G27" s="12"/>
      <c r="H27" s="12"/>
      <c r="I27" s="12">
        <v>14308.61</v>
      </c>
      <c r="J27" s="12"/>
      <c r="K27" s="12"/>
      <c r="L27" s="12"/>
      <c r="M27" s="12"/>
      <c r="N27" s="12"/>
      <c r="O27" s="24"/>
      <c r="P27" s="23">
        <f t="shared" si="3"/>
        <v>14308.61</v>
      </c>
    </row>
    <row r="28" spans="1:16" x14ac:dyDescent="0.25">
      <c r="A28" s="2" t="s">
        <v>36</v>
      </c>
      <c r="B28" s="9"/>
      <c r="C28" s="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4"/>
      <c r="P28" s="23">
        <f t="shared" si="3"/>
        <v>0</v>
      </c>
    </row>
    <row r="29" spans="1:16" s="20" customFormat="1" x14ac:dyDescent="0.25">
      <c r="A29" s="16" t="s">
        <v>16</v>
      </c>
      <c r="B29" s="18">
        <f>+B30+B31+B32+B33+B34+B35+B36+B37+B38</f>
        <v>1051533</v>
      </c>
      <c r="C29" s="18">
        <f>+C30+C31+C32+C33+C34+C35+C36+C37+C38</f>
        <v>874531</v>
      </c>
      <c r="D29" s="21">
        <f>SUM(D30:D34)</f>
        <v>0</v>
      </c>
      <c r="E29" s="21">
        <f t="shared" ref="E29:O29" si="4">SUM(E30:E34)</f>
        <v>0</v>
      </c>
      <c r="F29" s="21">
        <f>SUM(F30:F38)</f>
        <v>0</v>
      </c>
      <c r="G29" s="21">
        <f t="shared" si="4"/>
        <v>0</v>
      </c>
      <c r="H29" s="21">
        <f>SUM(H30:H38)</f>
        <v>40200</v>
      </c>
      <c r="I29" s="21">
        <f>SUM(I30:I38)</f>
        <v>26751.82</v>
      </c>
      <c r="J29" s="21">
        <f>SUM(J30:J38)</f>
        <v>15800</v>
      </c>
      <c r="K29" s="21">
        <f>SUM(K30:K38)</f>
        <v>22300</v>
      </c>
      <c r="L29" s="21">
        <f t="shared" si="4"/>
        <v>0</v>
      </c>
      <c r="M29" s="21">
        <f t="shared" si="4"/>
        <v>0</v>
      </c>
      <c r="N29" s="21">
        <f t="shared" si="4"/>
        <v>0</v>
      </c>
      <c r="O29" s="21">
        <f t="shared" si="4"/>
        <v>0</v>
      </c>
      <c r="P29" s="21">
        <f>SUM(D29:O29)</f>
        <v>105051.82</v>
      </c>
    </row>
    <row r="30" spans="1:16" x14ac:dyDescent="0.25">
      <c r="A30" s="2" t="s">
        <v>17</v>
      </c>
      <c r="B30" s="10">
        <v>83533</v>
      </c>
      <c r="C30" s="10">
        <v>83533</v>
      </c>
      <c r="D30" s="12"/>
      <c r="E30" s="12"/>
      <c r="F30" s="12"/>
      <c r="G30" s="12"/>
      <c r="H30" s="12"/>
      <c r="I30" s="12">
        <v>1220.76</v>
      </c>
      <c r="J30" s="12"/>
      <c r="K30" s="12"/>
      <c r="L30" s="12"/>
      <c r="M30" s="12"/>
      <c r="N30" s="12"/>
      <c r="O30" s="24"/>
      <c r="P30" s="23">
        <f t="shared" si="3"/>
        <v>1220.76</v>
      </c>
    </row>
    <row r="31" spans="1:16" x14ac:dyDescent="0.25">
      <c r="A31" s="2" t="s">
        <v>18</v>
      </c>
      <c r="B31" s="10"/>
      <c r="C31" s="10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24"/>
      <c r="P31" s="23">
        <f t="shared" si="3"/>
        <v>0</v>
      </c>
    </row>
    <row r="32" spans="1:16" x14ac:dyDescent="0.25">
      <c r="A32" s="2" t="s">
        <v>19</v>
      </c>
      <c r="B32" s="10"/>
      <c r="C32" s="10">
        <v>5000</v>
      </c>
      <c r="D32" s="12"/>
      <c r="E32" s="12"/>
      <c r="F32" s="12"/>
      <c r="G32" s="12"/>
      <c r="H32" s="12"/>
      <c r="I32" s="12">
        <v>477.62</v>
      </c>
      <c r="J32" s="12"/>
      <c r="K32" s="12"/>
      <c r="L32" s="12"/>
      <c r="M32" s="12"/>
      <c r="N32" s="12"/>
      <c r="O32" s="24"/>
      <c r="P32" s="23">
        <f t="shared" si="3"/>
        <v>477.62</v>
      </c>
    </row>
    <row r="33" spans="1:16" x14ac:dyDescent="0.25">
      <c r="A33" s="2" t="s">
        <v>20</v>
      </c>
      <c r="B33" s="10"/>
      <c r="C33" s="10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24"/>
      <c r="P33" s="23">
        <f t="shared" si="3"/>
        <v>0</v>
      </c>
    </row>
    <row r="34" spans="1:16" x14ac:dyDescent="0.25">
      <c r="A34" s="2" t="s">
        <v>21</v>
      </c>
      <c r="B34" s="9"/>
      <c r="C34" s="9">
        <v>7500</v>
      </c>
      <c r="D34" s="12"/>
      <c r="E34" s="12"/>
      <c r="F34" s="12"/>
      <c r="G34" s="12"/>
      <c r="H34" s="12"/>
      <c r="I34" s="12">
        <v>1784.78</v>
      </c>
      <c r="J34" s="12"/>
      <c r="K34" s="12"/>
      <c r="L34" s="12"/>
      <c r="M34" s="12"/>
      <c r="N34" s="12"/>
      <c r="O34" s="24"/>
      <c r="P34" s="23">
        <f t="shared" si="3"/>
        <v>1784.78</v>
      </c>
    </row>
    <row r="35" spans="1:16" x14ac:dyDescent="0.25">
      <c r="A35" s="2" t="s">
        <v>22</v>
      </c>
      <c r="B35" s="10"/>
      <c r="C35" s="10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24"/>
      <c r="P35" s="23">
        <f t="shared" si="3"/>
        <v>0</v>
      </c>
    </row>
    <row r="36" spans="1:16" ht="30" x14ac:dyDescent="0.25">
      <c r="A36" s="2" t="s">
        <v>23</v>
      </c>
      <c r="B36" s="10">
        <v>768000</v>
      </c>
      <c r="C36" s="10">
        <v>570998</v>
      </c>
      <c r="D36" s="12"/>
      <c r="E36" s="12"/>
      <c r="F36" s="12"/>
      <c r="G36" s="12"/>
      <c r="H36" s="12">
        <v>40200</v>
      </c>
      <c r="I36" s="12">
        <v>22600</v>
      </c>
      <c r="J36" s="12">
        <v>15800</v>
      </c>
      <c r="K36" s="12">
        <v>22300</v>
      </c>
      <c r="L36" s="12"/>
      <c r="M36" s="12"/>
      <c r="N36" s="12"/>
      <c r="O36" s="24"/>
      <c r="P36" s="23">
        <f t="shared" si="3"/>
        <v>100900</v>
      </c>
    </row>
    <row r="37" spans="1:16" ht="30" x14ac:dyDescent="0.25">
      <c r="A37" s="2" t="s">
        <v>37</v>
      </c>
      <c r="B37" s="10"/>
      <c r="C37" s="1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4"/>
      <c r="P37" s="23">
        <f t="shared" si="3"/>
        <v>0</v>
      </c>
    </row>
    <row r="38" spans="1:16" x14ac:dyDescent="0.25">
      <c r="A38" s="2" t="s">
        <v>24</v>
      </c>
      <c r="B38" s="10">
        <v>200000</v>
      </c>
      <c r="C38" s="10">
        <v>207500</v>
      </c>
      <c r="D38" s="12"/>
      <c r="E38" s="12"/>
      <c r="F38" s="12"/>
      <c r="G38" s="12"/>
      <c r="H38" s="12"/>
      <c r="I38" s="12">
        <v>668.66</v>
      </c>
      <c r="J38" s="12"/>
      <c r="K38" s="12"/>
      <c r="L38" s="12"/>
      <c r="M38" s="12"/>
      <c r="N38" s="12"/>
      <c r="O38" s="24"/>
      <c r="P38" s="23">
        <f t="shared" si="3"/>
        <v>668.66</v>
      </c>
    </row>
    <row r="39" spans="1:16" s="20" customFormat="1" x14ac:dyDescent="0.25">
      <c r="A39" s="16" t="s">
        <v>25</v>
      </c>
      <c r="B39" s="18">
        <f>SUM(B40:B40)</f>
        <v>7250000</v>
      </c>
      <c r="C39" s="19">
        <f>SUM(C40:C40)</f>
        <v>6352998</v>
      </c>
      <c r="D39" s="21">
        <f>SUM(D40:D44)</f>
        <v>450000</v>
      </c>
      <c r="E39" s="21">
        <f t="shared" ref="E39:O39" si="5">SUM(E40:E44)</f>
        <v>450000</v>
      </c>
      <c r="F39" s="21">
        <f>SUM(F40)</f>
        <v>450000</v>
      </c>
      <c r="G39" s="21">
        <f t="shared" si="5"/>
        <v>450000</v>
      </c>
      <c r="H39" s="21">
        <f t="shared" si="5"/>
        <v>450000</v>
      </c>
      <c r="I39" s="21">
        <f>SUM(I40:I40)</f>
        <v>550000</v>
      </c>
      <c r="J39" s="21">
        <f t="shared" si="5"/>
        <v>550000</v>
      </c>
      <c r="K39" s="21">
        <f t="shared" si="5"/>
        <v>550000</v>
      </c>
      <c r="L39" s="21">
        <f t="shared" si="5"/>
        <v>550000</v>
      </c>
      <c r="M39" s="21">
        <f t="shared" si="5"/>
        <v>0</v>
      </c>
      <c r="N39" s="21">
        <f t="shared" si="5"/>
        <v>0</v>
      </c>
      <c r="O39" s="21">
        <f t="shared" si="5"/>
        <v>0</v>
      </c>
      <c r="P39" s="21">
        <f>SUM(D39:O39)</f>
        <v>4450000</v>
      </c>
    </row>
    <row r="40" spans="1:16" x14ac:dyDescent="0.25">
      <c r="A40" s="2" t="s">
        <v>26</v>
      </c>
      <c r="B40" s="9">
        <v>7250000</v>
      </c>
      <c r="C40" s="9">
        <v>6352998</v>
      </c>
      <c r="D40" s="12">
        <v>450000</v>
      </c>
      <c r="E40" s="12">
        <v>450000</v>
      </c>
      <c r="F40" s="12">
        <v>450000</v>
      </c>
      <c r="G40" s="12">
        <v>450000</v>
      </c>
      <c r="H40" s="12">
        <v>450000</v>
      </c>
      <c r="I40" s="12">
        <v>550000</v>
      </c>
      <c r="J40" s="12">
        <v>550000</v>
      </c>
      <c r="K40" s="12">
        <v>550000</v>
      </c>
      <c r="L40" s="12">
        <v>550000</v>
      </c>
      <c r="M40" s="12"/>
      <c r="N40" s="12"/>
      <c r="O40" s="12"/>
      <c r="P40" s="25">
        <f t="shared" si="3"/>
        <v>4450000</v>
      </c>
    </row>
    <row r="41" spans="1:16" s="20" customFormat="1" x14ac:dyDescent="0.25">
      <c r="A41" s="16" t="s">
        <v>27</v>
      </c>
      <c r="B41" s="18">
        <f>+B42+B43+B44+B45+B46+B47+B48+B49+B50</f>
        <v>0</v>
      </c>
      <c r="C41" s="18">
        <f>+C42+C43+C44+C45+C46+C47+C48+C49+C50</f>
        <v>0</v>
      </c>
      <c r="D41" s="21">
        <f>SUM(D42:D46)</f>
        <v>0</v>
      </c>
      <c r="E41" s="21">
        <f t="shared" ref="E41:O41" si="6">SUM(E42:E46)</f>
        <v>0</v>
      </c>
      <c r="F41" s="21">
        <f>SUM(F42:F50)</f>
        <v>0</v>
      </c>
      <c r="G41" s="21">
        <f t="shared" si="6"/>
        <v>0</v>
      </c>
      <c r="H41" s="21">
        <f t="shared" si="6"/>
        <v>0</v>
      </c>
      <c r="I41" s="21">
        <f t="shared" si="6"/>
        <v>0</v>
      </c>
      <c r="J41" s="21">
        <f t="shared" si="6"/>
        <v>0</v>
      </c>
      <c r="K41" s="21">
        <f t="shared" si="6"/>
        <v>0</v>
      </c>
      <c r="L41" s="21">
        <f t="shared" si="6"/>
        <v>0</v>
      </c>
      <c r="M41" s="21">
        <f t="shared" si="6"/>
        <v>0</v>
      </c>
      <c r="N41" s="21">
        <f t="shared" si="6"/>
        <v>0</v>
      </c>
      <c r="O41" s="21">
        <f t="shared" si="6"/>
        <v>0</v>
      </c>
      <c r="P41" s="21">
        <f>SUM(D41:O41)</f>
        <v>0</v>
      </c>
    </row>
    <row r="42" spans="1:16" x14ac:dyDescent="0.25">
      <c r="A42" s="2" t="s">
        <v>28</v>
      </c>
      <c r="B42" s="9"/>
      <c r="C42" s="9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5">
        <f>SUM(D42:O42)</f>
        <v>0</v>
      </c>
    </row>
    <row r="43" spans="1:16" x14ac:dyDescent="0.25">
      <c r="A43" s="2" t="s">
        <v>29</v>
      </c>
      <c r="B43" s="9"/>
      <c r="C43" s="9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25">
        <f t="shared" si="3"/>
        <v>0</v>
      </c>
    </row>
    <row r="44" spans="1:16" x14ac:dyDescent="0.25">
      <c r="A44" s="2" t="s">
        <v>30</v>
      </c>
      <c r="B44" s="9"/>
      <c r="C44" s="9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25">
        <f t="shared" si="3"/>
        <v>0</v>
      </c>
    </row>
    <row r="45" spans="1:16" ht="30" x14ac:dyDescent="0.25">
      <c r="A45" s="2" t="s">
        <v>31</v>
      </c>
      <c r="B45" s="9"/>
      <c r="C45" s="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25">
        <f t="shared" si="3"/>
        <v>0</v>
      </c>
    </row>
    <row r="46" spans="1:16" x14ac:dyDescent="0.25">
      <c r="A46" s="2" t="s">
        <v>32</v>
      </c>
      <c r="B46" s="9"/>
      <c r="C46" s="9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25">
        <f t="shared" si="3"/>
        <v>0</v>
      </c>
    </row>
    <row r="47" spans="1:16" x14ac:dyDescent="0.25">
      <c r="A47" s="2" t="s">
        <v>38</v>
      </c>
      <c r="B47" s="9"/>
      <c r="C47" s="9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25">
        <f t="shared" si="3"/>
        <v>0</v>
      </c>
    </row>
    <row r="48" spans="1:16" x14ac:dyDescent="0.25">
      <c r="A48" s="2" t="s">
        <v>39</v>
      </c>
      <c r="B48" s="9"/>
      <c r="C48" s="9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25">
        <f t="shared" si="3"/>
        <v>0</v>
      </c>
    </row>
    <row r="49" spans="1:16" x14ac:dyDescent="0.25">
      <c r="A49" s="2" t="s">
        <v>33</v>
      </c>
      <c r="B49" s="9"/>
      <c r="C49" s="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25">
        <f t="shared" si="3"/>
        <v>0</v>
      </c>
    </row>
    <row r="50" spans="1:16" ht="30" x14ac:dyDescent="0.25">
      <c r="A50" s="2" t="s">
        <v>40</v>
      </c>
      <c r="B50" s="9"/>
      <c r="C50" s="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25">
        <f t="shared" si="3"/>
        <v>0</v>
      </c>
    </row>
    <row r="51" spans="1:16" s="20" customFormat="1" x14ac:dyDescent="0.25">
      <c r="A51" s="16" t="s">
        <v>41</v>
      </c>
      <c r="B51" s="18">
        <f>SUM(B52:B52)</f>
        <v>0</v>
      </c>
      <c r="C51" s="18">
        <f>+C52+C53+C54+C55</f>
        <v>0</v>
      </c>
      <c r="D51" s="21">
        <f>SUM(D52:D55)</f>
        <v>0</v>
      </c>
      <c r="E51" s="21"/>
      <c r="F51" s="21">
        <f t="shared" ref="F51:K51" si="7">SUM(F52:F55)</f>
        <v>0</v>
      </c>
      <c r="G51" s="21">
        <f t="shared" si="7"/>
        <v>0</v>
      </c>
      <c r="H51" s="21">
        <f t="shared" si="7"/>
        <v>0</v>
      </c>
      <c r="I51" s="21">
        <f t="shared" si="7"/>
        <v>0</v>
      </c>
      <c r="J51" s="21">
        <f t="shared" si="7"/>
        <v>0</v>
      </c>
      <c r="K51" s="21">
        <f t="shared" si="7"/>
        <v>0</v>
      </c>
      <c r="L51" s="21">
        <f t="shared" ref="L51:O51" si="8">SUM(L52:L55)</f>
        <v>0</v>
      </c>
      <c r="M51" s="21">
        <f t="shared" si="8"/>
        <v>0</v>
      </c>
      <c r="N51" s="21">
        <f t="shared" si="8"/>
        <v>0</v>
      </c>
      <c r="O51" s="21">
        <f t="shared" si="8"/>
        <v>0</v>
      </c>
      <c r="P51" s="21">
        <f>SUM(D51:O51)</f>
        <v>0</v>
      </c>
    </row>
    <row r="52" spans="1:16" x14ac:dyDescent="0.25">
      <c r="A52" s="2" t="s">
        <v>42</v>
      </c>
      <c r="B52" s="9"/>
      <c r="C52" s="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23">
        <f t="shared" ref="P52:P55" si="9">SUM(D52:O52)</f>
        <v>0</v>
      </c>
    </row>
    <row r="53" spans="1:16" x14ac:dyDescent="0.25">
      <c r="A53" s="2" t="s">
        <v>43</v>
      </c>
      <c r="B53" s="9"/>
      <c r="C53" s="7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23">
        <f t="shared" si="9"/>
        <v>0</v>
      </c>
    </row>
    <row r="54" spans="1:16" x14ac:dyDescent="0.25">
      <c r="A54" s="2" t="s">
        <v>44</v>
      </c>
      <c r="B54" s="9"/>
      <c r="C54" s="7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23">
        <f t="shared" si="9"/>
        <v>0</v>
      </c>
    </row>
    <row r="55" spans="1:16" ht="30" x14ac:dyDescent="0.25">
      <c r="A55" s="2" t="s">
        <v>45</v>
      </c>
      <c r="B55" s="9"/>
      <c r="C55" s="7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23">
        <f t="shared" si="9"/>
        <v>0</v>
      </c>
    </row>
    <row r="56" spans="1:16" s="20" customFormat="1" ht="15.75" x14ac:dyDescent="0.25">
      <c r="A56" s="3" t="s">
        <v>65</v>
      </c>
      <c r="B56" s="8">
        <f>B13+B19+B29+B39</f>
        <v>17403408</v>
      </c>
      <c r="C56" s="8">
        <f>C13+C19++C29+C39</f>
        <v>17509404</v>
      </c>
      <c r="D56" s="22">
        <f>D13+D19+D29+D39+D41</f>
        <v>970095.01</v>
      </c>
      <c r="E56" s="22">
        <f>SUM(E14+E18+E40)</f>
        <v>986813.87</v>
      </c>
      <c r="F56" s="22">
        <f>F13+F19+F29+F39+F41+F51</f>
        <v>1020145.56</v>
      </c>
      <c r="G56" s="22">
        <f>G13+G19+G29+G39+G41+G51</f>
        <v>1263591.47</v>
      </c>
      <c r="H56" s="22">
        <f>H13+H19+H29+H39+H41+H51</f>
        <v>1096690.48</v>
      </c>
      <c r="I56" s="22">
        <f>I13+I19+I29+I39+I41+I51</f>
        <v>1284634.2399999998</v>
      </c>
      <c r="J56" s="22">
        <f>J13+J19+J29+J39+J41+J51</f>
        <v>1443921.1400000001</v>
      </c>
      <c r="K56" s="22">
        <f t="shared" ref="K56:O56" si="10">K13+K19+K29+K39+K41+K51</f>
        <v>1268961.8999999999</v>
      </c>
      <c r="L56" s="22">
        <f t="shared" si="10"/>
        <v>1240899.98</v>
      </c>
      <c r="M56" s="22">
        <f t="shared" si="10"/>
        <v>0</v>
      </c>
      <c r="N56" s="22">
        <f t="shared" si="10"/>
        <v>0</v>
      </c>
      <c r="O56" s="22">
        <f t="shared" si="10"/>
        <v>0</v>
      </c>
      <c r="P56" s="22">
        <f>P13+P19+P29+P39+P41+P51</f>
        <v>10575753.650000002</v>
      </c>
    </row>
    <row r="57" spans="1:16" ht="30" x14ac:dyDescent="0.25">
      <c r="A57" s="27" t="s">
        <v>66</v>
      </c>
      <c r="B57" s="27"/>
      <c r="C57" s="12"/>
    </row>
    <row r="58" spans="1:16" ht="45" x14ac:dyDescent="0.25">
      <c r="A58" s="27" t="s">
        <v>67</v>
      </c>
      <c r="B58" s="27"/>
      <c r="C58" s="12"/>
    </row>
    <row r="59" spans="1:16" ht="75" x14ac:dyDescent="0.25">
      <c r="A59" s="27" t="s">
        <v>68</v>
      </c>
      <c r="B59" s="27"/>
      <c r="C59" s="12"/>
    </row>
    <row r="60" spans="1:16" x14ac:dyDescent="0.25">
      <c r="A60" s="28"/>
      <c r="B60" s="27"/>
      <c r="C60" s="12"/>
    </row>
    <row r="61" spans="1:16" x14ac:dyDescent="0.25">
      <c r="A61" s="5" t="s">
        <v>48</v>
      </c>
      <c r="B61" s="29" t="s">
        <v>69</v>
      </c>
      <c r="C61" s="7"/>
    </row>
    <row r="62" spans="1:16" x14ac:dyDescent="0.25">
      <c r="A62" s="5"/>
      <c r="B62" s="9"/>
      <c r="C62" s="13"/>
      <c r="G62" s="33"/>
      <c r="H62" s="34"/>
    </row>
    <row r="63" spans="1:16" x14ac:dyDescent="0.25">
      <c r="A63" s="5"/>
      <c r="B63" s="9"/>
      <c r="C63" s="13"/>
      <c r="G63" s="33"/>
      <c r="H63" s="33"/>
    </row>
    <row r="64" spans="1:16" x14ac:dyDescent="0.25">
      <c r="D64" s="33"/>
      <c r="E64" s="35"/>
    </row>
    <row r="65" spans="1:3" x14ac:dyDescent="0.25">
      <c r="A65" s="26" t="s">
        <v>70</v>
      </c>
      <c r="B65" s="20" t="s">
        <v>46</v>
      </c>
      <c r="C65" s="13"/>
    </row>
    <row r="66" spans="1:3" x14ac:dyDescent="0.25">
      <c r="A66" t="s">
        <v>72</v>
      </c>
      <c r="B66" t="s">
        <v>47</v>
      </c>
    </row>
    <row r="67" spans="1:3" x14ac:dyDescent="0.25">
      <c r="A67" s="32"/>
      <c r="B67" s="32"/>
    </row>
    <row r="68" spans="1:3" x14ac:dyDescent="0.25">
      <c r="A68" s="32"/>
      <c r="B68" s="32"/>
    </row>
    <row r="72" spans="1:3" x14ac:dyDescent="0.25">
      <c r="C72" s="12"/>
    </row>
    <row r="73" spans="1:3" x14ac:dyDescent="0.25">
      <c r="C73" s="12"/>
    </row>
    <row r="74" spans="1:3" x14ac:dyDescent="0.25">
      <c r="C74" s="12"/>
    </row>
    <row r="75" spans="1:3" x14ac:dyDescent="0.25">
      <c r="C75" s="12"/>
    </row>
    <row r="76" spans="1:3" x14ac:dyDescent="0.25">
      <c r="C76" s="12"/>
    </row>
    <row r="77" spans="1:3" x14ac:dyDescent="0.25">
      <c r="C77" s="12"/>
    </row>
    <row r="78" spans="1:3" x14ac:dyDescent="0.25">
      <c r="C78" s="12"/>
    </row>
    <row r="79" spans="1:3" x14ac:dyDescent="0.25">
      <c r="C79" s="12"/>
    </row>
    <row r="80" spans="1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</sheetData>
  <mergeCells count="1035">
    <mergeCell ref="Q7:AF7"/>
    <mergeCell ref="AG7:AV7"/>
    <mergeCell ref="AW7:BL7"/>
    <mergeCell ref="BM7:CB7"/>
    <mergeCell ref="CC7:CR7"/>
    <mergeCell ref="A67:B67"/>
    <mergeCell ref="A68:B68"/>
    <mergeCell ref="G62:H62"/>
    <mergeCell ref="G63:H63"/>
    <mergeCell ref="D64:E64"/>
    <mergeCell ref="A6:C6"/>
    <mergeCell ref="A8:P8"/>
    <mergeCell ref="A9:P9"/>
    <mergeCell ref="D10:P10"/>
    <mergeCell ref="A7:P7"/>
    <mergeCell ref="LY7:MN7"/>
    <mergeCell ref="C10:C11"/>
    <mergeCell ref="B10:B11"/>
    <mergeCell ref="MO7:ND7"/>
    <mergeCell ref="NE7:NT7"/>
    <mergeCell ref="NU7:OJ7"/>
    <mergeCell ref="OK7:OZ7"/>
    <mergeCell ref="IW7:JL7"/>
    <mergeCell ref="JM7:KB7"/>
    <mergeCell ref="KC7:KR7"/>
    <mergeCell ref="KS7:LH7"/>
    <mergeCell ref="LI7:LX7"/>
    <mergeCell ref="FU7:GJ7"/>
    <mergeCell ref="GK7:GZ7"/>
    <mergeCell ref="HA7:HP7"/>
    <mergeCell ref="HQ7:IF7"/>
    <mergeCell ref="IG7:IV7"/>
    <mergeCell ref="CS7:DH7"/>
    <mergeCell ref="DI7:DX7"/>
    <mergeCell ref="DY7:EN7"/>
    <mergeCell ref="EO7:FD7"/>
    <mergeCell ref="FE7:FT7"/>
    <mergeCell ref="YG7:YV7"/>
    <mergeCell ref="YW7:ZL7"/>
    <mergeCell ref="ZM7:AAB7"/>
    <mergeCell ref="AAC7:AAR7"/>
    <mergeCell ref="AAS7:ABH7"/>
    <mergeCell ref="VE7:VT7"/>
    <mergeCell ref="VU7:WJ7"/>
    <mergeCell ref="WK7:WZ7"/>
    <mergeCell ref="XA7:XP7"/>
    <mergeCell ref="XQ7:YF7"/>
    <mergeCell ref="SC7:SR7"/>
    <mergeCell ref="SS7:TH7"/>
    <mergeCell ref="TI7:TX7"/>
    <mergeCell ref="TY7:UN7"/>
    <mergeCell ref="UO7:VD7"/>
    <mergeCell ref="PA7:PP7"/>
    <mergeCell ref="PQ7:QF7"/>
    <mergeCell ref="QG7:QV7"/>
    <mergeCell ref="QW7:RL7"/>
    <mergeCell ref="RM7:SB7"/>
    <mergeCell ref="AKO7:ALD7"/>
    <mergeCell ref="ALE7:ALT7"/>
    <mergeCell ref="ALU7:AMJ7"/>
    <mergeCell ref="AMK7:AMZ7"/>
    <mergeCell ref="ANA7:ANP7"/>
    <mergeCell ref="AHM7:AIB7"/>
    <mergeCell ref="AIC7:AIR7"/>
    <mergeCell ref="AIS7:AJH7"/>
    <mergeCell ref="AJI7:AJX7"/>
    <mergeCell ref="AJY7:AKN7"/>
    <mergeCell ref="AEK7:AEZ7"/>
    <mergeCell ref="AFA7:AFP7"/>
    <mergeCell ref="AFQ7:AGF7"/>
    <mergeCell ref="AGG7:AGV7"/>
    <mergeCell ref="AGW7:AHL7"/>
    <mergeCell ref="ABI7:ABX7"/>
    <mergeCell ref="ABY7:ACN7"/>
    <mergeCell ref="ACO7:ADD7"/>
    <mergeCell ref="ADE7:ADT7"/>
    <mergeCell ref="ADU7:AEJ7"/>
    <mergeCell ref="AWW7:AXL7"/>
    <mergeCell ref="AXM7:AYB7"/>
    <mergeCell ref="AYC7:AYR7"/>
    <mergeCell ref="AYS7:AZH7"/>
    <mergeCell ref="AZI7:AZX7"/>
    <mergeCell ref="ATU7:AUJ7"/>
    <mergeCell ref="AUK7:AUZ7"/>
    <mergeCell ref="AVA7:AVP7"/>
    <mergeCell ref="AVQ7:AWF7"/>
    <mergeCell ref="AWG7:AWV7"/>
    <mergeCell ref="AQS7:ARH7"/>
    <mergeCell ref="ARI7:ARX7"/>
    <mergeCell ref="ARY7:ASN7"/>
    <mergeCell ref="ASO7:ATD7"/>
    <mergeCell ref="ATE7:ATT7"/>
    <mergeCell ref="ANQ7:AOF7"/>
    <mergeCell ref="AOG7:AOV7"/>
    <mergeCell ref="AOW7:APL7"/>
    <mergeCell ref="APM7:AQB7"/>
    <mergeCell ref="AQC7:AQR7"/>
    <mergeCell ref="BJE7:BJT7"/>
    <mergeCell ref="BJU7:BKJ7"/>
    <mergeCell ref="BKK7:BKZ7"/>
    <mergeCell ref="BLA7:BLP7"/>
    <mergeCell ref="BLQ7:BMF7"/>
    <mergeCell ref="BGC7:BGR7"/>
    <mergeCell ref="BGS7:BHH7"/>
    <mergeCell ref="BHI7:BHX7"/>
    <mergeCell ref="BHY7:BIN7"/>
    <mergeCell ref="BIO7:BJD7"/>
    <mergeCell ref="BDA7:BDP7"/>
    <mergeCell ref="BDQ7:BEF7"/>
    <mergeCell ref="BEG7:BEV7"/>
    <mergeCell ref="BEW7:BFL7"/>
    <mergeCell ref="BFM7:BGB7"/>
    <mergeCell ref="AZY7:BAN7"/>
    <mergeCell ref="BAO7:BBD7"/>
    <mergeCell ref="BBE7:BBT7"/>
    <mergeCell ref="BBU7:BCJ7"/>
    <mergeCell ref="BCK7:BCZ7"/>
    <mergeCell ref="BVM7:BWB7"/>
    <mergeCell ref="BWC7:BWR7"/>
    <mergeCell ref="BWS7:BXH7"/>
    <mergeCell ref="BXI7:BXX7"/>
    <mergeCell ref="BXY7:BYN7"/>
    <mergeCell ref="BSK7:BSZ7"/>
    <mergeCell ref="BTA7:BTP7"/>
    <mergeCell ref="BTQ7:BUF7"/>
    <mergeCell ref="BUG7:BUV7"/>
    <mergeCell ref="BUW7:BVL7"/>
    <mergeCell ref="BPI7:BPX7"/>
    <mergeCell ref="BPY7:BQN7"/>
    <mergeCell ref="BQO7:BRD7"/>
    <mergeCell ref="BRE7:BRT7"/>
    <mergeCell ref="BRU7:BSJ7"/>
    <mergeCell ref="BMG7:BMV7"/>
    <mergeCell ref="BMW7:BNL7"/>
    <mergeCell ref="BNM7:BOB7"/>
    <mergeCell ref="BOC7:BOR7"/>
    <mergeCell ref="BOS7:BPH7"/>
    <mergeCell ref="CHU7:CIJ7"/>
    <mergeCell ref="CIK7:CIZ7"/>
    <mergeCell ref="CJA7:CJP7"/>
    <mergeCell ref="CJQ7:CKF7"/>
    <mergeCell ref="CKG7:CKV7"/>
    <mergeCell ref="CES7:CFH7"/>
    <mergeCell ref="CFI7:CFX7"/>
    <mergeCell ref="CFY7:CGN7"/>
    <mergeCell ref="CGO7:CHD7"/>
    <mergeCell ref="CHE7:CHT7"/>
    <mergeCell ref="CBQ7:CCF7"/>
    <mergeCell ref="CCG7:CCV7"/>
    <mergeCell ref="CCW7:CDL7"/>
    <mergeCell ref="CDM7:CEB7"/>
    <mergeCell ref="CEC7:CER7"/>
    <mergeCell ref="BYO7:BZD7"/>
    <mergeCell ref="BZE7:BZT7"/>
    <mergeCell ref="BZU7:CAJ7"/>
    <mergeCell ref="CAK7:CAZ7"/>
    <mergeCell ref="CBA7:CBP7"/>
    <mergeCell ref="CUC7:CUR7"/>
    <mergeCell ref="CUS7:CVH7"/>
    <mergeCell ref="CVI7:CVX7"/>
    <mergeCell ref="CVY7:CWN7"/>
    <mergeCell ref="CWO7:CXD7"/>
    <mergeCell ref="CRA7:CRP7"/>
    <mergeCell ref="CRQ7:CSF7"/>
    <mergeCell ref="CSG7:CSV7"/>
    <mergeCell ref="CSW7:CTL7"/>
    <mergeCell ref="CTM7:CUB7"/>
    <mergeCell ref="CNY7:CON7"/>
    <mergeCell ref="COO7:CPD7"/>
    <mergeCell ref="CPE7:CPT7"/>
    <mergeCell ref="CPU7:CQJ7"/>
    <mergeCell ref="CQK7:CQZ7"/>
    <mergeCell ref="CKW7:CLL7"/>
    <mergeCell ref="CLM7:CMB7"/>
    <mergeCell ref="CMC7:CMR7"/>
    <mergeCell ref="CMS7:CNH7"/>
    <mergeCell ref="CNI7:CNX7"/>
    <mergeCell ref="DGK7:DGZ7"/>
    <mergeCell ref="DHA7:DHP7"/>
    <mergeCell ref="DHQ7:DIF7"/>
    <mergeCell ref="DIG7:DIV7"/>
    <mergeCell ref="DIW7:DJL7"/>
    <mergeCell ref="DDI7:DDX7"/>
    <mergeCell ref="DDY7:DEN7"/>
    <mergeCell ref="DEO7:DFD7"/>
    <mergeCell ref="DFE7:DFT7"/>
    <mergeCell ref="DFU7:DGJ7"/>
    <mergeCell ref="DAG7:DAV7"/>
    <mergeCell ref="DAW7:DBL7"/>
    <mergeCell ref="DBM7:DCB7"/>
    <mergeCell ref="DCC7:DCR7"/>
    <mergeCell ref="DCS7:DDH7"/>
    <mergeCell ref="CXE7:CXT7"/>
    <mergeCell ref="CXU7:CYJ7"/>
    <mergeCell ref="CYK7:CYZ7"/>
    <mergeCell ref="CZA7:CZP7"/>
    <mergeCell ref="CZQ7:DAF7"/>
    <mergeCell ref="DSS7:DTH7"/>
    <mergeCell ref="DTI7:DTX7"/>
    <mergeCell ref="DTY7:DUN7"/>
    <mergeCell ref="DUO7:DVD7"/>
    <mergeCell ref="DVE7:DVT7"/>
    <mergeCell ref="DPQ7:DQF7"/>
    <mergeCell ref="DQG7:DQV7"/>
    <mergeCell ref="DQW7:DRL7"/>
    <mergeCell ref="DRM7:DSB7"/>
    <mergeCell ref="DSC7:DSR7"/>
    <mergeCell ref="DMO7:DND7"/>
    <mergeCell ref="DNE7:DNT7"/>
    <mergeCell ref="DNU7:DOJ7"/>
    <mergeCell ref="DOK7:DOZ7"/>
    <mergeCell ref="DPA7:DPP7"/>
    <mergeCell ref="DJM7:DKB7"/>
    <mergeCell ref="DKC7:DKR7"/>
    <mergeCell ref="DKS7:DLH7"/>
    <mergeCell ref="DLI7:DLX7"/>
    <mergeCell ref="DLY7:DMN7"/>
    <mergeCell ref="EFA7:EFP7"/>
    <mergeCell ref="EFQ7:EGF7"/>
    <mergeCell ref="EGG7:EGV7"/>
    <mergeCell ref="EGW7:EHL7"/>
    <mergeCell ref="EHM7:EIB7"/>
    <mergeCell ref="EBY7:ECN7"/>
    <mergeCell ref="ECO7:EDD7"/>
    <mergeCell ref="EDE7:EDT7"/>
    <mergeCell ref="EDU7:EEJ7"/>
    <mergeCell ref="EEK7:EEZ7"/>
    <mergeCell ref="DYW7:DZL7"/>
    <mergeCell ref="DZM7:EAB7"/>
    <mergeCell ref="EAC7:EAR7"/>
    <mergeCell ref="EAS7:EBH7"/>
    <mergeCell ref="EBI7:EBX7"/>
    <mergeCell ref="DVU7:DWJ7"/>
    <mergeCell ref="DWK7:DWZ7"/>
    <mergeCell ref="DXA7:DXP7"/>
    <mergeCell ref="DXQ7:DYF7"/>
    <mergeCell ref="DYG7:DYV7"/>
    <mergeCell ref="ERI7:ERX7"/>
    <mergeCell ref="ERY7:ESN7"/>
    <mergeCell ref="ESO7:ETD7"/>
    <mergeCell ref="ETE7:ETT7"/>
    <mergeCell ref="ETU7:EUJ7"/>
    <mergeCell ref="EOG7:EOV7"/>
    <mergeCell ref="EOW7:EPL7"/>
    <mergeCell ref="EPM7:EQB7"/>
    <mergeCell ref="EQC7:EQR7"/>
    <mergeCell ref="EQS7:ERH7"/>
    <mergeCell ref="ELE7:ELT7"/>
    <mergeCell ref="ELU7:EMJ7"/>
    <mergeCell ref="EMK7:EMZ7"/>
    <mergeCell ref="ENA7:ENP7"/>
    <mergeCell ref="ENQ7:EOF7"/>
    <mergeCell ref="EIC7:EIR7"/>
    <mergeCell ref="EIS7:EJH7"/>
    <mergeCell ref="EJI7:EJX7"/>
    <mergeCell ref="EJY7:EKN7"/>
    <mergeCell ref="EKO7:ELD7"/>
    <mergeCell ref="FDQ7:FEF7"/>
    <mergeCell ref="FEG7:FEV7"/>
    <mergeCell ref="FEW7:FFL7"/>
    <mergeCell ref="FFM7:FGB7"/>
    <mergeCell ref="FGC7:FGR7"/>
    <mergeCell ref="FAO7:FBD7"/>
    <mergeCell ref="FBE7:FBT7"/>
    <mergeCell ref="FBU7:FCJ7"/>
    <mergeCell ref="FCK7:FCZ7"/>
    <mergeCell ref="FDA7:FDP7"/>
    <mergeCell ref="EXM7:EYB7"/>
    <mergeCell ref="EYC7:EYR7"/>
    <mergeCell ref="EYS7:EZH7"/>
    <mergeCell ref="EZI7:EZX7"/>
    <mergeCell ref="EZY7:FAN7"/>
    <mergeCell ref="EUK7:EUZ7"/>
    <mergeCell ref="EVA7:EVP7"/>
    <mergeCell ref="EVQ7:EWF7"/>
    <mergeCell ref="EWG7:EWV7"/>
    <mergeCell ref="EWW7:EXL7"/>
    <mergeCell ref="FPY7:FQN7"/>
    <mergeCell ref="FQO7:FRD7"/>
    <mergeCell ref="FRE7:FRT7"/>
    <mergeCell ref="FRU7:FSJ7"/>
    <mergeCell ref="FSK7:FSZ7"/>
    <mergeCell ref="FMW7:FNL7"/>
    <mergeCell ref="FNM7:FOB7"/>
    <mergeCell ref="FOC7:FOR7"/>
    <mergeCell ref="FOS7:FPH7"/>
    <mergeCell ref="FPI7:FPX7"/>
    <mergeCell ref="FJU7:FKJ7"/>
    <mergeCell ref="FKK7:FKZ7"/>
    <mergeCell ref="FLA7:FLP7"/>
    <mergeCell ref="FLQ7:FMF7"/>
    <mergeCell ref="FMG7:FMV7"/>
    <mergeCell ref="FGS7:FHH7"/>
    <mergeCell ref="FHI7:FHX7"/>
    <mergeCell ref="FHY7:FIN7"/>
    <mergeCell ref="FIO7:FJD7"/>
    <mergeCell ref="FJE7:FJT7"/>
    <mergeCell ref="GCG7:GCV7"/>
    <mergeCell ref="GCW7:GDL7"/>
    <mergeCell ref="GDM7:GEB7"/>
    <mergeCell ref="GEC7:GER7"/>
    <mergeCell ref="GES7:GFH7"/>
    <mergeCell ref="FZE7:FZT7"/>
    <mergeCell ref="FZU7:GAJ7"/>
    <mergeCell ref="GAK7:GAZ7"/>
    <mergeCell ref="GBA7:GBP7"/>
    <mergeCell ref="GBQ7:GCF7"/>
    <mergeCell ref="FWC7:FWR7"/>
    <mergeCell ref="FWS7:FXH7"/>
    <mergeCell ref="FXI7:FXX7"/>
    <mergeCell ref="FXY7:FYN7"/>
    <mergeCell ref="FYO7:FZD7"/>
    <mergeCell ref="FTA7:FTP7"/>
    <mergeCell ref="FTQ7:FUF7"/>
    <mergeCell ref="FUG7:FUV7"/>
    <mergeCell ref="FUW7:FVL7"/>
    <mergeCell ref="FVM7:FWB7"/>
    <mergeCell ref="GOO7:GPD7"/>
    <mergeCell ref="GPE7:GPT7"/>
    <mergeCell ref="GPU7:GQJ7"/>
    <mergeCell ref="GQK7:GQZ7"/>
    <mergeCell ref="GRA7:GRP7"/>
    <mergeCell ref="GLM7:GMB7"/>
    <mergeCell ref="GMC7:GMR7"/>
    <mergeCell ref="GMS7:GNH7"/>
    <mergeCell ref="GNI7:GNX7"/>
    <mergeCell ref="GNY7:GON7"/>
    <mergeCell ref="GIK7:GIZ7"/>
    <mergeCell ref="GJA7:GJP7"/>
    <mergeCell ref="GJQ7:GKF7"/>
    <mergeCell ref="GKG7:GKV7"/>
    <mergeCell ref="GKW7:GLL7"/>
    <mergeCell ref="GFI7:GFX7"/>
    <mergeCell ref="GFY7:GGN7"/>
    <mergeCell ref="GGO7:GHD7"/>
    <mergeCell ref="GHE7:GHT7"/>
    <mergeCell ref="GHU7:GIJ7"/>
    <mergeCell ref="HAW7:HBL7"/>
    <mergeCell ref="HBM7:HCB7"/>
    <mergeCell ref="HCC7:HCR7"/>
    <mergeCell ref="HCS7:HDH7"/>
    <mergeCell ref="HDI7:HDX7"/>
    <mergeCell ref="GXU7:GYJ7"/>
    <mergeCell ref="GYK7:GYZ7"/>
    <mergeCell ref="GZA7:GZP7"/>
    <mergeCell ref="GZQ7:HAF7"/>
    <mergeCell ref="HAG7:HAV7"/>
    <mergeCell ref="GUS7:GVH7"/>
    <mergeCell ref="GVI7:GVX7"/>
    <mergeCell ref="GVY7:GWN7"/>
    <mergeCell ref="GWO7:GXD7"/>
    <mergeCell ref="GXE7:GXT7"/>
    <mergeCell ref="GRQ7:GSF7"/>
    <mergeCell ref="GSG7:GSV7"/>
    <mergeCell ref="GSW7:GTL7"/>
    <mergeCell ref="GTM7:GUB7"/>
    <mergeCell ref="GUC7:GUR7"/>
    <mergeCell ref="HNE7:HNT7"/>
    <mergeCell ref="HNU7:HOJ7"/>
    <mergeCell ref="HOK7:HOZ7"/>
    <mergeCell ref="HPA7:HPP7"/>
    <mergeCell ref="HPQ7:HQF7"/>
    <mergeCell ref="HKC7:HKR7"/>
    <mergeCell ref="HKS7:HLH7"/>
    <mergeCell ref="HLI7:HLX7"/>
    <mergeCell ref="HLY7:HMN7"/>
    <mergeCell ref="HMO7:HND7"/>
    <mergeCell ref="HHA7:HHP7"/>
    <mergeCell ref="HHQ7:HIF7"/>
    <mergeCell ref="HIG7:HIV7"/>
    <mergeCell ref="HIW7:HJL7"/>
    <mergeCell ref="HJM7:HKB7"/>
    <mergeCell ref="HDY7:HEN7"/>
    <mergeCell ref="HEO7:HFD7"/>
    <mergeCell ref="HFE7:HFT7"/>
    <mergeCell ref="HFU7:HGJ7"/>
    <mergeCell ref="HGK7:HGZ7"/>
    <mergeCell ref="HZM7:IAB7"/>
    <mergeCell ref="IAC7:IAR7"/>
    <mergeCell ref="IAS7:IBH7"/>
    <mergeCell ref="IBI7:IBX7"/>
    <mergeCell ref="IBY7:ICN7"/>
    <mergeCell ref="HWK7:HWZ7"/>
    <mergeCell ref="HXA7:HXP7"/>
    <mergeCell ref="HXQ7:HYF7"/>
    <mergeCell ref="HYG7:HYV7"/>
    <mergeCell ref="HYW7:HZL7"/>
    <mergeCell ref="HTI7:HTX7"/>
    <mergeCell ref="HTY7:HUN7"/>
    <mergeCell ref="HUO7:HVD7"/>
    <mergeCell ref="HVE7:HVT7"/>
    <mergeCell ref="HVU7:HWJ7"/>
    <mergeCell ref="HQG7:HQV7"/>
    <mergeCell ref="HQW7:HRL7"/>
    <mergeCell ref="HRM7:HSB7"/>
    <mergeCell ref="HSC7:HSR7"/>
    <mergeCell ref="HSS7:HTH7"/>
    <mergeCell ref="ILU7:IMJ7"/>
    <mergeCell ref="IMK7:IMZ7"/>
    <mergeCell ref="INA7:INP7"/>
    <mergeCell ref="INQ7:IOF7"/>
    <mergeCell ref="IOG7:IOV7"/>
    <mergeCell ref="IIS7:IJH7"/>
    <mergeCell ref="IJI7:IJX7"/>
    <mergeCell ref="IJY7:IKN7"/>
    <mergeCell ref="IKO7:ILD7"/>
    <mergeCell ref="ILE7:ILT7"/>
    <mergeCell ref="IFQ7:IGF7"/>
    <mergeCell ref="IGG7:IGV7"/>
    <mergeCell ref="IGW7:IHL7"/>
    <mergeCell ref="IHM7:IIB7"/>
    <mergeCell ref="IIC7:IIR7"/>
    <mergeCell ref="ICO7:IDD7"/>
    <mergeCell ref="IDE7:IDT7"/>
    <mergeCell ref="IDU7:IEJ7"/>
    <mergeCell ref="IEK7:IEZ7"/>
    <mergeCell ref="IFA7:IFP7"/>
    <mergeCell ref="IYC7:IYR7"/>
    <mergeCell ref="IYS7:IZH7"/>
    <mergeCell ref="IZI7:IZX7"/>
    <mergeCell ref="IZY7:JAN7"/>
    <mergeCell ref="JAO7:JBD7"/>
    <mergeCell ref="IVA7:IVP7"/>
    <mergeCell ref="IVQ7:IWF7"/>
    <mergeCell ref="IWG7:IWV7"/>
    <mergeCell ref="IWW7:IXL7"/>
    <mergeCell ref="IXM7:IYB7"/>
    <mergeCell ref="IRY7:ISN7"/>
    <mergeCell ref="ISO7:ITD7"/>
    <mergeCell ref="ITE7:ITT7"/>
    <mergeCell ref="ITU7:IUJ7"/>
    <mergeCell ref="IUK7:IUZ7"/>
    <mergeCell ref="IOW7:IPL7"/>
    <mergeCell ref="IPM7:IQB7"/>
    <mergeCell ref="IQC7:IQR7"/>
    <mergeCell ref="IQS7:IRH7"/>
    <mergeCell ref="IRI7:IRX7"/>
    <mergeCell ref="JKK7:JKZ7"/>
    <mergeCell ref="JLA7:JLP7"/>
    <mergeCell ref="JLQ7:JMF7"/>
    <mergeCell ref="JMG7:JMV7"/>
    <mergeCell ref="JMW7:JNL7"/>
    <mergeCell ref="JHI7:JHX7"/>
    <mergeCell ref="JHY7:JIN7"/>
    <mergeCell ref="JIO7:JJD7"/>
    <mergeCell ref="JJE7:JJT7"/>
    <mergeCell ref="JJU7:JKJ7"/>
    <mergeCell ref="JEG7:JEV7"/>
    <mergeCell ref="JEW7:JFL7"/>
    <mergeCell ref="JFM7:JGB7"/>
    <mergeCell ref="JGC7:JGR7"/>
    <mergeCell ref="JGS7:JHH7"/>
    <mergeCell ref="JBE7:JBT7"/>
    <mergeCell ref="JBU7:JCJ7"/>
    <mergeCell ref="JCK7:JCZ7"/>
    <mergeCell ref="JDA7:JDP7"/>
    <mergeCell ref="JDQ7:JEF7"/>
    <mergeCell ref="JWS7:JXH7"/>
    <mergeCell ref="JXI7:JXX7"/>
    <mergeCell ref="JXY7:JYN7"/>
    <mergeCell ref="JYO7:JZD7"/>
    <mergeCell ref="JZE7:JZT7"/>
    <mergeCell ref="JTQ7:JUF7"/>
    <mergeCell ref="JUG7:JUV7"/>
    <mergeCell ref="JUW7:JVL7"/>
    <mergeCell ref="JVM7:JWB7"/>
    <mergeCell ref="JWC7:JWR7"/>
    <mergeCell ref="JQO7:JRD7"/>
    <mergeCell ref="JRE7:JRT7"/>
    <mergeCell ref="JRU7:JSJ7"/>
    <mergeCell ref="JSK7:JSZ7"/>
    <mergeCell ref="JTA7:JTP7"/>
    <mergeCell ref="JNM7:JOB7"/>
    <mergeCell ref="JOC7:JOR7"/>
    <mergeCell ref="JOS7:JPH7"/>
    <mergeCell ref="JPI7:JPX7"/>
    <mergeCell ref="JPY7:JQN7"/>
    <mergeCell ref="KJA7:KJP7"/>
    <mergeCell ref="KJQ7:KKF7"/>
    <mergeCell ref="KKG7:KKV7"/>
    <mergeCell ref="KKW7:KLL7"/>
    <mergeCell ref="KLM7:KMB7"/>
    <mergeCell ref="KFY7:KGN7"/>
    <mergeCell ref="KGO7:KHD7"/>
    <mergeCell ref="KHE7:KHT7"/>
    <mergeCell ref="KHU7:KIJ7"/>
    <mergeCell ref="KIK7:KIZ7"/>
    <mergeCell ref="KCW7:KDL7"/>
    <mergeCell ref="KDM7:KEB7"/>
    <mergeCell ref="KEC7:KER7"/>
    <mergeCell ref="KES7:KFH7"/>
    <mergeCell ref="KFI7:KFX7"/>
    <mergeCell ref="JZU7:KAJ7"/>
    <mergeCell ref="KAK7:KAZ7"/>
    <mergeCell ref="KBA7:KBP7"/>
    <mergeCell ref="KBQ7:KCF7"/>
    <mergeCell ref="KCG7:KCV7"/>
    <mergeCell ref="KVI7:KVX7"/>
    <mergeCell ref="KVY7:KWN7"/>
    <mergeCell ref="KWO7:KXD7"/>
    <mergeCell ref="KXE7:KXT7"/>
    <mergeCell ref="KXU7:KYJ7"/>
    <mergeCell ref="KSG7:KSV7"/>
    <mergeCell ref="KSW7:KTL7"/>
    <mergeCell ref="KTM7:KUB7"/>
    <mergeCell ref="KUC7:KUR7"/>
    <mergeCell ref="KUS7:KVH7"/>
    <mergeCell ref="KPE7:KPT7"/>
    <mergeCell ref="KPU7:KQJ7"/>
    <mergeCell ref="KQK7:KQZ7"/>
    <mergeCell ref="KRA7:KRP7"/>
    <mergeCell ref="KRQ7:KSF7"/>
    <mergeCell ref="KMC7:KMR7"/>
    <mergeCell ref="KMS7:KNH7"/>
    <mergeCell ref="KNI7:KNX7"/>
    <mergeCell ref="KNY7:KON7"/>
    <mergeCell ref="KOO7:KPD7"/>
    <mergeCell ref="LHQ7:LIF7"/>
    <mergeCell ref="LIG7:LIV7"/>
    <mergeCell ref="LIW7:LJL7"/>
    <mergeCell ref="LJM7:LKB7"/>
    <mergeCell ref="LKC7:LKR7"/>
    <mergeCell ref="LEO7:LFD7"/>
    <mergeCell ref="LFE7:LFT7"/>
    <mergeCell ref="LFU7:LGJ7"/>
    <mergeCell ref="LGK7:LGZ7"/>
    <mergeCell ref="LHA7:LHP7"/>
    <mergeCell ref="LBM7:LCB7"/>
    <mergeCell ref="LCC7:LCR7"/>
    <mergeCell ref="LCS7:LDH7"/>
    <mergeCell ref="LDI7:LDX7"/>
    <mergeCell ref="LDY7:LEN7"/>
    <mergeCell ref="KYK7:KYZ7"/>
    <mergeCell ref="KZA7:KZP7"/>
    <mergeCell ref="KZQ7:LAF7"/>
    <mergeCell ref="LAG7:LAV7"/>
    <mergeCell ref="LAW7:LBL7"/>
    <mergeCell ref="LTY7:LUN7"/>
    <mergeCell ref="LUO7:LVD7"/>
    <mergeCell ref="LVE7:LVT7"/>
    <mergeCell ref="LVU7:LWJ7"/>
    <mergeCell ref="LWK7:LWZ7"/>
    <mergeCell ref="LQW7:LRL7"/>
    <mergeCell ref="LRM7:LSB7"/>
    <mergeCell ref="LSC7:LSR7"/>
    <mergeCell ref="LSS7:LTH7"/>
    <mergeCell ref="LTI7:LTX7"/>
    <mergeCell ref="LNU7:LOJ7"/>
    <mergeCell ref="LOK7:LOZ7"/>
    <mergeCell ref="LPA7:LPP7"/>
    <mergeCell ref="LPQ7:LQF7"/>
    <mergeCell ref="LQG7:LQV7"/>
    <mergeCell ref="LKS7:LLH7"/>
    <mergeCell ref="LLI7:LLX7"/>
    <mergeCell ref="LLY7:LMN7"/>
    <mergeCell ref="LMO7:LND7"/>
    <mergeCell ref="LNE7:LNT7"/>
    <mergeCell ref="MGG7:MGV7"/>
    <mergeCell ref="MGW7:MHL7"/>
    <mergeCell ref="MHM7:MIB7"/>
    <mergeCell ref="MIC7:MIR7"/>
    <mergeCell ref="MIS7:MJH7"/>
    <mergeCell ref="MDE7:MDT7"/>
    <mergeCell ref="MDU7:MEJ7"/>
    <mergeCell ref="MEK7:MEZ7"/>
    <mergeCell ref="MFA7:MFP7"/>
    <mergeCell ref="MFQ7:MGF7"/>
    <mergeCell ref="MAC7:MAR7"/>
    <mergeCell ref="MAS7:MBH7"/>
    <mergeCell ref="MBI7:MBX7"/>
    <mergeCell ref="MBY7:MCN7"/>
    <mergeCell ref="MCO7:MDD7"/>
    <mergeCell ref="LXA7:LXP7"/>
    <mergeCell ref="LXQ7:LYF7"/>
    <mergeCell ref="LYG7:LYV7"/>
    <mergeCell ref="LYW7:LZL7"/>
    <mergeCell ref="LZM7:MAB7"/>
    <mergeCell ref="MSO7:MTD7"/>
    <mergeCell ref="MTE7:MTT7"/>
    <mergeCell ref="MTU7:MUJ7"/>
    <mergeCell ref="MUK7:MUZ7"/>
    <mergeCell ref="MVA7:MVP7"/>
    <mergeCell ref="MPM7:MQB7"/>
    <mergeCell ref="MQC7:MQR7"/>
    <mergeCell ref="MQS7:MRH7"/>
    <mergeCell ref="MRI7:MRX7"/>
    <mergeCell ref="MRY7:MSN7"/>
    <mergeCell ref="MMK7:MMZ7"/>
    <mergeCell ref="MNA7:MNP7"/>
    <mergeCell ref="MNQ7:MOF7"/>
    <mergeCell ref="MOG7:MOV7"/>
    <mergeCell ref="MOW7:MPL7"/>
    <mergeCell ref="MJI7:MJX7"/>
    <mergeCell ref="MJY7:MKN7"/>
    <mergeCell ref="MKO7:MLD7"/>
    <mergeCell ref="MLE7:MLT7"/>
    <mergeCell ref="MLU7:MMJ7"/>
    <mergeCell ref="NEW7:NFL7"/>
    <mergeCell ref="NFM7:NGB7"/>
    <mergeCell ref="NGC7:NGR7"/>
    <mergeCell ref="NGS7:NHH7"/>
    <mergeCell ref="NHI7:NHX7"/>
    <mergeCell ref="NBU7:NCJ7"/>
    <mergeCell ref="NCK7:NCZ7"/>
    <mergeCell ref="NDA7:NDP7"/>
    <mergeCell ref="NDQ7:NEF7"/>
    <mergeCell ref="NEG7:NEV7"/>
    <mergeCell ref="MYS7:MZH7"/>
    <mergeCell ref="MZI7:MZX7"/>
    <mergeCell ref="MZY7:NAN7"/>
    <mergeCell ref="NAO7:NBD7"/>
    <mergeCell ref="NBE7:NBT7"/>
    <mergeCell ref="MVQ7:MWF7"/>
    <mergeCell ref="MWG7:MWV7"/>
    <mergeCell ref="MWW7:MXL7"/>
    <mergeCell ref="MXM7:MYB7"/>
    <mergeCell ref="MYC7:MYR7"/>
    <mergeCell ref="NRE7:NRT7"/>
    <mergeCell ref="NRU7:NSJ7"/>
    <mergeCell ref="NSK7:NSZ7"/>
    <mergeCell ref="NTA7:NTP7"/>
    <mergeCell ref="NTQ7:NUF7"/>
    <mergeCell ref="NOC7:NOR7"/>
    <mergeCell ref="NOS7:NPH7"/>
    <mergeCell ref="NPI7:NPX7"/>
    <mergeCell ref="NPY7:NQN7"/>
    <mergeCell ref="NQO7:NRD7"/>
    <mergeCell ref="NLA7:NLP7"/>
    <mergeCell ref="NLQ7:NMF7"/>
    <mergeCell ref="NMG7:NMV7"/>
    <mergeCell ref="NMW7:NNL7"/>
    <mergeCell ref="NNM7:NOB7"/>
    <mergeCell ref="NHY7:NIN7"/>
    <mergeCell ref="NIO7:NJD7"/>
    <mergeCell ref="NJE7:NJT7"/>
    <mergeCell ref="NJU7:NKJ7"/>
    <mergeCell ref="NKK7:NKZ7"/>
    <mergeCell ref="ODM7:OEB7"/>
    <mergeCell ref="OEC7:OER7"/>
    <mergeCell ref="OES7:OFH7"/>
    <mergeCell ref="OFI7:OFX7"/>
    <mergeCell ref="OFY7:OGN7"/>
    <mergeCell ref="OAK7:OAZ7"/>
    <mergeCell ref="OBA7:OBP7"/>
    <mergeCell ref="OBQ7:OCF7"/>
    <mergeCell ref="OCG7:OCV7"/>
    <mergeCell ref="OCW7:ODL7"/>
    <mergeCell ref="NXI7:NXX7"/>
    <mergeCell ref="NXY7:NYN7"/>
    <mergeCell ref="NYO7:NZD7"/>
    <mergeCell ref="NZE7:NZT7"/>
    <mergeCell ref="NZU7:OAJ7"/>
    <mergeCell ref="NUG7:NUV7"/>
    <mergeCell ref="NUW7:NVL7"/>
    <mergeCell ref="NVM7:NWB7"/>
    <mergeCell ref="NWC7:NWR7"/>
    <mergeCell ref="NWS7:NXH7"/>
    <mergeCell ref="OPU7:OQJ7"/>
    <mergeCell ref="OQK7:OQZ7"/>
    <mergeCell ref="ORA7:ORP7"/>
    <mergeCell ref="ORQ7:OSF7"/>
    <mergeCell ref="OSG7:OSV7"/>
    <mergeCell ref="OMS7:ONH7"/>
    <mergeCell ref="ONI7:ONX7"/>
    <mergeCell ref="ONY7:OON7"/>
    <mergeCell ref="OOO7:OPD7"/>
    <mergeCell ref="OPE7:OPT7"/>
    <mergeCell ref="OJQ7:OKF7"/>
    <mergeCell ref="OKG7:OKV7"/>
    <mergeCell ref="OKW7:OLL7"/>
    <mergeCell ref="OLM7:OMB7"/>
    <mergeCell ref="OMC7:OMR7"/>
    <mergeCell ref="OGO7:OHD7"/>
    <mergeCell ref="OHE7:OHT7"/>
    <mergeCell ref="OHU7:OIJ7"/>
    <mergeCell ref="OIK7:OIZ7"/>
    <mergeCell ref="OJA7:OJP7"/>
    <mergeCell ref="PCC7:PCR7"/>
    <mergeCell ref="PCS7:PDH7"/>
    <mergeCell ref="PDI7:PDX7"/>
    <mergeCell ref="PDY7:PEN7"/>
    <mergeCell ref="PEO7:PFD7"/>
    <mergeCell ref="OZA7:OZP7"/>
    <mergeCell ref="OZQ7:PAF7"/>
    <mergeCell ref="PAG7:PAV7"/>
    <mergeCell ref="PAW7:PBL7"/>
    <mergeCell ref="PBM7:PCB7"/>
    <mergeCell ref="OVY7:OWN7"/>
    <mergeCell ref="OWO7:OXD7"/>
    <mergeCell ref="OXE7:OXT7"/>
    <mergeCell ref="OXU7:OYJ7"/>
    <mergeCell ref="OYK7:OYZ7"/>
    <mergeCell ref="OSW7:OTL7"/>
    <mergeCell ref="OTM7:OUB7"/>
    <mergeCell ref="OUC7:OUR7"/>
    <mergeCell ref="OUS7:OVH7"/>
    <mergeCell ref="OVI7:OVX7"/>
    <mergeCell ref="POK7:POZ7"/>
    <mergeCell ref="PPA7:PPP7"/>
    <mergeCell ref="PPQ7:PQF7"/>
    <mergeCell ref="PQG7:PQV7"/>
    <mergeCell ref="PQW7:PRL7"/>
    <mergeCell ref="PLI7:PLX7"/>
    <mergeCell ref="PLY7:PMN7"/>
    <mergeCell ref="PMO7:PND7"/>
    <mergeCell ref="PNE7:PNT7"/>
    <mergeCell ref="PNU7:POJ7"/>
    <mergeCell ref="PIG7:PIV7"/>
    <mergeCell ref="PIW7:PJL7"/>
    <mergeCell ref="PJM7:PKB7"/>
    <mergeCell ref="PKC7:PKR7"/>
    <mergeCell ref="PKS7:PLH7"/>
    <mergeCell ref="PFE7:PFT7"/>
    <mergeCell ref="PFU7:PGJ7"/>
    <mergeCell ref="PGK7:PGZ7"/>
    <mergeCell ref="PHA7:PHP7"/>
    <mergeCell ref="PHQ7:PIF7"/>
    <mergeCell ref="QAS7:QBH7"/>
    <mergeCell ref="QBI7:QBX7"/>
    <mergeCell ref="QBY7:QCN7"/>
    <mergeCell ref="QCO7:QDD7"/>
    <mergeCell ref="QDE7:QDT7"/>
    <mergeCell ref="PXQ7:PYF7"/>
    <mergeCell ref="PYG7:PYV7"/>
    <mergeCell ref="PYW7:PZL7"/>
    <mergeCell ref="PZM7:QAB7"/>
    <mergeCell ref="QAC7:QAR7"/>
    <mergeCell ref="PUO7:PVD7"/>
    <mergeCell ref="PVE7:PVT7"/>
    <mergeCell ref="PVU7:PWJ7"/>
    <mergeCell ref="PWK7:PWZ7"/>
    <mergeCell ref="PXA7:PXP7"/>
    <mergeCell ref="PRM7:PSB7"/>
    <mergeCell ref="PSC7:PSR7"/>
    <mergeCell ref="PSS7:PTH7"/>
    <mergeCell ref="PTI7:PTX7"/>
    <mergeCell ref="PTY7:PUN7"/>
    <mergeCell ref="QNA7:QNP7"/>
    <mergeCell ref="QNQ7:QOF7"/>
    <mergeCell ref="QOG7:QOV7"/>
    <mergeCell ref="QOW7:QPL7"/>
    <mergeCell ref="QPM7:QQB7"/>
    <mergeCell ref="QJY7:QKN7"/>
    <mergeCell ref="QKO7:QLD7"/>
    <mergeCell ref="QLE7:QLT7"/>
    <mergeCell ref="QLU7:QMJ7"/>
    <mergeCell ref="QMK7:QMZ7"/>
    <mergeCell ref="QGW7:QHL7"/>
    <mergeCell ref="QHM7:QIB7"/>
    <mergeCell ref="QIC7:QIR7"/>
    <mergeCell ref="QIS7:QJH7"/>
    <mergeCell ref="QJI7:QJX7"/>
    <mergeCell ref="QDU7:QEJ7"/>
    <mergeCell ref="QEK7:QEZ7"/>
    <mergeCell ref="QFA7:QFP7"/>
    <mergeCell ref="QFQ7:QGF7"/>
    <mergeCell ref="QGG7:QGV7"/>
    <mergeCell ref="QZI7:QZX7"/>
    <mergeCell ref="QZY7:RAN7"/>
    <mergeCell ref="RAO7:RBD7"/>
    <mergeCell ref="RBE7:RBT7"/>
    <mergeCell ref="RBU7:RCJ7"/>
    <mergeCell ref="QWG7:QWV7"/>
    <mergeCell ref="QWW7:QXL7"/>
    <mergeCell ref="QXM7:QYB7"/>
    <mergeCell ref="QYC7:QYR7"/>
    <mergeCell ref="QYS7:QZH7"/>
    <mergeCell ref="QTE7:QTT7"/>
    <mergeCell ref="QTU7:QUJ7"/>
    <mergeCell ref="QUK7:QUZ7"/>
    <mergeCell ref="QVA7:QVP7"/>
    <mergeCell ref="QVQ7:QWF7"/>
    <mergeCell ref="QQC7:QQR7"/>
    <mergeCell ref="QQS7:QRH7"/>
    <mergeCell ref="QRI7:QRX7"/>
    <mergeCell ref="QRY7:QSN7"/>
    <mergeCell ref="QSO7:QTD7"/>
    <mergeCell ref="RLQ7:RMF7"/>
    <mergeCell ref="RMG7:RMV7"/>
    <mergeCell ref="RMW7:RNL7"/>
    <mergeCell ref="RNM7:ROB7"/>
    <mergeCell ref="ROC7:ROR7"/>
    <mergeCell ref="RIO7:RJD7"/>
    <mergeCell ref="RJE7:RJT7"/>
    <mergeCell ref="RJU7:RKJ7"/>
    <mergeCell ref="RKK7:RKZ7"/>
    <mergeCell ref="RLA7:RLP7"/>
    <mergeCell ref="RFM7:RGB7"/>
    <mergeCell ref="RGC7:RGR7"/>
    <mergeCell ref="RGS7:RHH7"/>
    <mergeCell ref="RHI7:RHX7"/>
    <mergeCell ref="RHY7:RIN7"/>
    <mergeCell ref="RCK7:RCZ7"/>
    <mergeCell ref="RDA7:RDP7"/>
    <mergeCell ref="RDQ7:REF7"/>
    <mergeCell ref="REG7:REV7"/>
    <mergeCell ref="REW7:RFL7"/>
    <mergeCell ref="RXY7:RYN7"/>
    <mergeCell ref="RYO7:RZD7"/>
    <mergeCell ref="RZE7:RZT7"/>
    <mergeCell ref="RZU7:SAJ7"/>
    <mergeCell ref="SAK7:SAZ7"/>
    <mergeCell ref="RUW7:RVL7"/>
    <mergeCell ref="RVM7:RWB7"/>
    <mergeCell ref="RWC7:RWR7"/>
    <mergeCell ref="RWS7:RXH7"/>
    <mergeCell ref="RXI7:RXX7"/>
    <mergeCell ref="RRU7:RSJ7"/>
    <mergeCell ref="RSK7:RSZ7"/>
    <mergeCell ref="RTA7:RTP7"/>
    <mergeCell ref="RTQ7:RUF7"/>
    <mergeCell ref="RUG7:RUV7"/>
    <mergeCell ref="ROS7:RPH7"/>
    <mergeCell ref="RPI7:RPX7"/>
    <mergeCell ref="RPY7:RQN7"/>
    <mergeCell ref="RQO7:RRD7"/>
    <mergeCell ref="RRE7:RRT7"/>
    <mergeCell ref="SKG7:SKV7"/>
    <mergeCell ref="SKW7:SLL7"/>
    <mergeCell ref="SLM7:SMB7"/>
    <mergeCell ref="SMC7:SMR7"/>
    <mergeCell ref="SMS7:SNH7"/>
    <mergeCell ref="SHE7:SHT7"/>
    <mergeCell ref="SHU7:SIJ7"/>
    <mergeCell ref="SIK7:SIZ7"/>
    <mergeCell ref="SJA7:SJP7"/>
    <mergeCell ref="SJQ7:SKF7"/>
    <mergeCell ref="SEC7:SER7"/>
    <mergeCell ref="SES7:SFH7"/>
    <mergeCell ref="SFI7:SFX7"/>
    <mergeCell ref="SFY7:SGN7"/>
    <mergeCell ref="SGO7:SHD7"/>
    <mergeCell ref="SBA7:SBP7"/>
    <mergeCell ref="SBQ7:SCF7"/>
    <mergeCell ref="SCG7:SCV7"/>
    <mergeCell ref="SCW7:SDL7"/>
    <mergeCell ref="SDM7:SEB7"/>
    <mergeCell ref="SWO7:SXD7"/>
    <mergeCell ref="SXE7:SXT7"/>
    <mergeCell ref="SXU7:SYJ7"/>
    <mergeCell ref="SYK7:SYZ7"/>
    <mergeCell ref="SZA7:SZP7"/>
    <mergeCell ref="STM7:SUB7"/>
    <mergeCell ref="SUC7:SUR7"/>
    <mergeCell ref="SUS7:SVH7"/>
    <mergeCell ref="SVI7:SVX7"/>
    <mergeCell ref="SVY7:SWN7"/>
    <mergeCell ref="SQK7:SQZ7"/>
    <mergeCell ref="SRA7:SRP7"/>
    <mergeCell ref="SRQ7:SSF7"/>
    <mergeCell ref="SSG7:SSV7"/>
    <mergeCell ref="SSW7:STL7"/>
    <mergeCell ref="SNI7:SNX7"/>
    <mergeCell ref="SNY7:SON7"/>
    <mergeCell ref="SOO7:SPD7"/>
    <mergeCell ref="SPE7:SPT7"/>
    <mergeCell ref="SPU7:SQJ7"/>
    <mergeCell ref="TIW7:TJL7"/>
    <mergeCell ref="TJM7:TKB7"/>
    <mergeCell ref="TKC7:TKR7"/>
    <mergeCell ref="TKS7:TLH7"/>
    <mergeCell ref="TLI7:TLX7"/>
    <mergeCell ref="TFU7:TGJ7"/>
    <mergeCell ref="TGK7:TGZ7"/>
    <mergeCell ref="THA7:THP7"/>
    <mergeCell ref="THQ7:TIF7"/>
    <mergeCell ref="TIG7:TIV7"/>
    <mergeCell ref="TCS7:TDH7"/>
    <mergeCell ref="TDI7:TDX7"/>
    <mergeCell ref="TDY7:TEN7"/>
    <mergeCell ref="TEO7:TFD7"/>
    <mergeCell ref="TFE7:TFT7"/>
    <mergeCell ref="SZQ7:TAF7"/>
    <mergeCell ref="TAG7:TAV7"/>
    <mergeCell ref="TAW7:TBL7"/>
    <mergeCell ref="TBM7:TCB7"/>
    <mergeCell ref="TCC7:TCR7"/>
    <mergeCell ref="TVE7:TVT7"/>
    <mergeCell ref="TVU7:TWJ7"/>
    <mergeCell ref="TWK7:TWZ7"/>
    <mergeCell ref="TXA7:TXP7"/>
    <mergeCell ref="TXQ7:TYF7"/>
    <mergeCell ref="TSC7:TSR7"/>
    <mergeCell ref="TSS7:TTH7"/>
    <mergeCell ref="TTI7:TTX7"/>
    <mergeCell ref="TTY7:TUN7"/>
    <mergeCell ref="TUO7:TVD7"/>
    <mergeCell ref="TPA7:TPP7"/>
    <mergeCell ref="TPQ7:TQF7"/>
    <mergeCell ref="TQG7:TQV7"/>
    <mergeCell ref="TQW7:TRL7"/>
    <mergeCell ref="TRM7:TSB7"/>
    <mergeCell ref="TLY7:TMN7"/>
    <mergeCell ref="TMO7:TND7"/>
    <mergeCell ref="TNE7:TNT7"/>
    <mergeCell ref="TNU7:TOJ7"/>
    <mergeCell ref="TOK7:TOZ7"/>
    <mergeCell ref="UHM7:UIB7"/>
    <mergeCell ref="UIC7:UIR7"/>
    <mergeCell ref="UIS7:UJH7"/>
    <mergeCell ref="UJI7:UJX7"/>
    <mergeCell ref="UJY7:UKN7"/>
    <mergeCell ref="UEK7:UEZ7"/>
    <mergeCell ref="UFA7:UFP7"/>
    <mergeCell ref="UFQ7:UGF7"/>
    <mergeCell ref="UGG7:UGV7"/>
    <mergeCell ref="UGW7:UHL7"/>
    <mergeCell ref="UBI7:UBX7"/>
    <mergeCell ref="UBY7:UCN7"/>
    <mergeCell ref="UCO7:UDD7"/>
    <mergeCell ref="UDE7:UDT7"/>
    <mergeCell ref="UDU7:UEJ7"/>
    <mergeCell ref="TYG7:TYV7"/>
    <mergeCell ref="TYW7:TZL7"/>
    <mergeCell ref="TZM7:UAB7"/>
    <mergeCell ref="UAC7:UAR7"/>
    <mergeCell ref="UAS7:UBH7"/>
    <mergeCell ref="UTU7:UUJ7"/>
    <mergeCell ref="UUK7:UUZ7"/>
    <mergeCell ref="UVA7:UVP7"/>
    <mergeCell ref="UVQ7:UWF7"/>
    <mergeCell ref="UWG7:UWV7"/>
    <mergeCell ref="UQS7:URH7"/>
    <mergeCell ref="URI7:URX7"/>
    <mergeCell ref="URY7:USN7"/>
    <mergeCell ref="USO7:UTD7"/>
    <mergeCell ref="UTE7:UTT7"/>
    <mergeCell ref="UNQ7:UOF7"/>
    <mergeCell ref="UOG7:UOV7"/>
    <mergeCell ref="UOW7:UPL7"/>
    <mergeCell ref="UPM7:UQB7"/>
    <mergeCell ref="UQC7:UQR7"/>
    <mergeCell ref="UKO7:ULD7"/>
    <mergeCell ref="ULE7:ULT7"/>
    <mergeCell ref="ULU7:UMJ7"/>
    <mergeCell ref="UMK7:UMZ7"/>
    <mergeCell ref="UNA7:UNP7"/>
    <mergeCell ref="VGC7:VGR7"/>
    <mergeCell ref="VGS7:VHH7"/>
    <mergeCell ref="VHI7:VHX7"/>
    <mergeCell ref="VHY7:VIN7"/>
    <mergeCell ref="VIO7:VJD7"/>
    <mergeCell ref="VDA7:VDP7"/>
    <mergeCell ref="VDQ7:VEF7"/>
    <mergeCell ref="VEG7:VEV7"/>
    <mergeCell ref="VEW7:VFL7"/>
    <mergeCell ref="VFM7:VGB7"/>
    <mergeCell ref="UZY7:VAN7"/>
    <mergeCell ref="VAO7:VBD7"/>
    <mergeCell ref="VBE7:VBT7"/>
    <mergeCell ref="VBU7:VCJ7"/>
    <mergeCell ref="VCK7:VCZ7"/>
    <mergeCell ref="UWW7:UXL7"/>
    <mergeCell ref="UXM7:UYB7"/>
    <mergeCell ref="UYC7:UYR7"/>
    <mergeCell ref="UYS7:UZH7"/>
    <mergeCell ref="UZI7:UZX7"/>
    <mergeCell ref="VSK7:VSZ7"/>
    <mergeCell ref="VTA7:VTP7"/>
    <mergeCell ref="VTQ7:VUF7"/>
    <mergeCell ref="VUG7:VUV7"/>
    <mergeCell ref="VUW7:VVL7"/>
    <mergeCell ref="VPI7:VPX7"/>
    <mergeCell ref="VPY7:VQN7"/>
    <mergeCell ref="VQO7:VRD7"/>
    <mergeCell ref="VRE7:VRT7"/>
    <mergeCell ref="VRU7:VSJ7"/>
    <mergeCell ref="VMG7:VMV7"/>
    <mergeCell ref="VMW7:VNL7"/>
    <mergeCell ref="VNM7:VOB7"/>
    <mergeCell ref="VOC7:VOR7"/>
    <mergeCell ref="VOS7:VPH7"/>
    <mergeCell ref="VJE7:VJT7"/>
    <mergeCell ref="VJU7:VKJ7"/>
    <mergeCell ref="VKK7:VKZ7"/>
    <mergeCell ref="VLA7:VLP7"/>
    <mergeCell ref="VLQ7:VMF7"/>
    <mergeCell ref="WES7:WFH7"/>
    <mergeCell ref="WFI7:WFX7"/>
    <mergeCell ref="WFY7:WGN7"/>
    <mergeCell ref="WGO7:WHD7"/>
    <mergeCell ref="WHE7:WHT7"/>
    <mergeCell ref="WBQ7:WCF7"/>
    <mergeCell ref="WCG7:WCV7"/>
    <mergeCell ref="WCW7:WDL7"/>
    <mergeCell ref="WDM7:WEB7"/>
    <mergeCell ref="WEC7:WER7"/>
    <mergeCell ref="VYO7:VZD7"/>
    <mergeCell ref="VZE7:VZT7"/>
    <mergeCell ref="VZU7:WAJ7"/>
    <mergeCell ref="WAK7:WAZ7"/>
    <mergeCell ref="WBA7:WBP7"/>
    <mergeCell ref="VVM7:VWB7"/>
    <mergeCell ref="VWC7:VWR7"/>
    <mergeCell ref="VWS7:VXH7"/>
    <mergeCell ref="VXI7:VXX7"/>
    <mergeCell ref="VXY7:VYN7"/>
    <mergeCell ref="WRA7:WRP7"/>
    <mergeCell ref="WRQ7:WSF7"/>
    <mergeCell ref="WSG7:WSV7"/>
    <mergeCell ref="WSW7:WTL7"/>
    <mergeCell ref="WTM7:WUB7"/>
    <mergeCell ref="WNY7:WON7"/>
    <mergeCell ref="WOO7:WPD7"/>
    <mergeCell ref="WPE7:WPT7"/>
    <mergeCell ref="WPU7:WQJ7"/>
    <mergeCell ref="WQK7:WQZ7"/>
    <mergeCell ref="WKW7:WLL7"/>
    <mergeCell ref="WLM7:WMB7"/>
    <mergeCell ref="WMC7:WMR7"/>
    <mergeCell ref="WMS7:WNH7"/>
    <mergeCell ref="WNI7:WNX7"/>
    <mergeCell ref="WHU7:WIJ7"/>
    <mergeCell ref="WIK7:WIZ7"/>
    <mergeCell ref="WJA7:WJP7"/>
    <mergeCell ref="WJQ7:WKF7"/>
    <mergeCell ref="WKG7:WKV7"/>
    <mergeCell ref="XDI7:XDX7"/>
    <mergeCell ref="XDY7:XEN7"/>
    <mergeCell ref="XEO7:XFD7"/>
    <mergeCell ref="XAG7:XAV7"/>
    <mergeCell ref="XAW7:XBL7"/>
    <mergeCell ref="XBM7:XCB7"/>
    <mergeCell ref="XCC7:XCR7"/>
    <mergeCell ref="XCS7:XDH7"/>
    <mergeCell ref="WXE7:WXT7"/>
    <mergeCell ref="WXU7:WYJ7"/>
    <mergeCell ref="WYK7:WYZ7"/>
    <mergeCell ref="WZA7:WZP7"/>
    <mergeCell ref="WZQ7:XAF7"/>
    <mergeCell ref="WUC7:WUR7"/>
    <mergeCell ref="WUS7:WVH7"/>
    <mergeCell ref="WVI7:WVX7"/>
    <mergeCell ref="WVY7:WWN7"/>
    <mergeCell ref="WWO7:WXD7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50" max="15" man="1"/>
  </rowBreaks>
  <ignoredErrors>
    <ignoredError sqref="P22:P27 P30:P38 P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2025-10-01T18:19:57Z</cp:lastPrinted>
  <dcterms:created xsi:type="dcterms:W3CDTF">2018-04-17T18:57:16Z</dcterms:created>
  <dcterms:modified xsi:type="dcterms:W3CDTF">2026-03-24T15:17:38Z</dcterms:modified>
</cp:coreProperties>
</file>