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N60" i="2" s="1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J60" i="2" l="1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E23" i="2"/>
  <c r="E60" i="2"/>
  <c r="D60" i="2"/>
  <c r="D2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<sst xmlns="http://schemas.openxmlformats.org/spreadsheetml/2006/main" count="68" uniqueCount="68">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</sst>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1584325</xdr:colOff>
      <xdr:row>0</xdr:row>
      <xdr:rowOff>90487</xdr:rowOff>
    </xdr:from>
    <xdr:to>
      <xdr:col>8</xdr:col>
      <xdr:colOff>938609</xdr:colOff>
      <xdr:row>9</xdr:row>
      <xdr:rowOff>17461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050" y="90487"/>
          <a:ext cx="6707584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showRowColHeaders="0" tabSelected="1" zoomScaleNormal="100" workbookViewId="0">
      <pane xSplit="1" topLeftCell="B1" activePane="topRight" state="frozen"/>
      <selection pane="topRight" activeCell="A70" sqref="A70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3.570312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s="29" customFormat="1" ht="15.75" x14ac:dyDescent="0.25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485478.01</v>
      </c>
      <c r="H17" s="36">
        <f t="shared" si="0"/>
        <v>475478.01</v>
      </c>
      <c r="I17" s="36">
        <f t="shared" si="0"/>
        <v>416244.01</v>
      </c>
      <c r="J17" s="36">
        <f t="shared" si="0"/>
        <v>416244.01</v>
      </c>
      <c r="K17" s="36">
        <f t="shared" si="0"/>
        <v>537403.51</v>
      </c>
      <c r="L17" s="36">
        <f t="shared" si="0"/>
        <v>0</v>
      </c>
      <c r="M17" s="36">
        <f t="shared" si="0"/>
        <v>0</v>
      </c>
      <c r="N17" s="36">
        <f t="shared" si="0"/>
        <v>0</v>
      </c>
      <c r="O17" s="36">
        <f t="shared" si="0"/>
        <v>0</v>
      </c>
      <c r="P17" s="36">
        <f t="shared" si="0"/>
        <v>3504544.8599999994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>
        <v>466482.88</v>
      </c>
      <c r="L18" s="16"/>
      <c r="M18" s="7"/>
      <c r="N18" s="7"/>
      <c r="O18" s="7"/>
      <c r="P18" s="17">
        <f t="shared" ref="P18:P59" si="1">SUM(D18:O18)</f>
        <v>3051863.0399999996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63995.13</v>
      </c>
      <c r="H22" s="19">
        <v>53995.13</v>
      </c>
      <c r="I22" s="14">
        <v>54761.13</v>
      </c>
      <c r="J22" s="15">
        <v>54761.13</v>
      </c>
      <c r="K22" s="15">
        <v>70920.63</v>
      </c>
      <c r="L22" s="16"/>
      <c r="M22" s="7"/>
      <c r="N22" s="7"/>
      <c r="O22" s="7"/>
      <c r="P22" s="17">
        <f>SUM(D22:O22)</f>
        <v>452681.82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4206095.45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277521.90999999997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147698.54</v>
      </c>
      <c r="L23" s="37">
        <f t="shared" si="2"/>
        <v>0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1062273.56</v>
      </c>
    </row>
    <row r="24" spans="1:16" s="10" customFormat="1" x14ac:dyDescent="0.25">
      <c r="A24" s="11" t="s">
        <v>8</v>
      </c>
      <c r="B24" s="12">
        <v>0</v>
      </c>
      <c r="C24" s="12">
        <v>1845919.44</v>
      </c>
      <c r="D24" s="7"/>
      <c r="E24" s="7"/>
      <c r="F24" s="13">
        <v>50277.5</v>
      </c>
      <c r="G24" s="13">
        <v>277521.90999999997</v>
      </c>
      <c r="H24" s="19">
        <v>277521.90999999997</v>
      </c>
      <c r="I24" s="14">
        <v>150505.65</v>
      </c>
      <c r="J24" s="15">
        <v>158748.04999999999</v>
      </c>
      <c r="K24" s="14">
        <v>147698.54</v>
      </c>
      <c r="L24" s="16"/>
      <c r="M24" s="7"/>
      <c r="N24" s="7"/>
      <c r="O24" s="7"/>
      <c r="P24" s="17">
        <f t="shared" si="1"/>
        <v>1062273.56</v>
      </c>
    </row>
    <row r="25" spans="1:16" s="10" customFormat="1" x14ac:dyDescent="0.25">
      <c r="A25" s="11" t="s">
        <v>9</v>
      </c>
      <c r="B25" s="12">
        <v>1500192</v>
      </c>
      <c r="C25" s="12">
        <v>1037036.93</v>
      </c>
      <c r="D25" s="18"/>
      <c r="E25" s="18"/>
      <c r="F25" s="19"/>
      <c r="G25" s="18"/>
      <c r="H25" s="19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18"/>
      <c r="H26" s="19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18"/>
      <c r="H27" s="19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100000</v>
      </c>
      <c r="D28" s="7"/>
      <c r="E28" s="7"/>
      <c r="F28" s="7"/>
      <c r="G28" s="18"/>
      <c r="H28" s="19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>
        <v>360000</v>
      </c>
      <c r="D29" s="13"/>
      <c r="E29" s="7"/>
      <c r="F29" s="7"/>
      <c r="G29" s="21"/>
      <c r="H29" s="22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100000</v>
      </c>
      <c r="D30" s="18"/>
      <c r="E30" s="21"/>
      <c r="F30" s="21"/>
      <c r="G30" s="21"/>
      <c r="H30" s="22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683139.08</v>
      </c>
      <c r="D31" s="13"/>
      <c r="E31" s="7"/>
      <c r="F31" s="21"/>
      <c r="G31" s="21"/>
      <c r="H31" s="22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21"/>
      <c r="H32" s="22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1118000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8000</v>
      </c>
      <c r="L33" s="37">
        <f t="shared" si="3"/>
        <v>0</v>
      </c>
      <c r="M33" s="37">
        <f t="shared" si="3"/>
        <v>0</v>
      </c>
      <c r="N33" s="37">
        <f t="shared" si="3"/>
        <v>0</v>
      </c>
      <c r="O33" s="37">
        <f t="shared" si="3"/>
        <v>0</v>
      </c>
      <c r="P33" s="37">
        <f t="shared" si="3"/>
        <v>208837</v>
      </c>
    </row>
    <row r="34" spans="1:16" s="10" customFormat="1" x14ac:dyDescent="0.25">
      <c r="A34" s="11" t="s">
        <v>18</v>
      </c>
      <c r="B34" s="12">
        <v>79946</v>
      </c>
      <c r="C34" s="12">
        <v>150000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>
        <v>8000</v>
      </c>
      <c r="L40" s="16"/>
      <c r="M40" s="7"/>
      <c r="N40" s="7"/>
      <c r="O40" s="7"/>
      <c r="P40" s="17">
        <f t="shared" si="1"/>
        <v>208837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>
        <v>200000</v>
      </c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4842000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150000</v>
      </c>
      <c r="L43" s="37">
        <f t="shared" si="4"/>
        <v>0</v>
      </c>
      <c r="M43" s="37">
        <f t="shared" si="4"/>
        <v>0</v>
      </c>
      <c r="N43" s="37">
        <f t="shared" si="4"/>
        <v>0</v>
      </c>
      <c r="O43" s="37">
        <f t="shared" si="4"/>
        <v>0</v>
      </c>
      <c r="P43" s="37">
        <f t="shared" si="4"/>
        <v>3406499.98</v>
      </c>
    </row>
    <row r="44" spans="1:16" s="10" customFormat="1" x14ac:dyDescent="0.25">
      <c r="A44" s="11" t="s">
        <v>28</v>
      </c>
      <c r="B44" s="12">
        <v>8267652</v>
      </c>
      <c r="C44" s="12">
        <v>4842000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>
        <v>150000</v>
      </c>
      <c r="L44" s="16"/>
      <c r="M44" s="7"/>
      <c r="N44" s="7"/>
      <c r="O44" s="7"/>
      <c r="P44" s="17">
        <f t="shared" si="1"/>
        <v>3406499.98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17517327.439999998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1124833.25</v>
      </c>
      <c r="H60" s="39">
        <f t="shared" si="7"/>
        <v>2631153.5700000003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843102.05</v>
      </c>
      <c r="L60" s="39">
        <f t="shared" si="7"/>
        <v>0</v>
      </c>
      <c r="M60" s="39">
        <f t="shared" si="7"/>
        <v>0</v>
      </c>
      <c r="N60" s="39">
        <f t="shared" si="7"/>
        <v>0</v>
      </c>
      <c r="O60" s="39">
        <f t="shared" si="7"/>
        <v>0</v>
      </c>
      <c r="P60" s="39">
        <f t="shared" si="7"/>
        <v>8182155.3999999994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49" t="s">
        <v>61</v>
      </c>
      <c r="B64" s="49"/>
      <c r="C64" s="9"/>
    </row>
    <row r="65" spans="1:6" ht="15" customHeight="1" x14ac:dyDescent="0.25">
      <c r="A65" s="49" t="s">
        <v>65</v>
      </c>
      <c r="B65" s="49"/>
    </row>
    <row r="66" spans="1:6" ht="66.75" customHeight="1" x14ac:dyDescent="0.25">
      <c r="A66" s="49" t="s">
        <v>62</v>
      </c>
      <c r="B66" s="49"/>
      <c r="D66" s="42"/>
      <c r="E66" s="42"/>
      <c r="F66" s="42"/>
    </row>
    <row r="67" spans="1:6" x14ac:dyDescent="0.25">
      <c r="D67" s="42"/>
      <c r="E67" s="42"/>
      <c r="F67" s="42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2024-09-06T16:31:34Z</cp:lastPrinted>
  <dcterms:created xsi:type="dcterms:W3CDTF">2021-07-29T18:58:50Z</dcterms:created>
  <dcterms:modified xsi:type="dcterms:W3CDTF">2026-03-24T16:14:33Z</dcterms:modified>
</cp:coreProperties>
</file>