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YUDAS" sheetId="1" r:id="rId1"/>
    <sheet name="VIATICOS" sheetId="2" r:id="rId2"/>
  </sheets>
  <definedNames>
    <definedName name="_xlnm.Print_Area" localSheetId="0">AYUDAS!$A$1:$F$24</definedName>
    <definedName name="_xlnm.Print_Titles" localSheetId="0">AYUDAS!$9:$9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19" i="1" l="1"/>
</calcChain>
</file>

<file path=xl/sharedStrings.xml><?xml version="1.0" encoding="utf-8"?>
<sst xmlns="http://schemas.openxmlformats.org/spreadsheetml/2006/main" count="55" uniqueCount="44">
  <si>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</si>
  <si>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</si>
  <si>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</si>
  <si>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</si>
  <si>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</si>
  <si>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</si>
  <si>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</si>
  <si>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</si>
  <si>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</si>
  <si>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</si>
  <si>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CENTRO DE LA CIUDAD,                                                                 MUNICIPIO LA VEGA, PROV. LA VEGA.</t>
  </si>
  <si>
    <t>FRANCIS PICHARDO</t>
  </si>
  <si>
    <t>SAN ANTONIO,                                                                           MUNICIPIO LA VEGA, PROV. LA VEGA.</t>
  </si>
  <si>
    <t>LUISA JIMÉNEZ</t>
  </si>
  <si>
    <t>CENTRO DE LA CIUDAD,                                                                           MUNICIPIO LA VEGA, PROV. LA VEGA.</t>
  </si>
  <si>
    <t>MANUEL MARINO RAMOS</t>
  </si>
  <si>
    <t>MARIA AUXILIADORA,                                                                 MUNICIPIO LA VEGA, PROV. LA VEGA.</t>
  </si>
  <si>
    <t>EL PINITO,                                                                 MUNICIPIO LA VEGA, PROV. LA VEGA.</t>
  </si>
  <si>
    <t>AYUDA ECONÓMICA P/ COMPRA DE MEDICAMENTOS DE PERSONA CON DISCAPACIDAD VISUAL.</t>
  </si>
  <si>
    <t>AYUDA ECONÓMICA P/ COMPRA DE MEDICAMENTOS.</t>
  </si>
  <si>
    <t>FELIX MISAEL VASQUEZ DELGADO</t>
  </si>
  <si>
    <t xml:space="preserve">                                            LICDA. NATALIA DE LA CRUZ</t>
  </si>
  <si>
    <t xml:space="preserve">                                            ENC. DE CONTABILIDAD</t>
  </si>
  <si>
    <t>PERLA MACIEL NÚÑEZ</t>
  </si>
  <si>
    <t>AYUDA ECONÓMICA P/ ARREGLO DE PASOLA.</t>
  </si>
  <si>
    <t>PEDRO ANTONIO BALCACER VASQUEZ</t>
  </si>
  <si>
    <t>PUERTO RICO,                                                                 MUNICIPIO LA VEGA, PROV. LA VEGA.</t>
  </si>
  <si>
    <t>JOSE HUMBERTO GONZALEZ MORALES</t>
  </si>
  <si>
    <t>SAN MARTIN,                                                                 MUNICIPIO LA VEGA, PROV. LA VEGA.</t>
  </si>
  <si>
    <t>YUDY BIENVENIDA ARIAS LESPIN DE ROJAS</t>
  </si>
  <si>
    <t>BACUÍ, BARRANCA,                                                                 MUNICIPIO LA VEGA, PROV. LA VEGA.</t>
  </si>
  <si>
    <t>AYUDA ECONÓMICA P/ VELATORIO DE JOVEN FALLECIDO (JOSE MARTÍN).</t>
  </si>
  <si>
    <t>ANA MARIA CONTRERAS</t>
  </si>
  <si>
    <t>KELVIS NUÑEZ</t>
  </si>
  <si>
    <t>LA CIDRA,                                                                 MUNICIPIO LA VEGA, PROV. LA VEGA.</t>
  </si>
  <si>
    <t>AYUDA ECONÓMICA P/ DONACION DE MATERIALES DE CONSTRUCCION A DANILSO VALDEZ.</t>
  </si>
  <si>
    <t>SABANETA,                                                                 MUNICIPIO LA VEGA, PROV. LA VEGA.</t>
  </si>
  <si>
    <t>AYUDA ECONÓMICA P/ TRANSPORTE DE RACIONES ALIMENTICIAS DEL PLAN SOCIAL A DEPOSITOS DE LA GOBERNACION (REQ. #146254, FECHA 23/12/25).</t>
  </si>
  <si>
    <t>YOSI LUCIANO ROSARIO</t>
  </si>
  <si>
    <t>VILLA ROSA,                                                                 MUNICIPIO LA VEGA, PROV. LA VEGA.</t>
  </si>
  <si>
    <t>PAGO DE VIÁTICOS DE CHOFER P/ REUNION CON EL COORDINADOR ROBERTO JIMENEZ; Y LOS MINISTROS ANDRES BAUTISTA Y KELVIN CRUZ.</t>
  </si>
  <si>
    <t>AYUDA ECONÓMICA P/ COMPRA DE AGUA POTABLE.</t>
  </si>
  <si>
    <r>
      <t>BENEFICIARIOS DE AYUDAS Y DONACIONES CORRESPONDIENTES AL MES DE ENERO 2026</t>
    </r>
    <r>
      <rPr>
        <b/>
        <sz val="8"/>
        <color theme="1"/>
        <rFont val="Calibri"/>
        <family val="2"/>
        <scheme val="minor"/>
      </rPr>
      <t xml:space="preserve"> (FONDO AYUDA)</t>
    </r>
  </si>
  <si>
    <r>
      <t xml:space="preserve">RELACIÓN DE PAGOS POR VIÁTICOS CORRESPONDIENTE AL MES DE ENERO 2026 </t>
    </r>
    <r>
      <rPr>
        <b/>
        <sz val="8"/>
        <color theme="1"/>
        <rFont val="Calibri"/>
        <family val="2"/>
        <scheme val="minor"/>
      </rPr>
      <t>(FONDO AYUDA)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</si>
</sst>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6" fontId="5" fillId="0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66" fontId="6" fillId="2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7" fontId="5" fillId="0" borderId="0" xfId="0" applyNumberFormat="1" applyFont="1" applyFill="1" applyBorder="1" applyAlignment="1">
      <alignment horizontal="center" vertical="center"/>
    </xf>
    <xf numFmtId="165" fontId="5" fillId="0" borderId="0" xfId="2" applyFont="1" applyFill="1" applyBorder="1" applyAlignment="1">
      <alignment vertical="center" wrapText="1"/>
    </xf>
    <xf numFmtId="166" fontId="5" fillId="0" borderId="0" xfId="1" applyFont="1" applyFill="1" applyBorder="1" applyAlignment="1">
      <alignment vertical="center" wrapText="1"/>
    </xf>
    <xf numFmtId="166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165" fontId="5" fillId="0" borderId="4" xfId="2" applyFont="1" applyFill="1" applyBorder="1" applyAlignment="1">
      <alignment vertical="center" wrapText="1"/>
    </xf>
    <xf numFmtId="14" fontId="0" fillId="0" borderId="0" xfId="0" applyNumberFormat="1" applyFill="1"/>
    <xf numFmtId="164" fontId="0" fillId="0" borderId="0" xfId="0" applyNumberFormat="1" applyFill="1"/>
    <xf numFmtId="14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11" fillId="0" borderId="4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66" fontId="5" fillId="0" borderId="3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0" fillId="3" borderId="0" xfId="0" applyFill="1"/>
    <xf numFmtId="167" fontId="5" fillId="3" borderId="0" xfId="0" applyNumberFormat="1" applyFont="1" applyFill="1" applyBorder="1" applyAlignment="1">
      <alignment horizontal="center" vertical="center"/>
    </xf>
    <xf numFmtId="166" fontId="6" fillId="2" borderId="4" xfId="1" applyNumberFormat="1" applyFont="1" applyFill="1" applyBorder="1" applyAlignment="1">
      <alignment horizontal="center" vertical="center" wrapText="1"/>
    </xf>
    <xf numFmtId="167" fontId="11" fillId="3" borderId="1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6" fontId="5" fillId="3" borderId="4" xfId="1" applyNumberFormat="1" applyFont="1" applyFill="1" applyBorder="1" applyAlignment="1">
      <alignment vertical="center" wrapText="1"/>
    </xf>
    <xf numFmtId="166" fontId="5" fillId="3" borderId="1" xfId="1" applyFont="1" applyFill="1" applyBorder="1" applyAlignment="1">
      <alignment horizontal="center" vertical="center" wrapText="1"/>
    </xf>
    <xf numFmtId="165" fontId="12" fillId="3" borderId="4" xfId="2" applyNumberFormat="1" applyFont="1" applyFill="1" applyBorder="1" applyAlignment="1">
      <alignment vertical="center" wrapText="1"/>
    </xf>
    <xf numFmtId="167" fontId="11" fillId="3" borderId="5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166" fontId="5" fillId="3" borderId="5" xfId="1" applyNumberFormat="1" applyFont="1" applyFill="1" applyBorder="1" applyAlignment="1">
      <alignment vertical="center" wrapText="1"/>
    </xf>
    <xf numFmtId="166" fontId="5" fillId="3" borderId="5" xfId="1" applyFont="1" applyFill="1" applyBorder="1" applyAlignment="1">
      <alignment horizontal="center" vertical="center" wrapText="1"/>
    </xf>
    <xf numFmtId="165" fontId="5" fillId="3" borderId="7" xfId="2" applyNumberFormat="1" applyFont="1" applyFill="1" applyBorder="1" applyAlignment="1">
      <alignment vertical="center" wrapText="1"/>
    </xf>
    <xf numFmtId="166" fontId="5" fillId="0" borderId="5" xfId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166" fontId="5" fillId="0" borderId="4" xfId="1" applyFont="1" applyFill="1" applyBorder="1" applyAlignment="1">
      <alignment vertical="center" wrapText="1"/>
    </xf>
    <xf numFmtId="167" fontId="13" fillId="0" borderId="0" xfId="0" applyNumberFormat="1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9" xfId="0" applyNumberFormat="1" applyFont="1" applyFill="1" applyBorder="1" applyAlignment="1">
      <alignment vertical="center" wrapText="1"/>
    </xf>
    <xf numFmtId="0" fontId="13" fillId="3" borderId="9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center" vertical="center"/>
    </xf>
    <xf numFmtId="165" fontId="13" fillId="3" borderId="6" xfId="0" applyNumberFormat="1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166" fontId="11" fillId="3" borderId="6" xfId="1" applyFont="1" applyFill="1" applyBorder="1" applyAlignment="1">
      <alignment vertical="center" wrapText="1"/>
    </xf>
    <xf numFmtId="165" fontId="5" fillId="3" borderId="6" xfId="2" applyFont="1" applyFill="1" applyBorder="1" applyAlignment="1">
      <alignment vertical="center" wrapText="1"/>
    </xf>
    <xf numFmtId="165" fontId="13" fillId="3" borderId="4" xfId="0" applyNumberFormat="1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/>
    </xf>
    <xf numFmtId="166" fontId="11" fillId="3" borderId="10" xfId="1" applyFont="1" applyFill="1" applyBorder="1" applyAlignment="1">
      <alignment vertical="center" wrapText="1"/>
    </xf>
    <xf numFmtId="165" fontId="5" fillId="3" borderId="10" xfId="2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</cellXfs>
  <cellStyles count="3">
    <cellStyle name="Millares" xfId="1" builtinId="3"/>
    <cellStyle name="Moneda" xfId="2" builtinId="4"/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double">
          <color indexed="64"/>
        </top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70139</xdr:colOff>
      <xdr:row>0</xdr:row>
      <xdr:rowOff>92186</xdr:rowOff>
    </xdr:from>
    <xdr:to>
      <xdr:col>3</xdr:col>
      <xdr:colOff>1548712</xdr:colOff>
      <xdr:row>5</xdr:row>
      <xdr:rowOff>23689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2934" y="92186"/>
          <a:ext cx="1478573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45027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900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45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521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1118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650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183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681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278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414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5283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29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6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409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5853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47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15</xdr:row>
      <xdr:rowOff>79663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81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02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633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633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4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190500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9</xdr:row>
      <xdr:rowOff>469323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13</xdr:row>
      <xdr:rowOff>79664</xdr:rowOff>
    </xdr:to>
    <xdr:sp macro="" textlink="">
      <xdr:nvSpPr>
        <xdr:cNvPr id="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13</xdr:row>
      <xdr:rowOff>79664</xdr:rowOff>
    </xdr:to>
    <xdr:sp macro="" textlink="">
      <xdr:nvSpPr>
        <xdr:cNvPr id="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13</xdr:row>
      <xdr:rowOff>79664</xdr:rowOff>
    </xdr:to>
    <xdr:sp macro="" textlink="">
      <xdr:nvSpPr>
        <xdr:cNvPr id="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2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48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918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79664</xdr:rowOff>
    </xdr:to>
    <xdr:sp macro="" textlink="">
      <xdr:nvSpPr>
        <xdr:cNvPr id="7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79664</xdr:rowOff>
    </xdr:to>
    <xdr:sp macro="" textlink="">
      <xdr:nvSpPr>
        <xdr:cNvPr id="7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79664</xdr:rowOff>
    </xdr:to>
    <xdr:sp macro="" textlink="">
      <xdr:nvSpPr>
        <xdr:cNvPr id="7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79664</xdr:rowOff>
    </xdr:to>
    <xdr:sp macro="" textlink="">
      <xdr:nvSpPr>
        <xdr:cNvPr id="7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7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7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7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7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8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8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8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8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8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8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8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8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8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8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8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900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8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8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8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8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15</xdr:row>
      <xdr:rowOff>79663</xdr:rowOff>
    </xdr:to>
    <xdr:sp macro="" textlink="">
      <xdr:nvSpPr>
        <xdr:cNvPr id="8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329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8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8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8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8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8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8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8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329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8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8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0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79664</xdr:rowOff>
    </xdr:to>
    <xdr:sp macro="" textlink="">
      <xdr:nvSpPr>
        <xdr:cNvPr id="10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9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0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0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0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0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1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1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1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1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15</xdr:row>
      <xdr:rowOff>79663</xdr:rowOff>
    </xdr:to>
    <xdr:sp macro="" textlink="">
      <xdr:nvSpPr>
        <xdr:cNvPr id="11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2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15</xdr:row>
      <xdr:rowOff>79663</xdr:rowOff>
    </xdr:to>
    <xdr:sp macro="" textlink="">
      <xdr:nvSpPr>
        <xdr:cNvPr id="12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2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15</xdr:row>
      <xdr:rowOff>79663</xdr:rowOff>
    </xdr:to>
    <xdr:sp macro="" textlink="">
      <xdr:nvSpPr>
        <xdr:cNvPr id="12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2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15</xdr:row>
      <xdr:rowOff>79663</xdr:rowOff>
    </xdr:to>
    <xdr:sp macro="" textlink="">
      <xdr:nvSpPr>
        <xdr:cNvPr id="12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2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2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9</xdr:row>
      <xdr:rowOff>469323</xdr:rowOff>
    </xdr:to>
    <xdr:sp macro="" textlink="">
      <xdr:nvSpPr>
        <xdr:cNvPr id="12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2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12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2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2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9</xdr:row>
      <xdr:rowOff>469323</xdr:rowOff>
    </xdr:to>
    <xdr:sp macro="" textlink="">
      <xdr:nvSpPr>
        <xdr:cNvPr id="12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2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12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2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9</xdr:row>
      <xdr:rowOff>469323</xdr:rowOff>
    </xdr:to>
    <xdr:sp macro="" textlink="">
      <xdr:nvSpPr>
        <xdr:cNvPr id="12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12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11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79664</xdr:rowOff>
    </xdr:to>
    <xdr:sp macro="" textlink="">
      <xdr:nvSpPr>
        <xdr:cNvPr id="12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2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79664</xdr:rowOff>
    </xdr:to>
    <xdr:sp macro="" textlink="">
      <xdr:nvSpPr>
        <xdr:cNvPr id="12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2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79664</xdr:rowOff>
    </xdr:to>
    <xdr:sp macro="" textlink="">
      <xdr:nvSpPr>
        <xdr:cNvPr id="12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2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79664</xdr:rowOff>
    </xdr:to>
    <xdr:sp macro="" textlink="">
      <xdr:nvSpPr>
        <xdr:cNvPr id="12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114300</xdr:rowOff>
    </xdr:to>
    <xdr:sp macro="" textlink="">
      <xdr:nvSpPr>
        <xdr:cNvPr id="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724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3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813954</xdr:colOff>
      <xdr:row>0</xdr:row>
      <xdr:rowOff>66675</xdr:rowOff>
    </xdr:from>
    <xdr:to>
      <xdr:col>3</xdr:col>
      <xdr:colOff>1021773</xdr:colOff>
      <xdr:row>4</xdr:row>
      <xdr:rowOff>188678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9068" y="66675"/>
          <a:ext cx="1324842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F19" totalsRowCount="1" headerRowDxfId="32" dataDxfId="30" totalsRowDxfId="28" headerRowBorderDxfId="31" tableBorderDxfId="29" totalsRowBorderDxfId="27">
  <autoFilter ref="A9:F18"/>
  <sortState ref="A10:F19">
    <sortCondition ref="B9:B19"/>
  </sortState>
  <tableColumns count="6">
    <tableColumn id="1" name="FECHA " dataDxfId="26" totalsRowDxfId="25"/>
    <tableColumn id="2" name="CHEQUE No." dataDxfId="24" totalsRowDxfId="23"/>
    <tableColumn id="3" name="BENEFICIARIO" dataDxfId="22" totalsRowDxfId="21" dataCellStyle="Millares"/>
    <tableColumn id="4" name="LOCALIDAD" dataDxfId="20" totalsRowDxfId="19" dataCellStyle="Millares"/>
    <tableColumn id="5" name="CONCEPTO" totalsRowLabel="TOTAL" dataDxfId="18" totalsRowDxfId="17"/>
    <tableColumn id="6" name="MONTO" totalsRowFunction="sum" dataDxfId="16" totalsRowDxfId="15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a36" displayName="Tabla36" ref="A9:F12" totalsRowCount="1" dataDxfId="13" headerRowBorderDxfId="14" tableBorderDxfId="12">
  <autoFilter ref="A9:F11"/>
  <sortState ref="A10:F11">
    <sortCondition ref="B9:B11"/>
  </sortState>
  <tableColumns count="6">
    <tableColumn id="1" name="FECHA " dataDxfId="11" totalsRowDxfId="10"/>
    <tableColumn id="2" name="CHEQUE No." dataDxfId="9" totalsRowDxfId="8"/>
    <tableColumn id="3" name="BENEFICIARIO" dataDxfId="7" totalsRowDxfId="6"/>
    <tableColumn id="4" name="LOCALIDAD" dataDxfId="5" totalsRowDxfId="4"/>
    <tableColumn id="5" name="CONCEPTO" totalsRowLabel="TOTAL" dataDxfId="3" totalsRowDxfId="2"/>
    <tableColumn id="6" name="MONTO" totalsRowFunction="sum" dataDxfId="1" totalsRowDxfId="0" dataCellStyle="Mon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6:N31"/>
  <sheetViews>
    <sheetView showGridLines="0" showRowColHeaders="0" tabSelected="1" zoomScale="110" zoomScaleNormal="110" zoomScaleSheetLayoutView="130" workbookViewId="0">
      <selection activeCell="A25" sqref="A25"/>
    </sheetView>
  </sheetViews>
  <sheetFormatPr baseColWidth="10" defaultRowHeight="15" x14ac:dyDescent="0.25"/>
  <cols>
    <col min="1" max="2" width="13.140625" style="1" customWidth="1"/>
    <col min="3" max="3" width="28.7109375" style="1" customWidth="1"/>
    <col min="4" max="4" width="28.28515625" style="1" customWidth="1"/>
    <col min="5" max="5" width="37.5703125" style="3" customWidth="1"/>
    <col min="6" max="6" width="13.5703125" style="1" customWidth="1"/>
    <col min="7" max="10" width="11.42578125" style="1"/>
    <col min="11" max="11" width="19.28515625" style="1" customWidth="1"/>
    <col min="12" max="16384" width="11.42578125" style="1"/>
  </cols>
  <sheetData>
    <row r="6" spans="1:8" ht="15.75" x14ac:dyDescent="0.25">
      <c r="A6" s="62" t="s">
        <v>8</v>
      </c>
      <c r="B6" s="62"/>
      <c r="C6" s="62"/>
      <c r="D6" s="62"/>
      <c r="E6" s="62"/>
      <c r="F6" s="62"/>
    </row>
    <row r="7" spans="1:8" x14ac:dyDescent="0.25">
      <c r="A7" s="61" t="s">
        <v>42</v>
      </c>
      <c r="B7" s="61"/>
      <c r="C7" s="61"/>
      <c r="D7" s="61"/>
      <c r="E7" s="61"/>
      <c r="F7" s="61"/>
      <c r="G7" s="5"/>
      <c r="H7" s="5"/>
    </row>
    <row r="8" spans="1:8" ht="12.75" customHeight="1" x14ac:dyDescent="0.25">
      <c r="D8"/>
      <c r="E8" s="2"/>
    </row>
    <row r="9" spans="1:8" ht="20.25" customHeight="1" x14ac:dyDescent="0.25">
      <c r="A9" s="7" t="s">
        <v>3</v>
      </c>
      <c r="B9" s="8" t="s">
        <v>4</v>
      </c>
      <c r="C9" s="9" t="s">
        <v>0</v>
      </c>
      <c r="D9" s="9" t="s">
        <v>2</v>
      </c>
      <c r="E9" s="8" t="s">
        <v>1</v>
      </c>
      <c r="F9" s="10" t="s">
        <v>9</v>
      </c>
    </row>
    <row r="10" spans="1:8" ht="41.25" customHeight="1" x14ac:dyDescent="0.25">
      <c r="A10" s="13">
        <v>46028</v>
      </c>
      <c r="B10" s="18">
        <v>32161</v>
      </c>
      <c r="C10" s="25" t="s">
        <v>20</v>
      </c>
      <c r="D10" s="6" t="s">
        <v>36</v>
      </c>
      <c r="E10" s="19" t="s">
        <v>37</v>
      </c>
      <c r="F10" s="20">
        <v>20000</v>
      </c>
    </row>
    <row r="11" spans="1:8" s="29" customFormat="1" ht="30.75" customHeight="1" x14ac:dyDescent="0.25">
      <c r="A11" s="13">
        <v>46031</v>
      </c>
      <c r="B11" s="18">
        <v>32164</v>
      </c>
      <c r="C11" s="44" t="s">
        <v>33</v>
      </c>
      <c r="D11" s="6" t="s">
        <v>34</v>
      </c>
      <c r="E11" s="26" t="s">
        <v>35</v>
      </c>
      <c r="F11" s="20">
        <v>33109.96</v>
      </c>
    </row>
    <row r="12" spans="1:8" s="29" customFormat="1" ht="30.75" customHeight="1" x14ac:dyDescent="0.25">
      <c r="A12" s="45">
        <v>46031</v>
      </c>
      <c r="B12" s="18">
        <v>32165</v>
      </c>
      <c r="C12" s="44" t="s">
        <v>38</v>
      </c>
      <c r="D12" s="6" t="s">
        <v>39</v>
      </c>
      <c r="E12" s="26" t="s">
        <v>19</v>
      </c>
      <c r="F12" s="20">
        <v>3000</v>
      </c>
    </row>
    <row r="13" spans="1:8" s="29" customFormat="1" ht="30.75" customHeight="1" x14ac:dyDescent="0.25">
      <c r="A13" s="13">
        <v>46036</v>
      </c>
      <c r="B13" s="18">
        <v>32179</v>
      </c>
      <c r="C13" s="25" t="s">
        <v>15</v>
      </c>
      <c r="D13" s="27" t="s">
        <v>17</v>
      </c>
      <c r="E13" s="26" t="s">
        <v>41</v>
      </c>
      <c r="F13" s="20">
        <v>750</v>
      </c>
    </row>
    <row r="14" spans="1:8" s="29" customFormat="1" ht="30.75" customHeight="1" x14ac:dyDescent="0.25">
      <c r="A14" s="13">
        <v>46037</v>
      </c>
      <c r="B14" s="18">
        <v>32182</v>
      </c>
      <c r="C14" s="44" t="s">
        <v>32</v>
      </c>
      <c r="D14" s="6" t="s">
        <v>16</v>
      </c>
      <c r="E14" s="26" t="s">
        <v>18</v>
      </c>
      <c r="F14" s="20">
        <v>5000</v>
      </c>
    </row>
    <row r="15" spans="1:8" s="29" customFormat="1" ht="30.75" customHeight="1" x14ac:dyDescent="0.25">
      <c r="A15" s="13">
        <v>46038</v>
      </c>
      <c r="B15" s="18">
        <v>32183</v>
      </c>
      <c r="C15" s="25" t="s">
        <v>29</v>
      </c>
      <c r="D15" s="6" t="s">
        <v>30</v>
      </c>
      <c r="E15" s="26" t="s">
        <v>31</v>
      </c>
      <c r="F15" s="20">
        <v>3000</v>
      </c>
    </row>
    <row r="16" spans="1:8" s="29" customFormat="1" ht="30.75" customHeight="1" x14ac:dyDescent="0.25">
      <c r="A16" s="13">
        <v>46051</v>
      </c>
      <c r="B16" s="18">
        <v>32237</v>
      </c>
      <c r="C16" s="25" t="s">
        <v>27</v>
      </c>
      <c r="D16" s="6" t="s">
        <v>28</v>
      </c>
      <c r="E16" s="26" t="s">
        <v>19</v>
      </c>
      <c r="F16" s="20">
        <v>2000</v>
      </c>
    </row>
    <row r="17" spans="1:14" s="29" customFormat="1" ht="30.75" customHeight="1" x14ac:dyDescent="0.25">
      <c r="A17" s="30">
        <v>46051</v>
      </c>
      <c r="B17" s="28">
        <v>32238</v>
      </c>
      <c r="C17" s="55" t="s">
        <v>25</v>
      </c>
      <c r="D17" s="6" t="s">
        <v>26</v>
      </c>
      <c r="E17" s="26" t="s">
        <v>19</v>
      </c>
      <c r="F17" s="56">
        <v>2000</v>
      </c>
    </row>
    <row r="18" spans="1:14" ht="30.75" customHeight="1" thickBot="1" x14ac:dyDescent="0.3">
      <c r="A18" s="30">
        <v>46052</v>
      </c>
      <c r="B18" s="58">
        <v>32239</v>
      </c>
      <c r="C18" s="59" t="s">
        <v>23</v>
      </c>
      <c r="D18" s="42" t="s">
        <v>10</v>
      </c>
      <c r="E18" s="43" t="s">
        <v>24</v>
      </c>
      <c r="F18" s="60">
        <v>6500</v>
      </c>
    </row>
    <row r="19" spans="1:14" ht="20.25" customHeight="1" thickTop="1" x14ac:dyDescent="0.25">
      <c r="A19" s="46"/>
      <c r="B19" s="47"/>
      <c r="C19" s="48"/>
      <c r="D19" s="49"/>
      <c r="E19" s="50" t="s">
        <v>7</v>
      </c>
      <c r="F19" s="57">
        <f>SUBTOTAL(109,Tabla1[MONTO])</f>
        <v>75359.959999999992</v>
      </c>
    </row>
    <row r="20" spans="1:14" x14ac:dyDescent="0.25">
      <c r="A20" s="23"/>
      <c r="B20" s="24"/>
      <c r="C20" s="15"/>
      <c r="D20" s="16"/>
      <c r="E20" s="17"/>
      <c r="F20" s="14"/>
    </row>
    <row r="21" spans="1:14" x14ac:dyDescent="0.25">
      <c r="A21" s="23"/>
      <c r="B21" s="24"/>
      <c r="C21" s="15"/>
      <c r="D21" s="16"/>
      <c r="E21" s="17"/>
      <c r="F21" s="14"/>
    </row>
    <row r="22" spans="1:14" x14ac:dyDescent="0.25">
      <c r="A22" s="4"/>
      <c r="I22" s="21"/>
      <c r="N22" s="22"/>
    </row>
    <row r="23" spans="1:14" x14ac:dyDescent="0.25">
      <c r="E23" s="63" t="s">
        <v>21</v>
      </c>
      <c r="F23" s="63"/>
    </row>
    <row r="24" spans="1:14" x14ac:dyDescent="0.25">
      <c r="E24" s="64" t="s">
        <v>22</v>
      </c>
      <c r="F24" s="64"/>
    </row>
    <row r="31" spans="1:14" x14ac:dyDescent="0.25">
      <c r="B31" s="3"/>
    </row>
  </sheetData>
  <mergeCells count="4">
    <mergeCell ref="A7:F7"/>
    <mergeCell ref="A6:F6"/>
    <mergeCell ref="E23:F23"/>
    <mergeCell ref="E24:F24"/>
  </mergeCells>
  <printOptions horizontalCentered="1"/>
  <pageMargins left="0.35433070866141736" right="0.35433070866141736" top="0.59055118110236227" bottom="0.74803149606299213" header="0.31496062992125984" footer="0.31496062992125984"/>
  <pageSetup scale="97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F17"/>
  <sheetViews>
    <sheetView showGridLines="0" showRowColHeaders="0" zoomScale="110" zoomScaleNormal="110" workbookViewId="0">
      <selection activeCell="A17" sqref="A17"/>
    </sheetView>
  </sheetViews>
  <sheetFormatPr baseColWidth="10" defaultRowHeight="15" x14ac:dyDescent="0.25"/>
  <cols>
    <col min="1" max="1" width="13" customWidth="1"/>
    <col min="2" max="2" width="12.5703125" customWidth="1"/>
    <col min="3" max="3" width="16.7109375" customWidth="1"/>
    <col min="4" max="4" width="16.42578125" customWidth="1"/>
    <col min="5" max="5" width="23.28515625" customWidth="1"/>
    <col min="6" max="6" width="14.42578125" customWidth="1"/>
  </cols>
  <sheetData>
    <row r="1" spans="1:6" x14ac:dyDescent="0.25">
      <c r="A1" s="1"/>
      <c r="B1" s="1"/>
      <c r="C1" s="1"/>
      <c r="D1" s="1"/>
      <c r="E1" s="3"/>
      <c r="F1" s="1"/>
    </row>
    <row r="2" spans="1:6" x14ac:dyDescent="0.25">
      <c r="A2" s="1"/>
      <c r="B2" s="1"/>
      <c r="C2" s="1"/>
      <c r="D2" s="1"/>
      <c r="E2" s="3"/>
      <c r="F2" s="1"/>
    </row>
    <row r="3" spans="1:6" x14ac:dyDescent="0.25">
      <c r="A3" s="1"/>
      <c r="B3" s="1"/>
      <c r="C3" s="1"/>
      <c r="D3" s="1"/>
      <c r="E3" s="3"/>
      <c r="F3" s="1"/>
    </row>
    <row r="4" spans="1:6" x14ac:dyDescent="0.25">
      <c r="A4" s="1"/>
      <c r="B4" s="1"/>
      <c r="C4" s="1"/>
      <c r="D4" s="1"/>
      <c r="E4" s="3"/>
      <c r="F4" s="1"/>
    </row>
    <row r="5" spans="1:6" x14ac:dyDescent="0.25">
      <c r="A5" s="1"/>
      <c r="B5" s="1"/>
      <c r="C5" s="1"/>
      <c r="D5" s="1"/>
      <c r="E5" s="3"/>
      <c r="F5" s="1"/>
    </row>
    <row r="6" spans="1:6" ht="15.75" x14ac:dyDescent="0.25">
      <c r="A6" s="62" t="s">
        <v>8</v>
      </c>
      <c r="B6" s="62"/>
      <c r="C6" s="62"/>
      <c r="D6" s="62"/>
      <c r="E6" s="62"/>
      <c r="F6" s="62"/>
    </row>
    <row r="7" spans="1:6" x14ac:dyDescent="0.25">
      <c r="A7" s="61" t="s">
        <v>43</v>
      </c>
      <c r="B7" s="61"/>
      <c r="C7" s="61"/>
      <c r="D7" s="61"/>
      <c r="E7" s="61"/>
      <c r="F7" s="61"/>
    </row>
    <row r="8" spans="1:6" x14ac:dyDescent="0.25">
      <c r="A8" s="61"/>
      <c r="B8" s="61"/>
      <c r="C8" s="61"/>
      <c r="D8" s="61"/>
      <c r="E8" s="61"/>
      <c r="F8" s="61"/>
    </row>
    <row r="9" spans="1:6" ht="20.25" customHeight="1" x14ac:dyDescent="0.25">
      <c r="A9" s="7" t="s">
        <v>3</v>
      </c>
      <c r="B9" s="8" t="s">
        <v>4</v>
      </c>
      <c r="C9" s="9" t="s">
        <v>0</v>
      </c>
      <c r="D9" s="9" t="s">
        <v>2</v>
      </c>
      <c r="E9" s="8" t="s">
        <v>1</v>
      </c>
      <c r="F9" s="31" t="s">
        <v>9</v>
      </c>
    </row>
    <row r="10" spans="1:6" ht="60" customHeight="1" x14ac:dyDescent="0.25">
      <c r="A10" s="32">
        <v>46037</v>
      </c>
      <c r="B10" s="33">
        <v>32180</v>
      </c>
      <c r="C10" s="34" t="s">
        <v>11</v>
      </c>
      <c r="D10" s="35" t="s">
        <v>12</v>
      </c>
      <c r="E10" s="51" t="s">
        <v>40</v>
      </c>
      <c r="F10" s="36">
        <v>2450</v>
      </c>
    </row>
    <row r="11" spans="1:6" ht="59.25" customHeight="1" thickBot="1" x14ac:dyDescent="0.3">
      <c r="A11" s="37">
        <v>46037</v>
      </c>
      <c r="B11" s="38">
        <v>32181</v>
      </c>
      <c r="C11" s="39" t="s">
        <v>13</v>
      </c>
      <c r="D11" s="40" t="s">
        <v>14</v>
      </c>
      <c r="E11" s="54" t="s">
        <v>40</v>
      </c>
      <c r="F11" s="41">
        <v>4400</v>
      </c>
    </row>
    <row r="12" spans="1:6" ht="20.25" customHeight="1" thickTop="1" x14ac:dyDescent="0.25">
      <c r="A12" s="29"/>
      <c r="B12" s="29"/>
      <c r="C12" s="29"/>
      <c r="D12" s="29"/>
      <c r="E12" s="52" t="s">
        <v>7</v>
      </c>
      <c r="F12" s="53">
        <f>SUBTOTAL(109,Tabla36[MONTO])</f>
        <v>6850</v>
      </c>
    </row>
    <row r="16" spans="1:6" x14ac:dyDescent="0.25">
      <c r="E16" s="11" t="s">
        <v>5</v>
      </c>
    </row>
    <row r="17" spans="5:5" x14ac:dyDescent="0.25">
      <c r="E17" s="12" t="s">
        <v>6</v>
      </c>
    </row>
  </sheetData>
  <mergeCells count="3">
    <mergeCell ref="A6:F6"/>
    <mergeCell ref="A7:F7"/>
    <mergeCell ref="A8:F8"/>
  </mergeCells>
  <printOptions horizontalCentered="1"/>
  <pageMargins left="0.70866141732283472" right="0.70866141732283472" top="0.74803149606299213" bottom="0.74803149606299213" header="0.31496062992125984" footer="0.31496062992125984"/>
  <pageSetup scale="9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AYUDAS</vt:lpstr>
      <vt:lpstr>VIATICOS</vt:lpstr>
      <vt:lpstr>AYUDAS!Área_de_impresión</vt:lpstr>
      <vt:lpstr>AYUDAS!Títulos_a_imprimir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2026-02-05T13:38:23Z</cp:lastPrinted>
  <dcterms:created xsi:type="dcterms:W3CDTF">2024-08-14T17:51:47Z</dcterms:created>
  <dcterms:modified xsi:type="dcterms:W3CDTF">2026-02-05T21:07:43Z</dcterms:modified>
</cp:coreProperties>
</file>