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-120" yWindow="-120" windowWidth="29040" windowHeight="15720"/>
  </bookViews>
  <sheets>
    <sheet name="OAI" sheetId="2" r:id="rId1"/>
  </sheets>
  <definedNames>
    <definedName name="_xlnm._FilterDatabase" localSheetId="0" hidden="1">OAI!$B$8:$V$1007</definedName>
    <definedName name="_xlnm.Print_Area" localSheetId="0">OAI!$A$1:$V$1032</definedName>
  </definedName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008" i="2" l="1"/>
  <c r="I1008" i="2"/>
  <c r="J1008" i="2"/>
  <c r="K1008" i="2"/>
  <c r="P1008" i="2"/>
  <c r="R1008" i="2"/>
  <c r="T1008" i="2"/>
  <c r="T1007" i="2" l="1"/>
  <c r="R1007" i="2"/>
  <c r="P1007" i="2"/>
  <c r="K1007" i="2"/>
  <c r="J1007" i="2"/>
  <c r="I1007" i="2"/>
  <c r="H1007" i="2"/>
  <c r="L119" i="2"/>
  <c r="M119" i="2"/>
  <c r="N119" i="2"/>
  <c r="O119" i="2"/>
  <c r="L121" i="2"/>
  <c r="M121" i="2"/>
  <c r="N121" i="2"/>
  <c r="O121" i="2"/>
  <c r="L132" i="2"/>
  <c r="M132" i="2"/>
  <c r="N132" i="2"/>
  <c r="O132" i="2"/>
  <c r="L190" i="2"/>
  <c r="M190" i="2"/>
  <c r="N190" i="2"/>
  <c r="O190" i="2"/>
  <c r="L204" i="2"/>
  <c r="M204" i="2"/>
  <c r="N204" i="2"/>
  <c r="O204" i="2"/>
  <c r="L249" i="2"/>
  <c r="M249" i="2"/>
  <c r="N249" i="2"/>
  <c r="O249" i="2"/>
  <c r="L401" i="2"/>
  <c r="M401" i="2"/>
  <c r="N401" i="2"/>
  <c r="O401" i="2"/>
  <c r="L417" i="2"/>
  <c r="M417" i="2"/>
  <c r="N417" i="2"/>
  <c r="O417" i="2"/>
  <c r="L562" i="2"/>
  <c r="M562" i="2"/>
  <c r="N562" i="2"/>
  <c r="O562" i="2"/>
  <c r="Q562" i="2" s="1"/>
  <c r="S562" i="2"/>
  <c r="L867" i="2"/>
  <c r="M867" i="2"/>
  <c r="N867" i="2"/>
  <c r="O867" i="2"/>
  <c r="L888" i="2"/>
  <c r="M888" i="2"/>
  <c r="N888" i="2"/>
  <c r="O888" i="2"/>
  <c r="L933" i="2"/>
  <c r="M933" i="2"/>
  <c r="N933" i="2"/>
  <c r="O933" i="2"/>
  <c r="L936" i="2"/>
  <c r="M936" i="2"/>
  <c r="N936" i="2"/>
  <c r="O936" i="2"/>
  <c r="L973" i="2"/>
  <c r="M973" i="2"/>
  <c r="N973" i="2"/>
  <c r="O973" i="2"/>
  <c r="O1006" i="2"/>
  <c r="N1006" i="2"/>
  <c r="M1006" i="2"/>
  <c r="L1006" i="2"/>
  <c r="O98" i="2"/>
  <c r="O229" i="2"/>
  <c r="O352" i="2"/>
  <c r="O445" i="2"/>
  <c r="O507" i="2"/>
  <c r="O514" i="2"/>
  <c r="O556" i="2"/>
  <c r="O580" i="2"/>
  <c r="O587" i="2"/>
  <c r="O798" i="2"/>
  <c r="O870" i="2"/>
  <c r="O906" i="2"/>
  <c r="O919" i="2"/>
  <c r="O939" i="2"/>
  <c r="O998" i="2"/>
  <c r="N98" i="2"/>
  <c r="N229" i="2"/>
  <c r="N352" i="2"/>
  <c r="N445" i="2"/>
  <c r="N507" i="2"/>
  <c r="N514" i="2"/>
  <c r="N556" i="2"/>
  <c r="N580" i="2"/>
  <c r="N587" i="2"/>
  <c r="N798" i="2"/>
  <c r="N870" i="2"/>
  <c r="N906" i="2"/>
  <c r="N919" i="2"/>
  <c r="N939" i="2"/>
  <c r="N998" i="2"/>
  <c r="M98" i="2"/>
  <c r="M229" i="2"/>
  <c r="M352" i="2"/>
  <c r="M445" i="2"/>
  <c r="M507" i="2"/>
  <c r="M514" i="2"/>
  <c r="M556" i="2"/>
  <c r="M580" i="2"/>
  <c r="M587" i="2"/>
  <c r="M798" i="2"/>
  <c r="M870" i="2"/>
  <c r="M906" i="2"/>
  <c r="M919" i="2"/>
  <c r="M939" i="2"/>
  <c r="M998" i="2"/>
  <c r="L998" i="2"/>
  <c r="L98" i="2"/>
  <c r="L229" i="2"/>
  <c r="L352" i="2"/>
  <c r="L445" i="2"/>
  <c r="L507" i="2"/>
  <c r="L514" i="2"/>
  <c r="L556" i="2"/>
  <c r="L580" i="2"/>
  <c r="L587" i="2"/>
  <c r="L798" i="2"/>
  <c r="L870" i="2"/>
  <c r="L906" i="2"/>
  <c r="L919" i="2"/>
  <c r="L939" i="2"/>
  <c r="M985" i="2"/>
  <c r="L985" i="2"/>
  <c r="S132" i="2" l="1"/>
  <c r="Q132" i="2"/>
  <c r="Q190" i="2"/>
  <c r="S190" i="2"/>
  <c r="S417" i="2"/>
  <c r="S973" i="2"/>
  <c r="Q973" i="2"/>
  <c r="Q417" i="2"/>
  <c r="S401" i="2"/>
  <c r="Q401" i="2"/>
  <c r="Q121" i="2"/>
  <c r="Q933" i="2"/>
  <c r="Q936" i="2"/>
  <c r="Q888" i="2"/>
  <c r="S888" i="2"/>
  <c r="Q204" i="2"/>
  <c r="S1006" i="2"/>
  <c r="S936" i="2"/>
  <c r="S121" i="2"/>
  <c r="S933" i="2"/>
  <c r="Q119" i="2"/>
  <c r="S867" i="2"/>
  <c r="S249" i="2"/>
  <c r="S204" i="2"/>
  <c r="Q867" i="2"/>
  <c r="Q249" i="2"/>
  <c r="S119" i="2"/>
  <c r="S587" i="2"/>
  <c r="S556" i="2"/>
  <c r="S514" i="2"/>
  <c r="S798" i="2"/>
  <c r="S870" i="2"/>
  <c r="Q906" i="2"/>
  <c r="S998" i="2"/>
  <c r="Q507" i="2"/>
  <c r="S507" i="2"/>
  <c r="S939" i="2"/>
  <c r="S229" i="2"/>
  <c r="S580" i="2"/>
  <c r="Q1006" i="2"/>
  <c r="Q445" i="2"/>
  <c r="Q352" i="2"/>
  <c r="Q919" i="2"/>
  <c r="Q98" i="2"/>
  <c r="Q556" i="2"/>
  <c r="Q998" i="2"/>
  <c r="S919" i="2"/>
  <c r="S98" i="2"/>
  <c r="Q514" i="2"/>
  <c r="Q939" i="2"/>
  <c r="Q580" i="2"/>
  <c r="S906" i="2"/>
  <c r="Q229" i="2"/>
  <c r="S445" i="2"/>
  <c r="Q870" i="2"/>
  <c r="S352" i="2"/>
  <c r="Q798" i="2"/>
  <c r="Q587" i="2"/>
  <c r="O9" i="2"/>
  <c r="N9" i="2"/>
  <c r="N10" i="2"/>
  <c r="M9" i="2"/>
  <c r="O196" i="2"/>
  <c r="O84" i="2"/>
  <c r="O163" i="2"/>
  <c r="O183" i="2"/>
  <c r="O213" i="2"/>
  <c r="O219" i="2"/>
  <c r="O233" i="2"/>
  <c r="O289" i="2"/>
  <c r="O308" i="2"/>
  <c r="O309" i="2"/>
  <c r="O367" i="2"/>
  <c r="O434" i="2"/>
  <c r="O518" i="2"/>
  <c r="O521" i="2"/>
  <c r="O530" i="2"/>
  <c r="O565" i="2"/>
  <c r="O572" i="2"/>
  <c r="O583" i="2"/>
  <c r="O622" i="2"/>
  <c r="O657" i="2"/>
  <c r="O746" i="2"/>
  <c r="O868" i="2"/>
  <c r="O942" i="2"/>
  <c r="O992" i="2"/>
  <c r="N84" i="2"/>
  <c r="N163" i="2"/>
  <c r="N183" i="2"/>
  <c r="N196" i="2"/>
  <c r="N213" i="2"/>
  <c r="N219" i="2"/>
  <c r="N233" i="2"/>
  <c r="N289" i="2"/>
  <c r="N308" i="2"/>
  <c r="N309" i="2"/>
  <c r="N367" i="2"/>
  <c r="N434" i="2"/>
  <c r="N518" i="2"/>
  <c r="N521" i="2"/>
  <c r="N530" i="2"/>
  <c r="N565" i="2"/>
  <c r="N572" i="2"/>
  <c r="N583" i="2"/>
  <c r="N622" i="2"/>
  <c r="N657" i="2"/>
  <c r="N746" i="2"/>
  <c r="N868" i="2"/>
  <c r="N942" i="2"/>
  <c r="N992" i="2"/>
  <c r="M84" i="2"/>
  <c r="M163" i="2"/>
  <c r="M183" i="2"/>
  <c r="M196" i="2"/>
  <c r="M213" i="2"/>
  <c r="M219" i="2"/>
  <c r="M233" i="2"/>
  <c r="M289" i="2"/>
  <c r="M308" i="2"/>
  <c r="M309" i="2"/>
  <c r="M367" i="2"/>
  <c r="M434" i="2"/>
  <c r="M518" i="2"/>
  <c r="M521" i="2"/>
  <c r="M530" i="2"/>
  <c r="M565" i="2"/>
  <c r="M572" i="2"/>
  <c r="M583" i="2"/>
  <c r="M622" i="2"/>
  <c r="M657" i="2"/>
  <c r="M746" i="2"/>
  <c r="M868" i="2"/>
  <c r="M942" i="2"/>
  <c r="M992" i="2"/>
  <c r="L289" i="2"/>
  <c r="L84" i="2"/>
  <c r="L163" i="2"/>
  <c r="L183" i="2"/>
  <c r="L196" i="2"/>
  <c r="L213" i="2"/>
  <c r="L219" i="2"/>
  <c r="L233" i="2"/>
  <c r="L308" i="2"/>
  <c r="L309" i="2"/>
  <c r="L367" i="2"/>
  <c r="L434" i="2"/>
  <c r="L518" i="2"/>
  <c r="L521" i="2"/>
  <c r="L530" i="2"/>
  <c r="L565" i="2"/>
  <c r="L572" i="2"/>
  <c r="L583" i="2"/>
  <c r="L622" i="2"/>
  <c r="L657" i="2"/>
  <c r="L746" i="2"/>
  <c r="L868" i="2"/>
  <c r="L942" i="2"/>
  <c r="L992" i="2"/>
  <c r="Q992" i="2" l="1"/>
  <c r="Q367" i="2"/>
  <c r="Q521" i="2"/>
  <c r="S622" i="2"/>
  <c r="Q622" i="2"/>
  <c r="S196" i="2"/>
  <c r="Q196" i="2"/>
  <c r="S530" i="2"/>
  <c r="Q530" i="2"/>
  <c r="S942" i="2"/>
  <c r="S521" i="2"/>
  <c r="S163" i="2"/>
  <c r="Q163" i="2"/>
  <c r="Q942" i="2"/>
  <c r="S213" i="2"/>
  <c r="Q213" i="2"/>
  <c r="S565" i="2"/>
  <c r="Q565" i="2"/>
  <c r="S183" i="2"/>
  <c r="Q183" i="2"/>
  <c r="S518" i="2"/>
  <c r="Q518" i="2"/>
  <c r="S84" i="2"/>
  <c r="Q84" i="2"/>
  <c r="S992" i="2"/>
  <c r="S868" i="2"/>
  <c r="Q868" i="2"/>
  <c r="S434" i="2"/>
  <c r="Q434" i="2"/>
  <c r="S289" i="2"/>
  <c r="Q289" i="2"/>
  <c r="S233" i="2"/>
  <c r="Q233" i="2"/>
  <c r="S367" i="2"/>
  <c r="S309" i="2"/>
  <c r="Q309" i="2"/>
  <c r="S657" i="2"/>
  <c r="Q657" i="2"/>
  <c r="S746" i="2"/>
  <c r="Q746" i="2"/>
  <c r="S219" i="2"/>
  <c r="Q219" i="2"/>
  <c r="S308" i="2"/>
  <c r="Q308" i="2"/>
  <c r="S583" i="2"/>
  <c r="Q583" i="2"/>
  <c r="S572" i="2"/>
  <c r="Q572" i="2"/>
  <c r="O10" i="2"/>
  <c r="O11" i="2"/>
  <c r="O12" i="2"/>
  <c r="O13" i="2"/>
  <c r="O14" i="2"/>
  <c r="O15" i="2"/>
  <c r="O16" i="2"/>
  <c r="O17" i="2"/>
  <c r="O18" i="2"/>
  <c r="O19" i="2"/>
  <c r="O20" i="2"/>
  <c r="O21" i="2"/>
  <c r="O22" i="2"/>
  <c r="O23" i="2"/>
  <c r="O24" i="2"/>
  <c r="O25" i="2"/>
  <c r="O26" i="2"/>
  <c r="O27" i="2"/>
  <c r="O28" i="2"/>
  <c r="O29" i="2"/>
  <c r="O30" i="2"/>
  <c r="O31" i="2"/>
  <c r="O32" i="2"/>
  <c r="O33" i="2"/>
  <c r="O34" i="2"/>
  <c r="O35" i="2"/>
  <c r="O36" i="2"/>
  <c r="O37" i="2"/>
  <c r="O38" i="2"/>
  <c r="O39" i="2"/>
  <c r="O40" i="2"/>
  <c r="O41" i="2"/>
  <c r="O42" i="2"/>
  <c r="O43" i="2"/>
  <c r="O44" i="2"/>
  <c r="O45" i="2"/>
  <c r="O46" i="2"/>
  <c r="O47" i="2"/>
  <c r="O48" i="2"/>
  <c r="O49" i="2"/>
  <c r="O50" i="2"/>
  <c r="O51" i="2"/>
  <c r="O52" i="2"/>
  <c r="O53" i="2"/>
  <c r="O54" i="2"/>
  <c r="O55" i="2"/>
  <c r="O56" i="2"/>
  <c r="O57" i="2"/>
  <c r="O58" i="2"/>
  <c r="O59" i="2"/>
  <c r="O60" i="2"/>
  <c r="O61" i="2"/>
  <c r="O62" i="2"/>
  <c r="O63" i="2"/>
  <c r="O64" i="2"/>
  <c r="O65" i="2"/>
  <c r="O66" i="2"/>
  <c r="O67" i="2"/>
  <c r="O68" i="2"/>
  <c r="O69" i="2"/>
  <c r="O70" i="2"/>
  <c r="O71" i="2"/>
  <c r="O72" i="2"/>
  <c r="O73" i="2"/>
  <c r="O74" i="2"/>
  <c r="O75" i="2"/>
  <c r="O76" i="2"/>
  <c r="O77" i="2"/>
  <c r="O78" i="2"/>
  <c r="O79" i="2"/>
  <c r="O80" i="2"/>
  <c r="O81" i="2"/>
  <c r="O82" i="2"/>
  <c r="O83" i="2"/>
  <c r="O85" i="2"/>
  <c r="O86" i="2"/>
  <c r="O87" i="2"/>
  <c r="O88" i="2"/>
  <c r="O89" i="2"/>
  <c r="O90" i="2"/>
  <c r="O91" i="2"/>
  <c r="O92" i="2"/>
  <c r="O93" i="2"/>
  <c r="O94" i="2"/>
  <c r="O95" i="2"/>
  <c r="O96" i="2"/>
  <c r="O97" i="2"/>
  <c r="O99" i="2"/>
  <c r="O100" i="2"/>
  <c r="O101" i="2"/>
  <c r="O102" i="2"/>
  <c r="O103" i="2"/>
  <c r="O104" i="2"/>
  <c r="O105" i="2"/>
  <c r="O106" i="2"/>
  <c r="O107" i="2"/>
  <c r="O108" i="2"/>
  <c r="O109" i="2"/>
  <c r="O110" i="2"/>
  <c r="O111" i="2"/>
  <c r="O112" i="2"/>
  <c r="O113" i="2"/>
  <c r="O114" i="2"/>
  <c r="O115" i="2"/>
  <c r="O116" i="2"/>
  <c r="O117" i="2"/>
  <c r="O118" i="2"/>
  <c r="O120" i="2"/>
  <c r="O122" i="2"/>
  <c r="O123" i="2"/>
  <c r="O124" i="2"/>
  <c r="O125" i="2"/>
  <c r="O126" i="2"/>
  <c r="O127" i="2"/>
  <c r="O128" i="2"/>
  <c r="O129" i="2"/>
  <c r="O130" i="2"/>
  <c r="O131" i="2"/>
  <c r="O133" i="2"/>
  <c r="O134" i="2"/>
  <c r="O135" i="2"/>
  <c r="O136" i="2"/>
  <c r="O137" i="2"/>
  <c r="O138" i="2"/>
  <c r="O139" i="2"/>
  <c r="O140" i="2"/>
  <c r="O141" i="2"/>
  <c r="O142" i="2"/>
  <c r="O143" i="2"/>
  <c r="O144" i="2"/>
  <c r="O145" i="2"/>
  <c r="O146" i="2"/>
  <c r="O147" i="2"/>
  <c r="O148" i="2"/>
  <c r="O149" i="2"/>
  <c r="O150" i="2"/>
  <c r="O151" i="2"/>
  <c r="O152" i="2"/>
  <c r="O153" i="2"/>
  <c r="O154" i="2"/>
  <c r="O155" i="2"/>
  <c r="O156" i="2"/>
  <c r="O157" i="2"/>
  <c r="O158" i="2"/>
  <c r="O159" i="2"/>
  <c r="O160" i="2"/>
  <c r="O161" i="2"/>
  <c r="O162" i="2"/>
  <c r="O164" i="2"/>
  <c r="O165" i="2"/>
  <c r="O166" i="2"/>
  <c r="O167" i="2"/>
  <c r="O168" i="2"/>
  <c r="O169" i="2"/>
  <c r="O170" i="2"/>
  <c r="O171" i="2"/>
  <c r="O172" i="2"/>
  <c r="O173" i="2"/>
  <c r="O174" i="2"/>
  <c r="O175" i="2"/>
  <c r="O176" i="2"/>
  <c r="O177" i="2"/>
  <c r="O178" i="2"/>
  <c r="O179" i="2"/>
  <c r="O180" i="2"/>
  <c r="O181" i="2"/>
  <c r="O182" i="2"/>
  <c r="O184" i="2"/>
  <c r="O185" i="2"/>
  <c r="O186" i="2"/>
  <c r="O187" i="2"/>
  <c r="O188" i="2"/>
  <c r="O189" i="2"/>
  <c r="O191" i="2"/>
  <c r="O192" i="2"/>
  <c r="O193" i="2"/>
  <c r="O194" i="2"/>
  <c r="O195" i="2"/>
  <c r="O197" i="2"/>
  <c r="O198" i="2"/>
  <c r="O199" i="2"/>
  <c r="O200" i="2"/>
  <c r="O201" i="2"/>
  <c r="O202" i="2"/>
  <c r="O203" i="2"/>
  <c r="O205" i="2"/>
  <c r="O206" i="2"/>
  <c r="O207" i="2"/>
  <c r="O208" i="2"/>
  <c r="O209" i="2"/>
  <c r="O210" i="2"/>
  <c r="O211" i="2"/>
  <c r="O212" i="2"/>
  <c r="O214" i="2"/>
  <c r="O215" i="2"/>
  <c r="O216" i="2"/>
  <c r="O217" i="2"/>
  <c r="O218" i="2"/>
  <c r="O220" i="2"/>
  <c r="O221" i="2"/>
  <c r="O222" i="2"/>
  <c r="O223" i="2"/>
  <c r="O224" i="2"/>
  <c r="O225" i="2"/>
  <c r="O226" i="2"/>
  <c r="O227" i="2"/>
  <c r="O228" i="2"/>
  <c r="O230" i="2"/>
  <c r="O231" i="2"/>
  <c r="O232" i="2"/>
  <c r="O234" i="2"/>
  <c r="O235" i="2"/>
  <c r="O236" i="2"/>
  <c r="O237" i="2"/>
  <c r="O238" i="2"/>
  <c r="O239" i="2"/>
  <c r="O240" i="2"/>
  <c r="O241" i="2"/>
  <c r="O242" i="2"/>
  <c r="O243" i="2"/>
  <c r="O244" i="2"/>
  <c r="O245" i="2"/>
  <c r="O246" i="2"/>
  <c r="O247" i="2"/>
  <c r="O248" i="2"/>
  <c r="O250" i="2"/>
  <c r="O251" i="2"/>
  <c r="O252" i="2"/>
  <c r="O253" i="2"/>
  <c r="O254" i="2"/>
  <c r="O255" i="2"/>
  <c r="O256" i="2"/>
  <c r="O257" i="2"/>
  <c r="O258" i="2"/>
  <c r="O259" i="2"/>
  <c r="O260" i="2"/>
  <c r="O261" i="2"/>
  <c r="O262" i="2"/>
  <c r="O263" i="2"/>
  <c r="O264" i="2"/>
  <c r="O265" i="2"/>
  <c r="O266" i="2"/>
  <c r="O267" i="2"/>
  <c r="O268" i="2"/>
  <c r="O269" i="2"/>
  <c r="O270" i="2"/>
  <c r="O271" i="2"/>
  <c r="O272" i="2"/>
  <c r="O273" i="2"/>
  <c r="O274" i="2"/>
  <c r="O275" i="2"/>
  <c r="O276" i="2"/>
  <c r="O277" i="2"/>
  <c r="O278" i="2"/>
  <c r="O279" i="2"/>
  <c r="O280" i="2"/>
  <c r="O281" i="2"/>
  <c r="O282" i="2"/>
  <c r="O283" i="2"/>
  <c r="O284" i="2"/>
  <c r="O285" i="2"/>
  <c r="O286" i="2"/>
  <c r="O287" i="2"/>
  <c r="O288" i="2"/>
  <c r="O290" i="2"/>
  <c r="O291" i="2"/>
  <c r="O292" i="2"/>
  <c r="O293" i="2"/>
  <c r="O294" i="2"/>
  <c r="O295" i="2"/>
  <c r="O296" i="2"/>
  <c r="O297" i="2"/>
  <c r="O298" i="2"/>
  <c r="O299" i="2"/>
  <c r="O300" i="2"/>
  <c r="O301" i="2"/>
  <c r="O302" i="2"/>
  <c r="O303" i="2"/>
  <c r="O304" i="2"/>
  <c r="O305" i="2"/>
  <c r="O306" i="2"/>
  <c r="O307" i="2"/>
  <c r="O310" i="2"/>
  <c r="O311" i="2"/>
  <c r="O312" i="2"/>
  <c r="O313" i="2"/>
  <c r="O314" i="2"/>
  <c r="O315" i="2"/>
  <c r="O316" i="2"/>
  <c r="O317" i="2"/>
  <c r="O318" i="2"/>
  <c r="O319" i="2"/>
  <c r="O320" i="2"/>
  <c r="O321" i="2"/>
  <c r="O322" i="2"/>
  <c r="O323" i="2"/>
  <c r="O324" i="2"/>
  <c r="O325" i="2"/>
  <c r="O326" i="2"/>
  <c r="O327" i="2"/>
  <c r="O328" i="2"/>
  <c r="O329" i="2"/>
  <c r="O330" i="2"/>
  <c r="O331" i="2"/>
  <c r="O332" i="2"/>
  <c r="O333" i="2"/>
  <c r="O334" i="2"/>
  <c r="O335" i="2"/>
  <c r="O336" i="2"/>
  <c r="O337" i="2"/>
  <c r="O338" i="2"/>
  <c r="O339" i="2"/>
  <c r="O340" i="2"/>
  <c r="O341" i="2"/>
  <c r="O342" i="2"/>
  <c r="O343" i="2"/>
  <c r="O344" i="2"/>
  <c r="O345" i="2"/>
  <c r="O346" i="2"/>
  <c r="O347" i="2"/>
  <c r="O348" i="2"/>
  <c r="O349" i="2"/>
  <c r="O350" i="2"/>
  <c r="O351" i="2"/>
  <c r="O353" i="2"/>
  <c r="O354" i="2"/>
  <c r="O355" i="2"/>
  <c r="O356" i="2"/>
  <c r="O357" i="2"/>
  <c r="O358" i="2"/>
  <c r="O359" i="2"/>
  <c r="O360" i="2"/>
  <c r="O361" i="2"/>
  <c r="O362" i="2"/>
  <c r="O363" i="2"/>
  <c r="O364" i="2"/>
  <c r="O365" i="2"/>
  <c r="O366" i="2"/>
  <c r="O368" i="2"/>
  <c r="O369" i="2"/>
  <c r="O370" i="2"/>
  <c r="O371" i="2"/>
  <c r="O372" i="2"/>
  <c r="O373" i="2"/>
  <c r="O374" i="2"/>
  <c r="O375" i="2"/>
  <c r="O376" i="2"/>
  <c r="O377" i="2"/>
  <c r="O378" i="2"/>
  <c r="O379" i="2"/>
  <c r="O380" i="2"/>
  <c r="O381" i="2"/>
  <c r="O382" i="2"/>
  <c r="O383" i="2"/>
  <c r="O384" i="2"/>
  <c r="O385" i="2"/>
  <c r="O386" i="2"/>
  <c r="O387" i="2"/>
  <c r="O388" i="2"/>
  <c r="O389" i="2"/>
  <c r="O390" i="2"/>
  <c r="O391" i="2"/>
  <c r="O392" i="2"/>
  <c r="O393" i="2"/>
  <c r="O394" i="2"/>
  <c r="O395" i="2"/>
  <c r="O396" i="2"/>
  <c r="O397" i="2"/>
  <c r="O398" i="2"/>
  <c r="O399" i="2"/>
  <c r="O400" i="2"/>
  <c r="O402" i="2"/>
  <c r="O403" i="2"/>
  <c r="O404" i="2"/>
  <c r="O405" i="2"/>
  <c r="O406" i="2"/>
  <c r="O407" i="2"/>
  <c r="O408" i="2"/>
  <c r="O409" i="2"/>
  <c r="O410" i="2"/>
  <c r="O411" i="2"/>
  <c r="O412" i="2"/>
  <c r="O413" i="2"/>
  <c r="O414" i="2"/>
  <c r="O415" i="2"/>
  <c r="O416" i="2"/>
  <c r="O418" i="2"/>
  <c r="O419" i="2"/>
  <c r="O420" i="2"/>
  <c r="O421" i="2"/>
  <c r="O422" i="2"/>
  <c r="O423" i="2"/>
  <c r="O424" i="2"/>
  <c r="O425" i="2"/>
  <c r="O426" i="2"/>
  <c r="O427" i="2"/>
  <c r="O428" i="2"/>
  <c r="O429" i="2"/>
  <c r="O430" i="2"/>
  <c r="O431" i="2"/>
  <c r="O432" i="2"/>
  <c r="O433" i="2"/>
  <c r="O435" i="2"/>
  <c r="O436" i="2"/>
  <c r="O437" i="2"/>
  <c r="O438" i="2"/>
  <c r="O439" i="2"/>
  <c r="O440" i="2"/>
  <c r="O441" i="2"/>
  <c r="O442" i="2"/>
  <c r="O443" i="2"/>
  <c r="O444" i="2"/>
  <c r="O446" i="2"/>
  <c r="O447" i="2"/>
  <c r="O448" i="2"/>
  <c r="O449" i="2"/>
  <c r="O450" i="2"/>
  <c r="O451" i="2"/>
  <c r="O452" i="2"/>
  <c r="O453" i="2"/>
  <c r="O454" i="2"/>
  <c r="O455" i="2"/>
  <c r="O456" i="2"/>
  <c r="O457" i="2"/>
  <c r="O458" i="2"/>
  <c r="O459" i="2"/>
  <c r="O460" i="2"/>
  <c r="O461" i="2"/>
  <c r="O462" i="2"/>
  <c r="O463" i="2"/>
  <c r="O464" i="2"/>
  <c r="O465" i="2"/>
  <c r="O466" i="2"/>
  <c r="O467" i="2"/>
  <c r="O468" i="2"/>
  <c r="O469" i="2"/>
  <c r="O470" i="2"/>
  <c r="O471" i="2"/>
  <c r="O472" i="2"/>
  <c r="O473" i="2"/>
  <c r="O474" i="2"/>
  <c r="O475" i="2"/>
  <c r="O476" i="2"/>
  <c r="O477" i="2"/>
  <c r="O478" i="2"/>
  <c r="O479" i="2"/>
  <c r="O480" i="2"/>
  <c r="O481" i="2"/>
  <c r="O482" i="2"/>
  <c r="O483" i="2"/>
  <c r="O484" i="2"/>
  <c r="O485" i="2"/>
  <c r="O486" i="2"/>
  <c r="O487" i="2"/>
  <c r="O488" i="2"/>
  <c r="O489" i="2"/>
  <c r="O490" i="2"/>
  <c r="O491" i="2"/>
  <c r="O492" i="2"/>
  <c r="O493" i="2"/>
  <c r="O494" i="2"/>
  <c r="O495" i="2"/>
  <c r="O496" i="2"/>
  <c r="O497" i="2"/>
  <c r="O498" i="2"/>
  <c r="O499" i="2"/>
  <c r="O500" i="2"/>
  <c r="O501" i="2"/>
  <c r="O502" i="2"/>
  <c r="O503" i="2"/>
  <c r="O504" i="2"/>
  <c r="O505" i="2"/>
  <c r="O506" i="2"/>
  <c r="O508" i="2"/>
  <c r="O509" i="2"/>
  <c r="O510" i="2"/>
  <c r="O511" i="2"/>
  <c r="O512" i="2"/>
  <c r="O513" i="2"/>
  <c r="O515" i="2"/>
  <c r="O516" i="2"/>
  <c r="O517" i="2"/>
  <c r="O519" i="2"/>
  <c r="O520" i="2"/>
  <c r="O522" i="2"/>
  <c r="O523" i="2"/>
  <c r="O524" i="2"/>
  <c r="O525" i="2"/>
  <c r="O526" i="2"/>
  <c r="O527" i="2"/>
  <c r="O528" i="2"/>
  <c r="O529" i="2"/>
  <c r="O531" i="2"/>
  <c r="O532" i="2"/>
  <c r="O533" i="2"/>
  <c r="O534" i="2"/>
  <c r="O535" i="2"/>
  <c r="O536" i="2"/>
  <c r="O537" i="2"/>
  <c r="O538" i="2"/>
  <c r="O539" i="2"/>
  <c r="O540" i="2"/>
  <c r="O541" i="2"/>
  <c r="O542" i="2"/>
  <c r="O543" i="2"/>
  <c r="O544" i="2"/>
  <c r="O545" i="2"/>
  <c r="O546" i="2"/>
  <c r="O547" i="2"/>
  <c r="O548" i="2"/>
  <c r="O549" i="2"/>
  <c r="O550" i="2"/>
  <c r="O551" i="2"/>
  <c r="O552" i="2"/>
  <c r="O553" i="2"/>
  <c r="O554" i="2"/>
  <c r="O555" i="2"/>
  <c r="O557" i="2"/>
  <c r="O558" i="2"/>
  <c r="O559" i="2"/>
  <c r="O560" i="2"/>
  <c r="O561" i="2"/>
  <c r="O563" i="2"/>
  <c r="O564" i="2"/>
  <c r="O566" i="2"/>
  <c r="O567" i="2"/>
  <c r="O568" i="2"/>
  <c r="O569" i="2"/>
  <c r="O570" i="2"/>
  <c r="O571" i="2"/>
  <c r="O573" i="2"/>
  <c r="O574" i="2"/>
  <c r="O575" i="2"/>
  <c r="O576" i="2"/>
  <c r="O577" i="2"/>
  <c r="O578" i="2"/>
  <c r="O579" i="2"/>
  <c r="O581" i="2"/>
  <c r="O582" i="2"/>
  <c r="O584" i="2"/>
  <c r="O585" i="2"/>
  <c r="O586" i="2"/>
  <c r="O588" i="2"/>
  <c r="O589" i="2"/>
  <c r="O590" i="2"/>
  <c r="O591" i="2"/>
  <c r="O592" i="2"/>
  <c r="O593" i="2"/>
  <c r="O594" i="2"/>
  <c r="O595" i="2"/>
  <c r="O596" i="2"/>
  <c r="O597" i="2"/>
  <c r="O598" i="2"/>
  <c r="O599" i="2"/>
  <c r="O600" i="2"/>
  <c r="O601" i="2"/>
  <c r="O602" i="2"/>
  <c r="O603" i="2"/>
  <c r="O604" i="2"/>
  <c r="O605" i="2"/>
  <c r="O606" i="2"/>
  <c r="O607" i="2"/>
  <c r="O608" i="2"/>
  <c r="O609" i="2"/>
  <c r="O610" i="2"/>
  <c r="O611" i="2"/>
  <c r="O612" i="2"/>
  <c r="O613" i="2"/>
  <c r="O614" i="2"/>
  <c r="O615" i="2"/>
  <c r="O616" i="2"/>
  <c r="O617" i="2"/>
  <c r="O618" i="2"/>
  <c r="O619" i="2"/>
  <c r="O620" i="2"/>
  <c r="O621" i="2"/>
  <c r="O623" i="2"/>
  <c r="O624" i="2"/>
  <c r="O625" i="2"/>
  <c r="O626" i="2"/>
  <c r="O627" i="2"/>
  <c r="O628" i="2"/>
  <c r="O629" i="2"/>
  <c r="O630" i="2"/>
  <c r="O631" i="2"/>
  <c r="O632" i="2"/>
  <c r="O633" i="2"/>
  <c r="O634" i="2"/>
  <c r="O635" i="2"/>
  <c r="O636" i="2"/>
  <c r="O637" i="2"/>
  <c r="O638" i="2"/>
  <c r="O639" i="2"/>
  <c r="O640" i="2"/>
  <c r="O641" i="2"/>
  <c r="O642" i="2"/>
  <c r="O643" i="2"/>
  <c r="O644" i="2"/>
  <c r="O645" i="2"/>
  <c r="O646" i="2"/>
  <c r="O647" i="2"/>
  <c r="O648" i="2"/>
  <c r="O649" i="2"/>
  <c r="O650" i="2"/>
  <c r="O651" i="2"/>
  <c r="O652" i="2"/>
  <c r="O653" i="2"/>
  <c r="O654" i="2"/>
  <c r="O655" i="2"/>
  <c r="O656" i="2"/>
  <c r="O658" i="2"/>
  <c r="O659" i="2"/>
  <c r="O660" i="2"/>
  <c r="O661" i="2"/>
  <c r="O662" i="2"/>
  <c r="O663" i="2"/>
  <c r="O664" i="2"/>
  <c r="O665" i="2"/>
  <c r="O666" i="2"/>
  <c r="O667" i="2"/>
  <c r="O668" i="2"/>
  <c r="O669" i="2"/>
  <c r="O670" i="2"/>
  <c r="O671" i="2"/>
  <c r="O672" i="2"/>
  <c r="O673" i="2"/>
  <c r="O674" i="2"/>
  <c r="O675" i="2"/>
  <c r="O676" i="2"/>
  <c r="O677" i="2"/>
  <c r="O678" i="2"/>
  <c r="O679" i="2"/>
  <c r="O680" i="2"/>
  <c r="O681" i="2"/>
  <c r="O682" i="2"/>
  <c r="O683" i="2"/>
  <c r="O684" i="2"/>
  <c r="O685" i="2"/>
  <c r="O686" i="2"/>
  <c r="O687" i="2"/>
  <c r="O688" i="2"/>
  <c r="O689" i="2"/>
  <c r="O690" i="2"/>
  <c r="O691" i="2"/>
  <c r="O692" i="2"/>
  <c r="O693" i="2"/>
  <c r="O694" i="2"/>
  <c r="O695" i="2"/>
  <c r="O696" i="2"/>
  <c r="O697" i="2"/>
  <c r="O698" i="2"/>
  <c r="O699" i="2"/>
  <c r="O700" i="2"/>
  <c r="O701" i="2"/>
  <c r="O702" i="2"/>
  <c r="O703" i="2"/>
  <c r="O704" i="2"/>
  <c r="O705" i="2"/>
  <c r="O706" i="2"/>
  <c r="O707" i="2"/>
  <c r="O708" i="2"/>
  <c r="O709" i="2"/>
  <c r="O710" i="2"/>
  <c r="O711" i="2"/>
  <c r="O712" i="2"/>
  <c r="O713" i="2"/>
  <c r="O714" i="2"/>
  <c r="O715" i="2"/>
  <c r="O716" i="2"/>
  <c r="O717" i="2"/>
  <c r="O718" i="2"/>
  <c r="O719" i="2"/>
  <c r="O720" i="2"/>
  <c r="O721" i="2"/>
  <c r="O722" i="2"/>
  <c r="O723" i="2"/>
  <c r="O724" i="2"/>
  <c r="O725" i="2"/>
  <c r="O726" i="2"/>
  <c r="O727" i="2"/>
  <c r="O728" i="2"/>
  <c r="O729" i="2"/>
  <c r="O730" i="2"/>
  <c r="O731" i="2"/>
  <c r="O732" i="2"/>
  <c r="O733" i="2"/>
  <c r="O734" i="2"/>
  <c r="O735" i="2"/>
  <c r="O736" i="2"/>
  <c r="O737" i="2"/>
  <c r="O738" i="2"/>
  <c r="O739" i="2"/>
  <c r="O740" i="2"/>
  <c r="O741" i="2"/>
  <c r="O742" i="2"/>
  <c r="O743" i="2"/>
  <c r="O744" i="2"/>
  <c r="O745" i="2"/>
  <c r="O747" i="2"/>
  <c r="O748" i="2"/>
  <c r="O749" i="2"/>
  <c r="O750" i="2"/>
  <c r="O751" i="2"/>
  <c r="O752" i="2"/>
  <c r="O753" i="2"/>
  <c r="O754" i="2"/>
  <c r="O755" i="2"/>
  <c r="O756" i="2"/>
  <c r="O757" i="2"/>
  <c r="O758" i="2"/>
  <c r="O759" i="2"/>
  <c r="O760" i="2"/>
  <c r="O761" i="2"/>
  <c r="O762" i="2"/>
  <c r="O763" i="2"/>
  <c r="O764" i="2"/>
  <c r="O765" i="2"/>
  <c r="O766" i="2"/>
  <c r="O767" i="2"/>
  <c r="O768" i="2"/>
  <c r="O769" i="2"/>
  <c r="O770" i="2"/>
  <c r="O771" i="2"/>
  <c r="O772" i="2"/>
  <c r="O773" i="2"/>
  <c r="O774" i="2"/>
  <c r="O775" i="2"/>
  <c r="O776" i="2"/>
  <c r="O777" i="2"/>
  <c r="O778" i="2"/>
  <c r="O779" i="2"/>
  <c r="O780" i="2"/>
  <c r="O781" i="2"/>
  <c r="O782" i="2"/>
  <c r="O783" i="2"/>
  <c r="O784" i="2"/>
  <c r="O785" i="2"/>
  <c r="O786" i="2"/>
  <c r="O787" i="2"/>
  <c r="O788" i="2"/>
  <c r="O789" i="2"/>
  <c r="O790" i="2"/>
  <c r="O791" i="2"/>
  <c r="O792" i="2"/>
  <c r="O793" i="2"/>
  <c r="O794" i="2"/>
  <c r="O795" i="2"/>
  <c r="O796" i="2"/>
  <c r="O797" i="2"/>
  <c r="O799" i="2"/>
  <c r="O800" i="2"/>
  <c r="O801" i="2"/>
  <c r="O802" i="2"/>
  <c r="O803" i="2"/>
  <c r="O804" i="2"/>
  <c r="O805" i="2"/>
  <c r="O806" i="2"/>
  <c r="O807" i="2"/>
  <c r="O808" i="2"/>
  <c r="O809" i="2"/>
  <c r="O810" i="2"/>
  <c r="O811" i="2"/>
  <c r="O812" i="2"/>
  <c r="O813" i="2"/>
  <c r="O814" i="2"/>
  <c r="O815" i="2"/>
  <c r="O816" i="2"/>
  <c r="O817" i="2"/>
  <c r="O818" i="2"/>
  <c r="O819" i="2"/>
  <c r="O820" i="2"/>
  <c r="O821" i="2"/>
  <c r="O822" i="2"/>
  <c r="O823" i="2"/>
  <c r="O824" i="2"/>
  <c r="O825" i="2"/>
  <c r="O826" i="2"/>
  <c r="O827" i="2"/>
  <c r="O828" i="2"/>
  <c r="O829" i="2"/>
  <c r="O830" i="2"/>
  <c r="O831" i="2"/>
  <c r="O832" i="2"/>
  <c r="O833" i="2"/>
  <c r="O834" i="2"/>
  <c r="O835" i="2"/>
  <c r="O836" i="2"/>
  <c r="O837" i="2"/>
  <c r="O838" i="2"/>
  <c r="O839" i="2"/>
  <c r="O840" i="2"/>
  <c r="O841" i="2"/>
  <c r="O842" i="2"/>
  <c r="O843" i="2"/>
  <c r="O844" i="2"/>
  <c r="O845" i="2"/>
  <c r="O846" i="2"/>
  <c r="O847" i="2"/>
  <c r="O848" i="2"/>
  <c r="O849" i="2"/>
  <c r="O850" i="2"/>
  <c r="O851" i="2"/>
  <c r="O852" i="2"/>
  <c r="O853" i="2"/>
  <c r="O854" i="2"/>
  <c r="O855" i="2"/>
  <c r="O856" i="2"/>
  <c r="O857" i="2"/>
  <c r="O858" i="2"/>
  <c r="O859" i="2"/>
  <c r="O860" i="2"/>
  <c r="O861" i="2"/>
  <c r="O862" i="2"/>
  <c r="O863" i="2"/>
  <c r="O864" i="2"/>
  <c r="O865" i="2"/>
  <c r="O866" i="2"/>
  <c r="O869" i="2"/>
  <c r="O871" i="2"/>
  <c r="O872" i="2"/>
  <c r="O873" i="2"/>
  <c r="O874" i="2"/>
  <c r="O875" i="2"/>
  <c r="O876" i="2"/>
  <c r="O877" i="2"/>
  <c r="O878" i="2"/>
  <c r="O879" i="2"/>
  <c r="O880" i="2"/>
  <c r="O881" i="2"/>
  <c r="O882" i="2"/>
  <c r="O883" i="2"/>
  <c r="O884" i="2"/>
  <c r="O885" i="2"/>
  <c r="O886" i="2"/>
  <c r="O887" i="2"/>
  <c r="O889" i="2"/>
  <c r="O890" i="2"/>
  <c r="O891" i="2"/>
  <c r="O892" i="2"/>
  <c r="O893" i="2"/>
  <c r="O894" i="2"/>
  <c r="O895" i="2"/>
  <c r="O896" i="2"/>
  <c r="O897" i="2"/>
  <c r="O898" i="2"/>
  <c r="O899" i="2"/>
  <c r="O900" i="2"/>
  <c r="O901" i="2"/>
  <c r="O902" i="2"/>
  <c r="O903" i="2"/>
  <c r="O904" i="2"/>
  <c r="O905" i="2"/>
  <c r="O907" i="2"/>
  <c r="O908" i="2"/>
  <c r="O909" i="2"/>
  <c r="O910" i="2"/>
  <c r="O911" i="2"/>
  <c r="O912" i="2"/>
  <c r="O913" i="2"/>
  <c r="O914" i="2"/>
  <c r="O915" i="2"/>
  <c r="O916" i="2"/>
  <c r="O917" i="2"/>
  <c r="O918" i="2"/>
  <c r="O920" i="2"/>
  <c r="O921" i="2"/>
  <c r="O922" i="2"/>
  <c r="O923" i="2"/>
  <c r="O924" i="2"/>
  <c r="O925" i="2"/>
  <c r="O926" i="2"/>
  <c r="O927" i="2"/>
  <c r="O928" i="2"/>
  <c r="O929" i="2"/>
  <c r="O930" i="2"/>
  <c r="O931" i="2"/>
  <c r="O932" i="2"/>
  <c r="O934" i="2"/>
  <c r="O935" i="2"/>
  <c r="O937" i="2"/>
  <c r="O938" i="2"/>
  <c r="O940" i="2"/>
  <c r="O941" i="2"/>
  <c r="O943" i="2"/>
  <c r="O944" i="2"/>
  <c r="O945" i="2"/>
  <c r="O946" i="2"/>
  <c r="O947" i="2"/>
  <c r="O948" i="2"/>
  <c r="O949" i="2"/>
  <c r="O950" i="2"/>
  <c r="O951" i="2"/>
  <c r="O952" i="2"/>
  <c r="O953" i="2"/>
  <c r="O954" i="2"/>
  <c r="O955" i="2"/>
  <c r="O956" i="2"/>
  <c r="O957" i="2"/>
  <c r="O958" i="2"/>
  <c r="O959" i="2"/>
  <c r="O960" i="2"/>
  <c r="O961" i="2"/>
  <c r="O962" i="2"/>
  <c r="O963" i="2"/>
  <c r="O964" i="2"/>
  <c r="O965" i="2"/>
  <c r="O966" i="2"/>
  <c r="O967" i="2"/>
  <c r="O968" i="2"/>
  <c r="O969" i="2"/>
  <c r="O970" i="2"/>
  <c r="O971" i="2"/>
  <c r="O972" i="2"/>
  <c r="O974" i="2"/>
  <c r="O975" i="2"/>
  <c r="O976" i="2"/>
  <c r="O977" i="2"/>
  <c r="O978" i="2"/>
  <c r="O979" i="2"/>
  <c r="O980" i="2"/>
  <c r="O981" i="2"/>
  <c r="O982" i="2"/>
  <c r="O983" i="2"/>
  <c r="O984" i="2"/>
  <c r="O985" i="2"/>
  <c r="O986" i="2"/>
  <c r="O987" i="2"/>
  <c r="O988" i="2"/>
  <c r="O989" i="2"/>
  <c r="O990" i="2"/>
  <c r="O991" i="2"/>
  <c r="O993" i="2"/>
  <c r="O994" i="2"/>
  <c r="O995" i="2"/>
  <c r="O996" i="2"/>
  <c r="O997" i="2"/>
  <c r="O999" i="2"/>
  <c r="O1000" i="2"/>
  <c r="O1001" i="2"/>
  <c r="O1002" i="2"/>
  <c r="O1003" i="2"/>
  <c r="O1004" i="2"/>
  <c r="O1005" i="2"/>
  <c r="N11" i="2"/>
  <c r="N12" i="2"/>
  <c r="N13" i="2"/>
  <c r="N14" i="2"/>
  <c r="N15" i="2"/>
  <c r="N16" i="2"/>
  <c r="N17" i="2"/>
  <c r="N18" i="2"/>
  <c r="N19" i="2"/>
  <c r="N20" i="2"/>
  <c r="N21" i="2"/>
  <c r="N22" i="2"/>
  <c r="N23" i="2"/>
  <c r="N24" i="2"/>
  <c r="N25" i="2"/>
  <c r="N26" i="2"/>
  <c r="N27" i="2"/>
  <c r="N28" i="2"/>
  <c r="N29" i="2"/>
  <c r="N30" i="2"/>
  <c r="N31" i="2"/>
  <c r="N32" i="2"/>
  <c r="N33" i="2"/>
  <c r="N34" i="2"/>
  <c r="N35" i="2"/>
  <c r="N36" i="2"/>
  <c r="N37" i="2"/>
  <c r="N38" i="2"/>
  <c r="N39" i="2"/>
  <c r="N40" i="2"/>
  <c r="N41" i="2"/>
  <c r="N42" i="2"/>
  <c r="N43" i="2"/>
  <c r="N44" i="2"/>
  <c r="N45" i="2"/>
  <c r="N46" i="2"/>
  <c r="N47" i="2"/>
  <c r="N48" i="2"/>
  <c r="N49" i="2"/>
  <c r="N50" i="2"/>
  <c r="N51" i="2"/>
  <c r="N52" i="2"/>
  <c r="N53" i="2"/>
  <c r="N54" i="2"/>
  <c r="N55" i="2"/>
  <c r="N56" i="2"/>
  <c r="N57" i="2"/>
  <c r="N58" i="2"/>
  <c r="N59" i="2"/>
  <c r="N60" i="2"/>
  <c r="N61" i="2"/>
  <c r="N62" i="2"/>
  <c r="N63" i="2"/>
  <c r="N64" i="2"/>
  <c r="N65" i="2"/>
  <c r="N66" i="2"/>
  <c r="N67" i="2"/>
  <c r="N68" i="2"/>
  <c r="N69" i="2"/>
  <c r="N70" i="2"/>
  <c r="N71" i="2"/>
  <c r="N72" i="2"/>
  <c r="N73" i="2"/>
  <c r="N74" i="2"/>
  <c r="N75" i="2"/>
  <c r="N76" i="2"/>
  <c r="N77" i="2"/>
  <c r="N78" i="2"/>
  <c r="N79" i="2"/>
  <c r="N80" i="2"/>
  <c r="N81" i="2"/>
  <c r="N82" i="2"/>
  <c r="N83" i="2"/>
  <c r="N85" i="2"/>
  <c r="N86" i="2"/>
  <c r="N87" i="2"/>
  <c r="N88" i="2"/>
  <c r="N89" i="2"/>
  <c r="N90" i="2"/>
  <c r="N91" i="2"/>
  <c r="N92" i="2"/>
  <c r="N93" i="2"/>
  <c r="N94" i="2"/>
  <c r="N95" i="2"/>
  <c r="N96" i="2"/>
  <c r="N97" i="2"/>
  <c r="N99" i="2"/>
  <c r="N100" i="2"/>
  <c r="N101" i="2"/>
  <c r="N102" i="2"/>
  <c r="N103" i="2"/>
  <c r="N104" i="2"/>
  <c r="N105" i="2"/>
  <c r="N106" i="2"/>
  <c r="N107" i="2"/>
  <c r="N108" i="2"/>
  <c r="N109" i="2"/>
  <c r="N110" i="2"/>
  <c r="N111" i="2"/>
  <c r="N112" i="2"/>
  <c r="N113" i="2"/>
  <c r="N114" i="2"/>
  <c r="N115" i="2"/>
  <c r="N116" i="2"/>
  <c r="N117" i="2"/>
  <c r="N118" i="2"/>
  <c r="N120" i="2"/>
  <c r="N122" i="2"/>
  <c r="N123" i="2"/>
  <c r="N124" i="2"/>
  <c r="N125" i="2"/>
  <c r="N126" i="2"/>
  <c r="N127" i="2"/>
  <c r="N128" i="2"/>
  <c r="N129" i="2"/>
  <c r="N130" i="2"/>
  <c r="N131" i="2"/>
  <c r="N133" i="2"/>
  <c r="N134" i="2"/>
  <c r="N135" i="2"/>
  <c r="N136" i="2"/>
  <c r="N137" i="2"/>
  <c r="N138" i="2"/>
  <c r="N139" i="2"/>
  <c r="N140" i="2"/>
  <c r="N141" i="2"/>
  <c r="N142" i="2"/>
  <c r="N143" i="2"/>
  <c r="N144" i="2"/>
  <c r="N145" i="2"/>
  <c r="N146" i="2"/>
  <c r="N147" i="2"/>
  <c r="N148" i="2"/>
  <c r="N149" i="2"/>
  <c r="N150" i="2"/>
  <c r="N151" i="2"/>
  <c r="N152" i="2"/>
  <c r="N153" i="2"/>
  <c r="N154" i="2"/>
  <c r="N155" i="2"/>
  <c r="N156" i="2"/>
  <c r="N157" i="2"/>
  <c r="N158" i="2"/>
  <c r="N159" i="2"/>
  <c r="N160" i="2"/>
  <c r="N161" i="2"/>
  <c r="N162" i="2"/>
  <c r="N164" i="2"/>
  <c r="N165" i="2"/>
  <c r="N166" i="2"/>
  <c r="N167" i="2"/>
  <c r="N168" i="2"/>
  <c r="N169" i="2"/>
  <c r="N170" i="2"/>
  <c r="N171" i="2"/>
  <c r="N172" i="2"/>
  <c r="N173" i="2"/>
  <c r="N174" i="2"/>
  <c r="N175" i="2"/>
  <c r="N176" i="2"/>
  <c r="N177" i="2"/>
  <c r="N178" i="2"/>
  <c r="N179" i="2"/>
  <c r="N180" i="2"/>
  <c r="N181" i="2"/>
  <c r="N182" i="2"/>
  <c r="N184" i="2"/>
  <c r="N185" i="2"/>
  <c r="N186" i="2"/>
  <c r="N187" i="2"/>
  <c r="N188" i="2"/>
  <c r="N189" i="2"/>
  <c r="N191" i="2"/>
  <c r="N192" i="2"/>
  <c r="N193" i="2"/>
  <c r="N194" i="2"/>
  <c r="N195" i="2"/>
  <c r="N197" i="2"/>
  <c r="N198" i="2"/>
  <c r="N199" i="2"/>
  <c r="N200" i="2"/>
  <c r="N201" i="2"/>
  <c r="N202" i="2"/>
  <c r="N203" i="2"/>
  <c r="N205" i="2"/>
  <c r="N206" i="2"/>
  <c r="N207" i="2"/>
  <c r="N208" i="2"/>
  <c r="N209" i="2"/>
  <c r="N210" i="2"/>
  <c r="N211" i="2"/>
  <c r="N212" i="2"/>
  <c r="N214" i="2"/>
  <c r="N215" i="2"/>
  <c r="N216" i="2"/>
  <c r="N217" i="2"/>
  <c r="N218" i="2"/>
  <c r="N220" i="2"/>
  <c r="N221" i="2"/>
  <c r="N222" i="2"/>
  <c r="N223" i="2"/>
  <c r="N224" i="2"/>
  <c r="N225" i="2"/>
  <c r="N226" i="2"/>
  <c r="N227" i="2"/>
  <c r="N228" i="2"/>
  <c r="N230" i="2"/>
  <c r="N231" i="2"/>
  <c r="N232" i="2"/>
  <c r="N234" i="2"/>
  <c r="N235" i="2"/>
  <c r="N236" i="2"/>
  <c r="N237" i="2"/>
  <c r="N238" i="2"/>
  <c r="N239" i="2"/>
  <c r="N240" i="2"/>
  <c r="N241" i="2"/>
  <c r="N242" i="2"/>
  <c r="N243" i="2"/>
  <c r="N244" i="2"/>
  <c r="N245" i="2"/>
  <c r="N246" i="2"/>
  <c r="N247" i="2"/>
  <c r="N248" i="2"/>
  <c r="N250" i="2"/>
  <c r="N251" i="2"/>
  <c r="N252" i="2"/>
  <c r="N253" i="2"/>
  <c r="N254" i="2"/>
  <c r="N255" i="2"/>
  <c r="N256" i="2"/>
  <c r="N257" i="2"/>
  <c r="N258" i="2"/>
  <c r="N259" i="2"/>
  <c r="N260" i="2"/>
  <c r="N261" i="2"/>
  <c r="N262" i="2"/>
  <c r="N263" i="2"/>
  <c r="N264" i="2"/>
  <c r="N265" i="2"/>
  <c r="N266" i="2"/>
  <c r="N267" i="2"/>
  <c r="N268" i="2"/>
  <c r="N269" i="2"/>
  <c r="N270" i="2"/>
  <c r="N271" i="2"/>
  <c r="N272" i="2"/>
  <c r="N273" i="2"/>
  <c r="N274" i="2"/>
  <c r="N275" i="2"/>
  <c r="N276" i="2"/>
  <c r="N277" i="2"/>
  <c r="N278" i="2"/>
  <c r="N279" i="2"/>
  <c r="N280" i="2"/>
  <c r="N281" i="2"/>
  <c r="N282" i="2"/>
  <c r="N283" i="2"/>
  <c r="N284" i="2"/>
  <c r="N285" i="2"/>
  <c r="N286" i="2"/>
  <c r="N287" i="2"/>
  <c r="N288" i="2"/>
  <c r="N290" i="2"/>
  <c r="N291" i="2"/>
  <c r="N292" i="2"/>
  <c r="N293" i="2"/>
  <c r="N294" i="2"/>
  <c r="N295" i="2"/>
  <c r="N296" i="2"/>
  <c r="N297" i="2"/>
  <c r="N298" i="2"/>
  <c r="N299" i="2"/>
  <c r="N300" i="2"/>
  <c r="N301" i="2"/>
  <c r="N302" i="2"/>
  <c r="N303" i="2"/>
  <c r="N304" i="2"/>
  <c r="N305" i="2"/>
  <c r="N306" i="2"/>
  <c r="N307" i="2"/>
  <c r="N310" i="2"/>
  <c r="N311" i="2"/>
  <c r="N312" i="2"/>
  <c r="N313" i="2"/>
  <c r="N314" i="2"/>
  <c r="N315" i="2"/>
  <c r="N316" i="2"/>
  <c r="N317" i="2"/>
  <c r="N318" i="2"/>
  <c r="N319" i="2"/>
  <c r="N320" i="2"/>
  <c r="N321" i="2"/>
  <c r="N322" i="2"/>
  <c r="N323" i="2"/>
  <c r="N324" i="2"/>
  <c r="N325" i="2"/>
  <c r="N326" i="2"/>
  <c r="N327" i="2"/>
  <c r="N328" i="2"/>
  <c r="N329" i="2"/>
  <c r="N330" i="2"/>
  <c r="N331" i="2"/>
  <c r="N332" i="2"/>
  <c r="N333" i="2"/>
  <c r="N334" i="2"/>
  <c r="N335" i="2"/>
  <c r="N336" i="2"/>
  <c r="N337" i="2"/>
  <c r="N338" i="2"/>
  <c r="N339" i="2"/>
  <c r="N340" i="2"/>
  <c r="N341" i="2"/>
  <c r="N342" i="2"/>
  <c r="N343" i="2"/>
  <c r="N344" i="2"/>
  <c r="N345" i="2"/>
  <c r="N346" i="2"/>
  <c r="N347" i="2"/>
  <c r="N348" i="2"/>
  <c r="N349" i="2"/>
  <c r="N350" i="2"/>
  <c r="N351" i="2"/>
  <c r="N353" i="2"/>
  <c r="N354" i="2"/>
  <c r="N355" i="2"/>
  <c r="N356" i="2"/>
  <c r="N357" i="2"/>
  <c r="N358" i="2"/>
  <c r="N359" i="2"/>
  <c r="N360" i="2"/>
  <c r="N361" i="2"/>
  <c r="N362" i="2"/>
  <c r="N363" i="2"/>
  <c r="N364" i="2"/>
  <c r="N365" i="2"/>
  <c r="N366" i="2"/>
  <c r="N368" i="2"/>
  <c r="N369" i="2"/>
  <c r="N370" i="2"/>
  <c r="N371" i="2"/>
  <c r="N372" i="2"/>
  <c r="N373" i="2"/>
  <c r="N374" i="2"/>
  <c r="N375" i="2"/>
  <c r="N376" i="2"/>
  <c r="N377" i="2"/>
  <c r="N378" i="2"/>
  <c r="N379" i="2"/>
  <c r="N380" i="2"/>
  <c r="N381" i="2"/>
  <c r="N382" i="2"/>
  <c r="N383" i="2"/>
  <c r="N384" i="2"/>
  <c r="N385" i="2"/>
  <c r="N386" i="2"/>
  <c r="N387" i="2"/>
  <c r="N388" i="2"/>
  <c r="N389" i="2"/>
  <c r="N390" i="2"/>
  <c r="N391" i="2"/>
  <c r="N392" i="2"/>
  <c r="N393" i="2"/>
  <c r="N394" i="2"/>
  <c r="N395" i="2"/>
  <c r="N396" i="2"/>
  <c r="N397" i="2"/>
  <c r="N398" i="2"/>
  <c r="N399" i="2"/>
  <c r="N400" i="2"/>
  <c r="N402" i="2"/>
  <c r="N403" i="2"/>
  <c r="N404" i="2"/>
  <c r="N405" i="2"/>
  <c r="N406" i="2"/>
  <c r="N407" i="2"/>
  <c r="N408" i="2"/>
  <c r="N409" i="2"/>
  <c r="N410" i="2"/>
  <c r="N411" i="2"/>
  <c r="N412" i="2"/>
  <c r="N413" i="2"/>
  <c r="N414" i="2"/>
  <c r="N415" i="2"/>
  <c r="N416" i="2"/>
  <c r="N418" i="2"/>
  <c r="N419" i="2"/>
  <c r="N420" i="2"/>
  <c r="N421" i="2"/>
  <c r="N422" i="2"/>
  <c r="N423" i="2"/>
  <c r="N424" i="2"/>
  <c r="N425" i="2"/>
  <c r="N426" i="2"/>
  <c r="N427" i="2"/>
  <c r="N428" i="2"/>
  <c r="N429" i="2"/>
  <c r="N430" i="2"/>
  <c r="N431" i="2"/>
  <c r="N432" i="2"/>
  <c r="N433" i="2"/>
  <c r="N435" i="2"/>
  <c r="N436" i="2"/>
  <c r="N437" i="2"/>
  <c r="N438" i="2"/>
  <c r="N439" i="2"/>
  <c r="N440" i="2"/>
  <c r="N441" i="2"/>
  <c r="N442" i="2"/>
  <c r="N443" i="2"/>
  <c r="N444" i="2"/>
  <c r="N446" i="2"/>
  <c r="N447" i="2"/>
  <c r="N448" i="2"/>
  <c r="N449" i="2"/>
  <c r="N450" i="2"/>
  <c r="N451" i="2"/>
  <c r="N452" i="2"/>
  <c r="N453" i="2"/>
  <c r="N454" i="2"/>
  <c r="N455" i="2"/>
  <c r="N456" i="2"/>
  <c r="N457" i="2"/>
  <c r="N458" i="2"/>
  <c r="N459" i="2"/>
  <c r="N460" i="2"/>
  <c r="N461" i="2"/>
  <c r="N462" i="2"/>
  <c r="N463" i="2"/>
  <c r="N464" i="2"/>
  <c r="N465" i="2"/>
  <c r="N466" i="2"/>
  <c r="N467" i="2"/>
  <c r="N468" i="2"/>
  <c r="N469" i="2"/>
  <c r="N470" i="2"/>
  <c r="N471" i="2"/>
  <c r="N472" i="2"/>
  <c r="N473" i="2"/>
  <c r="N474" i="2"/>
  <c r="N475" i="2"/>
  <c r="N476" i="2"/>
  <c r="N477" i="2"/>
  <c r="N478" i="2"/>
  <c r="N479" i="2"/>
  <c r="N480" i="2"/>
  <c r="N481" i="2"/>
  <c r="N482" i="2"/>
  <c r="N483" i="2"/>
  <c r="N484" i="2"/>
  <c r="N485" i="2"/>
  <c r="N486" i="2"/>
  <c r="N487" i="2"/>
  <c r="N488" i="2"/>
  <c r="N489" i="2"/>
  <c r="N490" i="2"/>
  <c r="N491" i="2"/>
  <c r="N492" i="2"/>
  <c r="N493" i="2"/>
  <c r="N494" i="2"/>
  <c r="N495" i="2"/>
  <c r="N496" i="2"/>
  <c r="N497" i="2"/>
  <c r="N498" i="2"/>
  <c r="N499" i="2"/>
  <c r="N500" i="2"/>
  <c r="N501" i="2"/>
  <c r="N502" i="2"/>
  <c r="N503" i="2"/>
  <c r="N504" i="2"/>
  <c r="N505" i="2"/>
  <c r="N506" i="2"/>
  <c r="N508" i="2"/>
  <c r="N509" i="2"/>
  <c r="N510" i="2"/>
  <c r="N511" i="2"/>
  <c r="N512" i="2"/>
  <c r="N513" i="2"/>
  <c r="N515" i="2"/>
  <c r="N516" i="2"/>
  <c r="N517" i="2"/>
  <c r="N519" i="2"/>
  <c r="N520" i="2"/>
  <c r="N522" i="2"/>
  <c r="N523" i="2"/>
  <c r="N524" i="2"/>
  <c r="N525" i="2"/>
  <c r="N526" i="2"/>
  <c r="N527" i="2"/>
  <c r="N528" i="2"/>
  <c r="N529" i="2"/>
  <c r="N531" i="2"/>
  <c r="N532" i="2"/>
  <c r="N533" i="2"/>
  <c r="N534" i="2"/>
  <c r="N535" i="2"/>
  <c r="N536" i="2"/>
  <c r="N537" i="2"/>
  <c r="N538" i="2"/>
  <c r="N539" i="2"/>
  <c r="N540" i="2"/>
  <c r="N541" i="2"/>
  <c r="N542" i="2"/>
  <c r="N543" i="2"/>
  <c r="N544" i="2"/>
  <c r="N545" i="2"/>
  <c r="N546" i="2"/>
  <c r="N547" i="2"/>
  <c r="N548" i="2"/>
  <c r="N549" i="2"/>
  <c r="N550" i="2"/>
  <c r="N551" i="2"/>
  <c r="N552" i="2"/>
  <c r="N553" i="2"/>
  <c r="N554" i="2"/>
  <c r="N555" i="2"/>
  <c r="N557" i="2"/>
  <c r="N558" i="2"/>
  <c r="N559" i="2"/>
  <c r="N560" i="2"/>
  <c r="N561" i="2"/>
  <c r="N563" i="2"/>
  <c r="N564" i="2"/>
  <c r="N566" i="2"/>
  <c r="N567" i="2"/>
  <c r="N568" i="2"/>
  <c r="N569" i="2"/>
  <c r="N570" i="2"/>
  <c r="N571" i="2"/>
  <c r="N573" i="2"/>
  <c r="N574" i="2"/>
  <c r="N575" i="2"/>
  <c r="N576" i="2"/>
  <c r="N577" i="2"/>
  <c r="N578" i="2"/>
  <c r="N579" i="2"/>
  <c r="N581" i="2"/>
  <c r="N582" i="2"/>
  <c r="N584" i="2"/>
  <c r="N585" i="2"/>
  <c r="N586" i="2"/>
  <c r="N588" i="2"/>
  <c r="N589" i="2"/>
  <c r="N590" i="2"/>
  <c r="N591" i="2"/>
  <c r="N592" i="2"/>
  <c r="N593" i="2"/>
  <c r="N594" i="2"/>
  <c r="N595" i="2"/>
  <c r="N596" i="2"/>
  <c r="N597" i="2"/>
  <c r="N598" i="2"/>
  <c r="N599" i="2"/>
  <c r="N600" i="2"/>
  <c r="N601" i="2"/>
  <c r="N602" i="2"/>
  <c r="N603" i="2"/>
  <c r="N604" i="2"/>
  <c r="N605" i="2"/>
  <c r="N606" i="2"/>
  <c r="N607" i="2"/>
  <c r="N608" i="2"/>
  <c r="N609" i="2"/>
  <c r="N610" i="2"/>
  <c r="N611" i="2"/>
  <c r="N612" i="2"/>
  <c r="N613" i="2"/>
  <c r="N614" i="2"/>
  <c r="N615" i="2"/>
  <c r="N616" i="2"/>
  <c r="N617" i="2"/>
  <c r="N618" i="2"/>
  <c r="N619" i="2"/>
  <c r="N620" i="2"/>
  <c r="N621" i="2"/>
  <c r="N623" i="2"/>
  <c r="N624" i="2"/>
  <c r="N625" i="2"/>
  <c r="N626" i="2"/>
  <c r="N627" i="2"/>
  <c r="N628" i="2"/>
  <c r="N629" i="2"/>
  <c r="N630" i="2"/>
  <c r="N631" i="2"/>
  <c r="N632" i="2"/>
  <c r="N633" i="2"/>
  <c r="N634" i="2"/>
  <c r="N635" i="2"/>
  <c r="N636" i="2"/>
  <c r="N637" i="2"/>
  <c r="N638" i="2"/>
  <c r="N639" i="2"/>
  <c r="N640" i="2"/>
  <c r="N641" i="2"/>
  <c r="N642" i="2"/>
  <c r="N643" i="2"/>
  <c r="N644" i="2"/>
  <c r="N645" i="2"/>
  <c r="N646" i="2"/>
  <c r="N647" i="2"/>
  <c r="N648" i="2"/>
  <c r="N649" i="2"/>
  <c r="N650" i="2"/>
  <c r="N651" i="2"/>
  <c r="N652" i="2"/>
  <c r="N653" i="2"/>
  <c r="N654" i="2"/>
  <c r="N655" i="2"/>
  <c r="N656" i="2"/>
  <c r="N658" i="2"/>
  <c r="N659" i="2"/>
  <c r="N660" i="2"/>
  <c r="N661" i="2"/>
  <c r="N662" i="2"/>
  <c r="N663" i="2"/>
  <c r="N664" i="2"/>
  <c r="N665" i="2"/>
  <c r="N666" i="2"/>
  <c r="N667" i="2"/>
  <c r="N668" i="2"/>
  <c r="N669" i="2"/>
  <c r="N670" i="2"/>
  <c r="N671" i="2"/>
  <c r="N672" i="2"/>
  <c r="N673" i="2"/>
  <c r="N674" i="2"/>
  <c r="N675" i="2"/>
  <c r="N676" i="2"/>
  <c r="N677" i="2"/>
  <c r="N678" i="2"/>
  <c r="N679" i="2"/>
  <c r="N680" i="2"/>
  <c r="N681" i="2"/>
  <c r="N682" i="2"/>
  <c r="N683" i="2"/>
  <c r="N684" i="2"/>
  <c r="N685" i="2"/>
  <c r="N686" i="2"/>
  <c r="N687" i="2"/>
  <c r="N688" i="2"/>
  <c r="N689" i="2"/>
  <c r="N690" i="2"/>
  <c r="N691" i="2"/>
  <c r="N692" i="2"/>
  <c r="N693" i="2"/>
  <c r="N694" i="2"/>
  <c r="N695" i="2"/>
  <c r="N696" i="2"/>
  <c r="N697" i="2"/>
  <c r="N698" i="2"/>
  <c r="N699" i="2"/>
  <c r="N700" i="2"/>
  <c r="N701" i="2"/>
  <c r="N702" i="2"/>
  <c r="N703" i="2"/>
  <c r="N704" i="2"/>
  <c r="N705" i="2"/>
  <c r="N706" i="2"/>
  <c r="N707" i="2"/>
  <c r="N708" i="2"/>
  <c r="N709" i="2"/>
  <c r="N710" i="2"/>
  <c r="N711" i="2"/>
  <c r="N712" i="2"/>
  <c r="N713" i="2"/>
  <c r="N714" i="2"/>
  <c r="N715" i="2"/>
  <c r="N716" i="2"/>
  <c r="N717" i="2"/>
  <c r="N718" i="2"/>
  <c r="N719" i="2"/>
  <c r="N720" i="2"/>
  <c r="N721" i="2"/>
  <c r="N722" i="2"/>
  <c r="N723" i="2"/>
  <c r="N724" i="2"/>
  <c r="N725" i="2"/>
  <c r="N726" i="2"/>
  <c r="N727" i="2"/>
  <c r="N728" i="2"/>
  <c r="N729" i="2"/>
  <c r="N730" i="2"/>
  <c r="N731" i="2"/>
  <c r="N732" i="2"/>
  <c r="N733" i="2"/>
  <c r="N734" i="2"/>
  <c r="N735" i="2"/>
  <c r="N736" i="2"/>
  <c r="N737" i="2"/>
  <c r="N738" i="2"/>
  <c r="N739" i="2"/>
  <c r="N740" i="2"/>
  <c r="N741" i="2"/>
  <c r="N742" i="2"/>
  <c r="N743" i="2"/>
  <c r="N744" i="2"/>
  <c r="N745" i="2"/>
  <c r="N747" i="2"/>
  <c r="N748" i="2"/>
  <c r="N749" i="2"/>
  <c r="N750" i="2"/>
  <c r="N751" i="2"/>
  <c r="N752" i="2"/>
  <c r="N753" i="2"/>
  <c r="N754" i="2"/>
  <c r="N755" i="2"/>
  <c r="N756" i="2"/>
  <c r="N757" i="2"/>
  <c r="N758" i="2"/>
  <c r="N759" i="2"/>
  <c r="N760" i="2"/>
  <c r="N761" i="2"/>
  <c r="N762" i="2"/>
  <c r="N763" i="2"/>
  <c r="N764" i="2"/>
  <c r="N765" i="2"/>
  <c r="N766" i="2"/>
  <c r="N767" i="2"/>
  <c r="N768" i="2"/>
  <c r="N769" i="2"/>
  <c r="N770" i="2"/>
  <c r="N771" i="2"/>
  <c r="N772" i="2"/>
  <c r="N773" i="2"/>
  <c r="N774" i="2"/>
  <c r="N775" i="2"/>
  <c r="N776" i="2"/>
  <c r="N777" i="2"/>
  <c r="N778" i="2"/>
  <c r="N779" i="2"/>
  <c r="N780" i="2"/>
  <c r="N781" i="2"/>
  <c r="N782" i="2"/>
  <c r="N783" i="2"/>
  <c r="N784" i="2"/>
  <c r="N785" i="2"/>
  <c r="N786" i="2"/>
  <c r="N787" i="2"/>
  <c r="N788" i="2"/>
  <c r="N789" i="2"/>
  <c r="N790" i="2"/>
  <c r="N791" i="2"/>
  <c r="N792" i="2"/>
  <c r="N793" i="2"/>
  <c r="N794" i="2"/>
  <c r="N795" i="2"/>
  <c r="N796" i="2"/>
  <c r="N797" i="2"/>
  <c r="N799" i="2"/>
  <c r="N800" i="2"/>
  <c r="N801" i="2"/>
  <c r="N802" i="2"/>
  <c r="N803" i="2"/>
  <c r="N804" i="2"/>
  <c r="N805" i="2"/>
  <c r="N806" i="2"/>
  <c r="N807" i="2"/>
  <c r="N808" i="2"/>
  <c r="N809" i="2"/>
  <c r="N810" i="2"/>
  <c r="N811" i="2"/>
  <c r="N812" i="2"/>
  <c r="N813" i="2"/>
  <c r="N814" i="2"/>
  <c r="N815" i="2"/>
  <c r="N816" i="2"/>
  <c r="N817" i="2"/>
  <c r="N818" i="2"/>
  <c r="N819" i="2"/>
  <c r="N820" i="2"/>
  <c r="N821" i="2"/>
  <c r="N822" i="2"/>
  <c r="N823" i="2"/>
  <c r="N824" i="2"/>
  <c r="N825" i="2"/>
  <c r="N826" i="2"/>
  <c r="N827" i="2"/>
  <c r="N828" i="2"/>
  <c r="N829" i="2"/>
  <c r="N830" i="2"/>
  <c r="N831" i="2"/>
  <c r="N832" i="2"/>
  <c r="N833" i="2"/>
  <c r="N834" i="2"/>
  <c r="N835" i="2"/>
  <c r="N836" i="2"/>
  <c r="N837" i="2"/>
  <c r="N838" i="2"/>
  <c r="N839" i="2"/>
  <c r="N840" i="2"/>
  <c r="N841" i="2"/>
  <c r="N842" i="2"/>
  <c r="N843" i="2"/>
  <c r="N844" i="2"/>
  <c r="N845" i="2"/>
  <c r="N846" i="2"/>
  <c r="N847" i="2"/>
  <c r="N848" i="2"/>
  <c r="N849" i="2"/>
  <c r="N850" i="2"/>
  <c r="N851" i="2"/>
  <c r="N852" i="2"/>
  <c r="N853" i="2"/>
  <c r="N854" i="2"/>
  <c r="N855" i="2"/>
  <c r="N856" i="2"/>
  <c r="N857" i="2"/>
  <c r="N858" i="2"/>
  <c r="N859" i="2"/>
  <c r="N860" i="2"/>
  <c r="N861" i="2"/>
  <c r="N862" i="2"/>
  <c r="N863" i="2"/>
  <c r="N864" i="2"/>
  <c r="N865" i="2"/>
  <c r="N866" i="2"/>
  <c r="N869" i="2"/>
  <c r="N871" i="2"/>
  <c r="N872" i="2"/>
  <c r="N873" i="2"/>
  <c r="N874" i="2"/>
  <c r="N875" i="2"/>
  <c r="N876" i="2"/>
  <c r="N877" i="2"/>
  <c r="N878" i="2"/>
  <c r="N879" i="2"/>
  <c r="N880" i="2"/>
  <c r="N881" i="2"/>
  <c r="N882" i="2"/>
  <c r="N883" i="2"/>
  <c r="N884" i="2"/>
  <c r="N885" i="2"/>
  <c r="N886" i="2"/>
  <c r="N887" i="2"/>
  <c r="N889" i="2"/>
  <c r="N890" i="2"/>
  <c r="N891" i="2"/>
  <c r="N892" i="2"/>
  <c r="N893" i="2"/>
  <c r="N894" i="2"/>
  <c r="N895" i="2"/>
  <c r="N896" i="2"/>
  <c r="N897" i="2"/>
  <c r="N898" i="2"/>
  <c r="N899" i="2"/>
  <c r="N900" i="2"/>
  <c r="N901" i="2"/>
  <c r="N902" i="2"/>
  <c r="N903" i="2"/>
  <c r="N904" i="2"/>
  <c r="N905" i="2"/>
  <c r="N907" i="2"/>
  <c r="N908" i="2"/>
  <c r="N909" i="2"/>
  <c r="N910" i="2"/>
  <c r="N911" i="2"/>
  <c r="N912" i="2"/>
  <c r="N913" i="2"/>
  <c r="N914" i="2"/>
  <c r="N915" i="2"/>
  <c r="N916" i="2"/>
  <c r="N917" i="2"/>
  <c r="N918" i="2"/>
  <c r="N920" i="2"/>
  <c r="N921" i="2"/>
  <c r="N922" i="2"/>
  <c r="N923" i="2"/>
  <c r="N924" i="2"/>
  <c r="N925" i="2"/>
  <c r="N926" i="2"/>
  <c r="N927" i="2"/>
  <c r="N928" i="2"/>
  <c r="N929" i="2"/>
  <c r="N930" i="2"/>
  <c r="N931" i="2"/>
  <c r="N932" i="2"/>
  <c r="N934" i="2"/>
  <c r="N935" i="2"/>
  <c r="N937" i="2"/>
  <c r="N938" i="2"/>
  <c r="N940" i="2"/>
  <c r="N941" i="2"/>
  <c r="N943" i="2"/>
  <c r="N944" i="2"/>
  <c r="N945" i="2"/>
  <c r="N946" i="2"/>
  <c r="N947" i="2"/>
  <c r="N948" i="2"/>
  <c r="N949" i="2"/>
  <c r="N950" i="2"/>
  <c r="N951" i="2"/>
  <c r="N952" i="2"/>
  <c r="N953" i="2"/>
  <c r="N954" i="2"/>
  <c r="N955" i="2"/>
  <c r="N956" i="2"/>
  <c r="N957" i="2"/>
  <c r="N958" i="2"/>
  <c r="N959" i="2"/>
  <c r="N960" i="2"/>
  <c r="N961" i="2"/>
  <c r="N962" i="2"/>
  <c r="N963" i="2"/>
  <c r="N964" i="2"/>
  <c r="N965" i="2"/>
  <c r="N966" i="2"/>
  <c r="N967" i="2"/>
  <c r="N968" i="2"/>
  <c r="N969" i="2"/>
  <c r="N970" i="2"/>
  <c r="N971" i="2"/>
  <c r="N972" i="2"/>
  <c r="N974" i="2"/>
  <c r="N975" i="2"/>
  <c r="N976" i="2"/>
  <c r="N977" i="2"/>
  <c r="N978" i="2"/>
  <c r="N979" i="2"/>
  <c r="N980" i="2"/>
  <c r="N981" i="2"/>
  <c r="N982" i="2"/>
  <c r="N983" i="2"/>
  <c r="N984" i="2"/>
  <c r="N985" i="2"/>
  <c r="N986" i="2"/>
  <c r="N987" i="2"/>
  <c r="N988" i="2"/>
  <c r="N989" i="2"/>
  <c r="N990" i="2"/>
  <c r="N991" i="2"/>
  <c r="N993" i="2"/>
  <c r="N994" i="2"/>
  <c r="N995" i="2"/>
  <c r="N996" i="2"/>
  <c r="N997" i="2"/>
  <c r="N999" i="2"/>
  <c r="N1000" i="2"/>
  <c r="N1001" i="2"/>
  <c r="N1002" i="2"/>
  <c r="N1003" i="2"/>
  <c r="N1004" i="2"/>
  <c r="N1005" i="2"/>
  <c r="L9" i="2"/>
  <c r="O1008" i="2" l="1"/>
  <c r="N1008" i="2"/>
  <c r="N1007" i="2"/>
  <c r="O1007" i="2"/>
  <c r="Q9" i="2"/>
  <c r="S9" i="2"/>
  <c r="M21" i="2"/>
  <c r="M102" i="2"/>
  <c r="M391" i="2"/>
  <c r="M416" i="2"/>
  <c r="M421" i="2"/>
  <c r="M422" i="2"/>
  <c r="M466" i="2"/>
  <c r="M604" i="2"/>
  <c r="M652" i="2"/>
  <c r="M764" i="2"/>
  <c r="M800" i="2"/>
  <c r="M853" i="2"/>
  <c r="M902" i="2"/>
  <c r="M955" i="2"/>
  <c r="M961" i="2"/>
  <c r="M1005" i="2"/>
  <c r="L102" i="2"/>
  <c r="L21" i="2"/>
  <c r="L391" i="2"/>
  <c r="L416" i="2"/>
  <c r="L421" i="2"/>
  <c r="L422" i="2"/>
  <c r="L466" i="2"/>
  <c r="L604" i="2"/>
  <c r="L652" i="2"/>
  <c r="L764" i="2"/>
  <c r="L800" i="2"/>
  <c r="L853" i="2"/>
  <c r="L902" i="2"/>
  <c r="L955" i="2"/>
  <c r="L961" i="2"/>
  <c r="S466" i="2" l="1"/>
  <c r="Q466" i="2"/>
  <c r="S422" i="2"/>
  <c r="Q422" i="2"/>
  <c r="S902" i="2"/>
  <c r="Q902" i="2"/>
  <c r="Q21" i="2"/>
  <c r="S21" i="2"/>
  <c r="S604" i="2"/>
  <c r="Q604" i="2"/>
  <c r="S961" i="2"/>
  <c r="Q961" i="2"/>
  <c r="S421" i="2"/>
  <c r="Q421" i="2"/>
  <c r="S955" i="2"/>
  <c r="Q955" i="2"/>
  <c r="S416" i="2"/>
  <c r="Q416" i="2"/>
  <c r="S391" i="2"/>
  <c r="Q391" i="2"/>
  <c r="S652" i="2"/>
  <c r="Q652" i="2"/>
  <c r="S853" i="2"/>
  <c r="Q853" i="2"/>
  <c r="S800" i="2"/>
  <c r="Q800" i="2"/>
  <c r="S102" i="2"/>
  <c r="Q102" i="2"/>
  <c r="S764" i="2"/>
  <c r="Q764" i="2"/>
  <c r="L10" i="2"/>
  <c r="L11" i="2"/>
  <c r="L12" i="2"/>
  <c r="L13" i="2"/>
  <c r="L14" i="2"/>
  <c r="L15" i="2"/>
  <c r="L16" i="2"/>
  <c r="L17" i="2"/>
  <c r="L18" i="2"/>
  <c r="L19" i="2"/>
  <c r="L20" i="2"/>
  <c r="L22" i="2"/>
  <c r="L23" i="2"/>
  <c r="L24" i="2"/>
  <c r="L25" i="2"/>
  <c r="L26" i="2"/>
  <c r="L27" i="2"/>
  <c r="L28" i="2"/>
  <c r="L29" i="2"/>
  <c r="L30" i="2"/>
  <c r="L31" i="2"/>
  <c r="L32" i="2"/>
  <c r="L33" i="2"/>
  <c r="L34" i="2"/>
  <c r="L35" i="2"/>
  <c r="L36" i="2"/>
  <c r="L37" i="2"/>
  <c r="L38" i="2"/>
  <c r="L39" i="2"/>
  <c r="L40" i="2"/>
  <c r="L41" i="2"/>
  <c r="L42" i="2"/>
  <c r="L43" i="2"/>
  <c r="L44" i="2"/>
  <c r="L45" i="2"/>
  <c r="L46" i="2"/>
  <c r="L47" i="2"/>
  <c r="L48" i="2"/>
  <c r="L49" i="2"/>
  <c r="L50" i="2"/>
  <c r="L51" i="2"/>
  <c r="L52" i="2"/>
  <c r="L53" i="2"/>
  <c r="L54" i="2"/>
  <c r="L55" i="2"/>
  <c r="L56" i="2"/>
  <c r="L57" i="2"/>
  <c r="L58" i="2"/>
  <c r="L59" i="2"/>
  <c r="L60" i="2"/>
  <c r="L61" i="2"/>
  <c r="L62" i="2"/>
  <c r="L63" i="2"/>
  <c r="L64" i="2"/>
  <c r="L65" i="2"/>
  <c r="L66" i="2"/>
  <c r="L67" i="2"/>
  <c r="L68" i="2"/>
  <c r="L69" i="2"/>
  <c r="L70" i="2"/>
  <c r="L71" i="2"/>
  <c r="L72" i="2"/>
  <c r="L73" i="2"/>
  <c r="L74" i="2"/>
  <c r="L75" i="2"/>
  <c r="L76" i="2"/>
  <c r="L77" i="2"/>
  <c r="L78" i="2"/>
  <c r="L79" i="2"/>
  <c r="L80" i="2"/>
  <c r="L81" i="2"/>
  <c r="L82" i="2"/>
  <c r="L83" i="2"/>
  <c r="L85" i="2"/>
  <c r="L86" i="2"/>
  <c r="L87" i="2"/>
  <c r="L88" i="2"/>
  <c r="L89" i="2"/>
  <c r="L90" i="2"/>
  <c r="L91" i="2"/>
  <c r="L92" i="2"/>
  <c r="L93" i="2"/>
  <c r="L94" i="2"/>
  <c r="L95" i="2"/>
  <c r="L96" i="2"/>
  <c r="L97" i="2"/>
  <c r="L99" i="2"/>
  <c r="L100" i="2"/>
  <c r="L101" i="2"/>
  <c r="L103" i="2"/>
  <c r="L104" i="2"/>
  <c r="L105" i="2"/>
  <c r="L106" i="2"/>
  <c r="L107" i="2"/>
  <c r="L108" i="2"/>
  <c r="L109" i="2"/>
  <c r="L110" i="2"/>
  <c r="L111" i="2"/>
  <c r="L112" i="2"/>
  <c r="L113" i="2"/>
  <c r="L114" i="2"/>
  <c r="L115" i="2"/>
  <c r="L116" i="2"/>
  <c r="L117" i="2"/>
  <c r="L118" i="2"/>
  <c r="L120" i="2"/>
  <c r="L122" i="2"/>
  <c r="L123" i="2"/>
  <c r="L124" i="2"/>
  <c r="L125" i="2"/>
  <c r="L126" i="2"/>
  <c r="L127" i="2"/>
  <c r="L128" i="2"/>
  <c r="L129" i="2"/>
  <c r="L130" i="2"/>
  <c r="L131" i="2"/>
  <c r="L133" i="2"/>
  <c r="L134" i="2"/>
  <c r="L135" i="2"/>
  <c r="L136" i="2"/>
  <c r="L137" i="2"/>
  <c r="L138" i="2"/>
  <c r="L139" i="2"/>
  <c r="L140" i="2"/>
  <c r="L141" i="2"/>
  <c r="L142" i="2"/>
  <c r="L143" i="2"/>
  <c r="L144" i="2"/>
  <c r="L145" i="2"/>
  <c r="L146" i="2"/>
  <c r="L147" i="2"/>
  <c r="L148" i="2"/>
  <c r="L149" i="2"/>
  <c r="L150" i="2"/>
  <c r="L151" i="2"/>
  <c r="L152" i="2"/>
  <c r="L153" i="2"/>
  <c r="L154" i="2"/>
  <c r="L155" i="2"/>
  <c r="L156" i="2"/>
  <c r="L157" i="2"/>
  <c r="L158" i="2"/>
  <c r="L159" i="2"/>
  <c r="L160" i="2"/>
  <c r="L161" i="2"/>
  <c r="L162" i="2"/>
  <c r="L164" i="2"/>
  <c r="L165" i="2"/>
  <c r="L166" i="2"/>
  <c r="L167" i="2"/>
  <c r="L168" i="2"/>
  <c r="L169" i="2"/>
  <c r="L170" i="2"/>
  <c r="L171" i="2"/>
  <c r="L172" i="2"/>
  <c r="L173" i="2"/>
  <c r="L174" i="2"/>
  <c r="L175" i="2"/>
  <c r="L176" i="2"/>
  <c r="L177" i="2"/>
  <c r="L178" i="2"/>
  <c r="L179" i="2"/>
  <c r="L180" i="2"/>
  <c r="L181" i="2"/>
  <c r="L182" i="2"/>
  <c r="L184" i="2"/>
  <c r="L185" i="2"/>
  <c r="L186" i="2"/>
  <c r="L187" i="2"/>
  <c r="L188" i="2"/>
  <c r="L189" i="2"/>
  <c r="L191" i="2"/>
  <c r="L192" i="2"/>
  <c r="L193" i="2"/>
  <c r="L194" i="2"/>
  <c r="L195" i="2"/>
  <c r="L197" i="2"/>
  <c r="L198" i="2"/>
  <c r="L199" i="2"/>
  <c r="L200" i="2"/>
  <c r="L201" i="2"/>
  <c r="L202" i="2"/>
  <c r="L203" i="2"/>
  <c r="L205" i="2"/>
  <c r="L206" i="2"/>
  <c r="L207" i="2"/>
  <c r="L208" i="2"/>
  <c r="L209" i="2"/>
  <c r="L210" i="2"/>
  <c r="L211" i="2"/>
  <c r="L212" i="2"/>
  <c r="L214" i="2"/>
  <c r="L215" i="2"/>
  <c r="L216" i="2"/>
  <c r="L217" i="2"/>
  <c r="L218" i="2"/>
  <c r="L220" i="2"/>
  <c r="L221" i="2"/>
  <c r="L222" i="2"/>
  <c r="L223" i="2"/>
  <c r="L224" i="2"/>
  <c r="L225" i="2"/>
  <c r="L226" i="2"/>
  <c r="L227" i="2"/>
  <c r="L228" i="2"/>
  <c r="L230" i="2"/>
  <c r="L231" i="2"/>
  <c r="L232" i="2"/>
  <c r="L234" i="2"/>
  <c r="L235" i="2"/>
  <c r="L236" i="2"/>
  <c r="L237" i="2"/>
  <c r="L238" i="2"/>
  <c r="L239" i="2"/>
  <c r="L240" i="2"/>
  <c r="L241" i="2"/>
  <c r="L242" i="2"/>
  <c r="L243" i="2"/>
  <c r="L244" i="2"/>
  <c r="L245" i="2"/>
  <c r="L246" i="2"/>
  <c r="L247" i="2"/>
  <c r="L248" i="2"/>
  <c r="L250" i="2"/>
  <c r="L251" i="2"/>
  <c r="L252" i="2"/>
  <c r="L253" i="2"/>
  <c r="L254" i="2"/>
  <c r="L255" i="2"/>
  <c r="L256" i="2"/>
  <c r="L257" i="2"/>
  <c r="L258" i="2"/>
  <c r="L259" i="2"/>
  <c r="L260" i="2"/>
  <c r="L261" i="2"/>
  <c r="L262" i="2"/>
  <c r="L263" i="2"/>
  <c r="L264" i="2"/>
  <c r="L265" i="2"/>
  <c r="L266" i="2"/>
  <c r="L267" i="2"/>
  <c r="L268" i="2"/>
  <c r="L269" i="2"/>
  <c r="L270" i="2"/>
  <c r="L271" i="2"/>
  <c r="L272" i="2"/>
  <c r="L273" i="2"/>
  <c r="L274" i="2"/>
  <c r="L275" i="2"/>
  <c r="L276" i="2"/>
  <c r="L277" i="2"/>
  <c r="L278" i="2"/>
  <c r="L279" i="2"/>
  <c r="L280" i="2"/>
  <c r="L281" i="2"/>
  <c r="L282" i="2"/>
  <c r="L283" i="2"/>
  <c r="L284" i="2"/>
  <c r="L285" i="2"/>
  <c r="L286" i="2"/>
  <c r="L287" i="2"/>
  <c r="L288" i="2"/>
  <c r="L290" i="2"/>
  <c r="L291" i="2"/>
  <c r="L292" i="2"/>
  <c r="L293" i="2"/>
  <c r="L294" i="2"/>
  <c r="L295" i="2"/>
  <c r="L296" i="2"/>
  <c r="L297" i="2"/>
  <c r="L298" i="2"/>
  <c r="L299" i="2"/>
  <c r="L300" i="2"/>
  <c r="L301" i="2"/>
  <c r="L302" i="2"/>
  <c r="L303" i="2"/>
  <c r="L304" i="2"/>
  <c r="L305" i="2"/>
  <c r="L306" i="2"/>
  <c r="L307" i="2"/>
  <c r="L310" i="2"/>
  <c r="L311" i="2"/>
  <c r="L312" i="2"/>
  <c r="L313" i="2"/>
  <c r="L314" i="2"/>
  <c r="L315" i="2"/>
  <c r="L316" i="2"/>
  <c r="L317" i="2"/>
  <c r="L318" i="2"/>
  <c r="L319" i="2"/>
  <c r="L320" i="2"/>
  <c r="L321" i="2"/>
  <c r="L322" i="2"/>
  <c r="L323" i="2"/>
  <c r="L324" i="2"/>
  <c r="L325" i="2"/>
  <c r="L326" i="2"/>
  <c r="L327" i="2"/>
  <c r="L328" i="2"/>
  <c r="L329" i="2"/>
  <c r="L330" i="2"/>
  <c r="L331" i="2"/>
  <c r="L332" i="2"/>
  <c r="L333" i="2"/>
  <c r="L334" i="2"/>
  <c r="L335" i="2"/>
  <c r="L336" i="2"/>
  <c r="L337" i="2"/>
  <c r="L338" i="2"/>
  <c r="L339" i="2"/>
  <c r="L340" i="2"/>
  <c r="L341" i="2"/>
  <c r="L342" i="2"/>
  <c r="L343" i="2"/>
  <c r="L344" i="2"/>
  <c r="L345" i="2"/>
  <c r="L346" i="2"/>
  <c r="L347" i="2"/>
  <c r="L348" i="2"/>
  <c r="L349" i="2"/>
  <c r="L350" i="2"/>
  <c r="L351" i="2"/>
  <c r="L353" i="2"/>
  <c r="L354" i="2"/>
  <c r="L355" i="2"/>
  <c r="L356" i="2"/>
  <c r="L357" i="2"/>
  <c r="L358" i="2"/>
  <c r="L359" i="2"/>
  <c r="L360" i="2"/>
  <c r="L361" i="2"/>
  <c r="L362" i="2"/>
  <c r="L363" i="2"/>
  <c r="L364" i="2"/>
  <c r="L365" i="2"/>
  <c r="L366" i="2"/>
  <c r="L368" i="2"/>
  <c r="L369" i="2"/>
  <c r="L370" i="2"/>
  <c r="L371" i="2"/>
  <c r="L372" i="2"/>
  <c r="L373" i="2"/>
  <c r="L374" i="2"/>
  <c r="L375" i="2"/>
  <c r="L376" i="2"/>
  <c r="L377" i="2"/>
  <c r="L378" i="2"/>
  <c r="L379" i="2"/>
  <c r="L380" i="2"/>
  <c r="L381" i="2"/>
  <c r="L382" i="2"/>
  <c r="L383" i="2"/>
  <c r="L384" i="2"/>
  <c r="L385" i="2"/>
  <c r="L386" i="2"/>
  <c r="L387" i="2"/>
  <c r="L388" i="2"/>
  <c r="L389" i="2"/>
  <c r="L390" i="2"/>
  <c r="L392" i="2"/>
  <c r="L393" i="2"/>
  <c r="L394" i="2"/>
  <c r="L395" i="2"/>
  <c r="L396" i="2"/>
  <c r="L397" i="2"/>
  <c r="L398" i="2"/>
  <c r="L399" i="2"/>
  <c r="L400" i="2"/>
  <c r="L402" i="2"/>
  <c r="L403" i="2"/>
  <c r="L404" i="2"/>
  <c r="L405" i="2"/>
  <c r="L406" i="2"/>
  <c r="L407" i="2"/>
  <c r="L408" i="2"/>
  <c r="L409" i="2"/>
  <c r="L410" i="2"/>
  <c r="L411" i="2"/>
  <c r="L412" i="2"/>
  <c r="L413" i="2"/>
  <c r="L414" i="2"/>
  <c r="L415" i="2"/>
  <c r="L418" i="2"/>
  <c r="L419" i="2"/>
  <c r="L420" i="2"/>
  <c r="L423" i="2"/>
  <c r="L424" i="2"/>
  <c r="L425" i="2"/>
  <c r="L426" i="2"/>
  <c r="L427" i="2"/>
  <c r="L428" i="2"/>
  <c r="L429" i="2"/>
  <c r="L430" i="2"/>
  <c r="L431" i="2"/>
  <c r="L432" i="2"/>
  <c r="L433" i="2"/>
  <c r="L435" i="2"/>
  <c r="L436" i="2"/>
  <c r="L437" i="2"/>
  <c r="L438" i="2"/>
  <c r="L439" i="2"/>
  <c r="L440" i="2"/>
  <c r="L441" i="2"/>
  <c r="L442" i="2"/>
  <c r="L443" i="2"/>
  <c r="L444" i="2"/>
  <c r="L446" i="2"/>
  <c r="L447" i="2"/>
  <c r="L448" i="2"/>
  <c r="L449" i="2"/>
  <c r="L450" i="2"/>
  <c r="L451" i="2"/>
  <c r="L452" i="2"/>
  <c r="L453" i="2"/>
  <c r="L454" i="2"/>
  <c r="L455" i="2"/>
  <c r="L456" i="2"/>
  <c r="L457" i="2"/>
  <c r="L458" i="2"/>
  <c r="L459" i="2"/>
  <c r="L460" i="2"/>
  <c r="L461" i="2"/>
  <c r="L462" i="2"/>
  <c r="L463" i="2"/>
  <c r="L464" i="2"/>
  <c r="L465" i="2"/>
  <c r="L467" i="2"/>
  <c r="L468" i="2"/>
  <c r="L469" i="2"/>
  <c r="L470" i="2"/>
  <c r="L471" i="2"/>
  <c r="L472" i="2"/>
  <c r="L473" i="2"/>
  <c r="L474" i="2"/>
  <c r="L475" i="2"/>
  <c r="L476" i="2"/>
  <c r="L477" i="2"/>
  <c r="L478" i="2"/>
  <c r="L479" i="2"/>
  <c r="L480" i="2"/>
  <c r="L481" i="2"/>
  <c r="L482" i="2"/>
  <c r="L483" i="2"/>
  <c r="L484" i="2"/>
  <c r="L485" i="2"/>
  <c r="L486" i="2"/>
  <c r="L487" i="2"/>
  <c r="L488" i="2"/>
  <c r="L489" i="2"/>
  <c r="L490" i="2"/>
  <c r="L491" i="2"/>
  <c r="L492" i="2"/>
  <c r="L493" i="2"/>
  <c r="L494" i="2"/>
  <c r="L495" i="2"/>
  <c r="L496" i="2"/>
  <c r="L497" i="2"/>
  <c r="L498" i="2"/>
  <c r="L499" i="2"/>
  <c r="L500" i="2"/>
  <c r="L501" i="2"/>
  <c r="L502" i="2"/>
  <c r="L503" i="2"/>
  <c r="L504" i="2"/>
  <c r="L505" i="2"/>
  <c r="L506" i="2"/>
  <c r="L508" i="2"/>
  <c r="L509" i="2"/>
  <c r="L510" i="2"/>
  <c r="L511" i="2"/>
  <c r="L512" i="2"/>
  <c r="L513" i="2"/>
  <c r="L515" i="2"/>
  <c r="L516" i="2"/>
  <c r="L517" i="2"/>
  <c r="L519" i="2"/>
  <c r="L520" i="2"/>
  <c r="L522" i="2"/>
  <c r="L523" i="2"/>
  <c r="L524" i="2"/>
  <c r="L525" i="2"/>
  <c r="L526" i="2"/>
  <c r="L527" i="2"/>
  <c r="L528" i="2"/>
  <c r="L529" i="2"/>
  <c r="L531" i="2"/>
  <c r="L532" i="2"/>
  <c r="L533" i="2"/>
  <c r="L534" i="2"/>
  <c r="L535" i="2"/>
  <c r="L536" i="2"/>
  <c r="L537" i="2"/>
  <c r="L538" i="2"/>
  <c r="L539" i="2"/>
  <c r="L540" i="2"/>
  <c r="L541" i="2"/>
  <c r="L542" i="2"/>
  <c r="L543" i="2"/>
  <c r="L544" i="2"/>
  <c r="L545" i="2"/>
  <c r="L546" i="2"/>
  <c r="L547" i="2"/>
  <c r="L548" i="2"/>
  <c r="L549" i="2"/>
  <c r="L550" i="2"/>
  <c r="L551" i="2"/>
  <c r="L552" i="2"/>
  <c r="L553" i="2"/>
  <c r="L554" i="2"/>
  <c r="L555" i="2"/>
  <c r="L557" i="2"/>
  <c r="L558" i="2"/>
  <c r="L559" i="2"/>
  <c r="L560" i="2"/>
  <c r="L561" i="2"/>
  <c r="L563" i="2"/>
  <c r="L564" i="2"/>
  <c r="L566" i="2"/>
  <c r="L567" i="2"/>
  <c r="L568" i="2"/>
  <c r="L569" i="2"/>
  <c r="L570" i="2"/>
  <c r="L571" i="2"/>
  <c r="L573" i="2"/>
  <c r="L574" i="2"/>
  <c r="L575" i="2"/>
  <c r="L576" i="2"/>
  <c r="L577" i="2"/>
  <c r="L578" i="2"/>
  <c r="L579" i="2"/>
  <c r="L581" i="2"/>
  <c r="L582" i="2"/>
  <c r="L584" i="2"/>
  <c r="L585" i="2"/>
  <c r="L586" i="2"/>
  <c r="L588" i="2"/>
  <c r="L589" i="2"/>
  <c r="L590" i="2"/>
  <c r="L591" i="2"/>
  <c r="L592" i="2"/>
  <c r="L593" i="2"/>
  <c r="L594" i="2"/>
  <c r="L595" i="2"/>
  <c r="L596" i="2"/>
  <c r="L597" i="2"/>
  <c r="L598" i="2"/>
  <c r="L599" i="2"/>
  <c r="L600" i="2"/>
  <c r="L601" i="2"/>
  <c r="L602" i="2"/>
  <c r="L603" i="2"/>
  <c r="L605" i="2"/>
  <c r="L606" i="2"/>
  <c r="L607" i="2"/>
  <c r="L608" i="2"/>
  <c r="L609" i="2"/>
  <c r="L610" i="2"/>
  <c r="L611" i="2"/>
  <c r="L612" i="2"/>
  <c r="L613" i="2"/>
  <c r="L614" i="2"/>
  <c r="L615" i="2"/>
  <c r="L616" i="2"/>
  <c r="L617" i="2"/>
  <c r="L618" i="2"/>
  <c r="L619" i="2"/>
  <c r="L620" i="2"/>
  <c r="L621" i="2"/>
  <c r="L623" i="2"/>
  <c r="L624" i="2"/>
  <c r="L625" i="2"/>
  <c r="L626" i="2"/>
  <c r="L627" i="2"/>
  <c r="L628" i="2"/>
  <c r="L629" i="2"/>
  <c r="L630" i="2"/>
  <c r="L631" i="2"/>
  <c r="L632" i="2"/>
  <c r="L633" i="2"/>
  <c r="L634" i="2"/>
  <c r="L635" i="2"/>
  <c r="L636" i="2"/>
  <c r="L637" i="2"/>
  <c r="L638" i="2"/>
  <c r="L639" i="2"/>
  <c r="L640" i="2"/>
  <c r="L641" i="2"/>
  <c r="L642" i="2"/>
  <c r="L643" i="2"/>
  <c r="L644" i="2"/>
  <c r="L645" i="2"/>
  <c r="L646" i="2"/>
  <c r="L647" i="2"/>
  <c r="L648" i="2"/>
  <c r="L649" i="2"/>
  <c r="L650" i="2"/>
  <c r="L651" i="2"/>
  <c r="L653" i="2"/>
  <c r="L654" i="2"/>
  <c r="L655" i="2"/>
  <c r="L656" i="2"/>
  <c r="L658" i="2"/>
  <c r="L659" i="2"/>
  <c r="L660" i="2"/>
  <c r="L661" i="2"/>
  <c r="L662" i="2"/>
  <c r="L663" i="2"/>
  <c r="L664" i="2"/>
  <c r="L665" i="2"/>
  <c r="L666" i="2"/>
  <c r="L667" i="2"/>
  <c r="L668" i="2"/>
  <c r="L669" i="2"/>
  <c r="L670" i="2"/>
  <c r="L671" i="2"/>
  <c r="L672" i="2"/>
  <c r="L673" i="2"/>
  <c r="L674" i="2"/>
  <c r="L675" i="2"/>
  <c r="L676" i="2"/>
  <c r="L677" i="2"/>
  <c r="L678" i="2"/>
  <c r="L679" i="2"/>
  <c r="L680" i="2"/>
  <c r="L681" i="2"/>
  <c r="L682" i="2"/>
  <c r="L683" i="2"/>
  <c r="L684" i="2"/>
  <c r="L685" i="2"/>
  <c r="L686" i="2"/>
  <c r="L687" i="2"/>
  <c r="L688" i="2"/>
  <c r="L689" i="2"/>
  <c r="L690" i="2"/>
  <c r="L691" i="2"/>
  <c r="L692" i="2"/>
  <c r="L693" i="2"/>
  <c r="L694" i="2"/>
  <c r="L695" i="2"/>
  <c r="L696" i="2"/>
  <c r="L697" i="2"/>
  <c r="L698" i="2"/>
  <c r="L699" i="2"/>
  <c r="L700" i="2"/>
  <c r="L701" i="2"/>
  <c r="L702" i="2"/>
  <c r="L703" i="2"/>
  <c r="L704" i="2"/>
  <c r="L705" i="2"/>
  <c r="L706" i="2"/>
  <c r="L707" i="2"/>
  <c r="L708" i="2"/>
  <c r="L709" i="2"/>
  <c r="L710" i="2"/>
  <c r="L711" i="2"/>
  <c r="L712" i="2"/>
  <c r="L713" i="2"/>
  <c r="L714" i="2"/>
  <c r="L715" i="2"/>
  <c r="L716" i="2"/>
  <c r="L717" i="2"/>
  <c r="L718" i="2"/>
  <c r="L719" i="2"/>
  <c r="L720" i="2"/>
  <c r="L721" i="2"/>
  <c r="L722" i="2"/>
  <c r="L723" i="2"/>
  <c r="L724" i="2"/>
  <c r="L725" i="2"/>
  <c r="L726" i="2"/>
  <c r="L727" i="2"/>
  <c r="L728" i="2"/>
  <c r="L729" i="2"/>
  <c r="L730" i="2"/>
  <c r="L731" i="2"/>
  <c r="L732" i="2"/>
  <c r="L733" i="2"/>
  <c r="L734" i="2"/>
  <c r="L735" i="2"/>
  <c r="L736" i="2"/>
  <c r="L737" i="2"/>
  <c r="L738" i="2"/>
  <c r="L739" i="2"/>
  <c r="L740" i="2"/>
  <c r="L741" i="2"/>
  <c r="L742" i="2"/>
  <c r="L743" i="2"/>
  <c r="L744" i="2"/>
  <c r="L745" i="2"/>
  <c r="L747" i="2"/>
  <c r="L748" i="2"/>
  <c r="L749" i="2"/>
  <c r="L750" i="2"/>
  <c r="L751" i="2"/>
  <c r="L752" i="2"/>
  <c r="L753" i="2"/>
  <c r="L754" i="2"/>
  <c r="L755" i="2"/>
  <c r="L756" i="2"/>
  <c r="L757" i="2"/>
  <c r="L758" i="2"/>
  <c r="L759" i="2"/>
  <c r="L760" i="2"/>
  <c r="L761" i="2"/>
  <c r="L762" i="2"/>
  <c r="L763" i="2"/>
  <c r="L765" i="2"/>
  <c r="L766" i="2"/>
  <c r="L767" i="2"/>
  <c r="L768" i="2"/>
  <c r="L769" i="2"/>
  <c r="L770" i="2"/>
  <c r="L771" i="2"/>
  <c r="L772" i="2"/>
  <c r="L773" i="2"/>
  <c r="L774" i="2"/>
  <c r="L775" i="2"/>
  <c r="L776" i="2"/>
  <c r="L777" i="2"/>
  <c r="L778" i="2"/>
  <c r="L779" i="2"/>
  <c r="L780" i="2"/>
  <c r="L781" i="2"/>
  <c r="L782" i="2"/>
  <c r="L783" i="2"/>
  <c r="L784" i="2"/>
  <c r="L785" i="2"/>
  <c r="L786" i="2"/>
  <c r="L787" i="2"/>
  <c r="L788" i="2"/>
  <c r="L789" i="2"/>
  <c r="L790" i="2"/>
  <c r="L791" i="2"/>
  <c r="L792" i="2"/>
  <c r="L793" i="2"/>
  <c r="L794" i="2"/>
  <c r="L795" i="2"/>
  <c r="L796" i="2"/>
  <c r="L797" i="2"/>
  <c r="L799" i="2"/>
  <c r="L801" i="2"/>
  <c r="L802" i="2"/>
  <c r="L803" i="2"/>
  <c r="L804" i="2"/>
  <c r="L805" i="2"/>
  <c r="L806" i="2"/>
  <c r="L807" i="2"/>
  <c r="L808" i="2"/>
  <c r="L809" i="2"/>
  <c r="L810" i="2"/>
  <c r="L811" i="2"/>
  <c r="L812" i="2"/>
  <c r="L813" i="2"/>
  <c r="L814" i="2"/>
  <c r="L815" i="2"/>
  <c r="L816" i="2"/>
  <c r="L817" i="2"/>
  <c r="L818" i="2"/>
  <c r="L819" i="2"/>
  <c r="L820" i="2"/>
  <c r="L821" i="2"/>
  <c r="L822" i="2"/>
  <c r="L823" i="2"/>
  <c r="L824" i="2"/>
  <c r="L825" i="2"/>
  <c r="L826" i="2"/>
  <c r="L827" i="2"/>
  <c r="L828" i="2"/>
  <c r="L829" i="2"/>
  <c r="L830" i="2"/>
  <c r="L831" i="2"/>
  <c r="L832" i="2"/>
  <c r="L833" i="2"/>
  <c r="L834" i="2"/>
  <c r="L835" i="2"/>
  <c r="L836" i="2"/>
  <c r="L837" i="2"/>
  <c r="L838" i="2"/>
  <c r="L839" i="2"/>
  <c r="L840" i="2"/>
  <c r="L841" i="2"/>
  <c r="L842" i="2"/>
  <c r="L843" i="2"/>
  <c r="L844" i="2"/>
  <c r="L845" i="2"/>
  <c r="L846" i="2"/>
  <c r="L847" i="2"/>
  <c r="L848" i="2"/>
  <c r="L849" i="2"/>
  <c r="L850" i="2"/>
  <c r="L851" i="2"/>
  <c r="L852" i="2"/>
  <c r="L854" i="2"/>
  <c r="L855" i="2"/>
  <c r="L856" i="2"/>
  <c r="L857" i="2"/>
  <c r="L858" i="2"/>
  <c r="L859" i="2"/>
  <c r="L860" i="2"/>
  <c r="L861" i="2"/>
  <c r="L862" i="2"/>
  <c r="L863" i="2"/>
  <c r="L864" i="2"/>
  <c r="L865" i="2"/>
  <c r="L866" i="2"/>
  <c r="L869" i="2"/>
  <c r="L871" i="2"/>
  <c r="L872" i="2"/>
  <c r="L873" i="2"/>
  <c r="L874" i="2"/>
  <c r="L875" i="2"/>
  <c r="L876" i="2"/>
  <c r="L877" i="2"/>
  <c r="L878" i="2"/>
  <c r="L879" i="2"/>
  <c r="L880" i="2"/>
  <c r="L881" i="2"/>
  <c r="L882" i="2"/>
  <c r="L883" i="2"/>
  <c r="L884" i="2"/>
  <c r="L885" i="2"/>
  <c r="L886" i="2"/>
  <c r="L887" i="2"/>
  <c r="L889" i="2"/>
  <c r="L890" i="2"/>
  <c r="L891" i="2"/>
  <c r="L892" i="2"/>
  <c r="L893" i="2"/>
  <c r="L894" i="2"/>
  <c r="L895" i="2"/>
  <c r="L896" i="2"/>
  <c r="L897" i="2"/>
  <c r="L898" i="2"/>
  <c r="L899" i="2"/>
  <c r="L900" i="2"/>
  <c r="L901" i="2"/>
  <c r="L903" i="2"/>
  <c r="L904" i="2"/>
  <c r="L905" i="2"/>
  <c r="L907" i="2"/>
  <c r="L908" i="2"/>
  <c r="L909" i="2"/>
  <c r="L910" i="2"/>
  <c r="L911" i="2"/>
  <c r="L912" i="2"/>
  <c r="L913" i="2"/>
  <c r="L914" i="2"/>
  <c r="L915" i="2"/>
  <c r="L916" i="2"/>
  <c r="L917" i="2"/>
  <c r="L918" i="2"/>
  <c r="L920" i="2"/>
  <c r="L921" i="2"/>
  <c r="L922" i="2"/>
  <c r="L923" i="2"/>
  <c r="L924" i="2"/>
  <c r="L925" i="2"/>
  <c r="L926" i="2"/>
  <c r="L927" i="2"/>
  <c r="L928" i="2"/>
  <c r="L929" i="2"/>
  <c r="L930" i="2"/>
  <c r="L931" i="2"/>
  <c r="L932" i="2"/>
  <c r="L934" i="2"/>
  <c r="L935" i="2"/>
  <c r="L937" i="2"/>
  <c r="L938" i="2"/>
  <c r="L940" i="2"/>
  <c r="L941" i="2"/>
  <c r="L943" i="2"/>
  <c r="L944" i="2"/>
  <c r="L945" i="2"/>
  <c r="L946" i="2"/>
  <c r="L947" i="2"/>
  <c r="L948" i="2"/>
  <c r="L949" i="2"/>
  <c r="L950" i="2"/>
  <c r="L951" i="2"/>
  <c r="L952" i="2"/>
  <c r="L953" i="2"/>
  <c r="L954" i="2"/>
  <c r="L956" i="2"/>
  <c r="L957" i="2"/>
  <c r="L958" i="2"/>
  <c r="L959" i="2"/>
  <c r="L960" i="2"/>
  <c r="L962" i="2"/>
  <c r="L963" i="2"/>
  <c r="L964" i="2"/>
  <c r="L965" i="2"/>
  <c r="L966" i="2"/>
  <c r="L967" i="2"/>
  <c r="L968" i="2"/>
  <c r="L969" i="2"/>
  <c r="L970" i="2"/>
  <c r="L971" i="2"/>
  <c r="L972" i="2"/>
  <c r="L974" i="2"/>
  <c r="L975" i="2"/>
  <c r="L976" i="2"/>
  <c r="L977" i="2"/>
  <c r="L978" i="2"/>
  <c r="L979" i="2"/>
  <c r="L980" i="2"/>
  <c r="L981" i="2"/>
  <c r="L982" i="2"/>
  <c r="L983" i="2"/>
  <c r="L984" i="2"/>
  <c r="L986" i="2"/>
  <c r="L987" i="2"/>
  <c r="L988" i="2"/>
  <c r="L989" i="2"/>
  <c r="L990" i="2"/>
  <c r="L991" i="2"/>
  <c r="L993" i="2"/>
  <c r="L994" i="2"/>
  <c r="L995" i="2"/>
  <c r="L996" i="2"/>
  <c r="L997" i="2"/>
  <c r="L999" i="2"/>
  <c r="L1000" i="2"/>
  <c r="L1001" i="2"/>
  <c r="L1002" i="2"/>
  <c r="L1003" i="2"/>
  <c r="L1004" i="2"/>
  <c r="L1005" i="2"/>
  <c r="Q1005" i="2" s="1"/>
  <c r="M10" i="2"/>
  <c r="M11" i="2"/>
  <c r="M12" i="2"/>
  <c r="M13" i="2"/>
  <c r="M14" i="2"/>
  <c r="M15" i="2"/>
  <c r="M16" i="2"/>
  <c r="M17" i="2"/>
  <c r="M18" i="2"/>
  <c r="M19" i="2"/>
  <c r="M20" i="2"/>
  <c r="M22" i="2"/>
  <c r="M23" i="2"/>
  <c r="M24" i="2"/>
  <c r="M25" i="2"/>
  <c r="M26" i="2"/>
  <c r="M27" i="2"/>
  <c r="M28" i="2"/>
  <c r="M29" i="2"/>
  <c r="M30" i="2"/>
  <c r="M31" i="2"/>
  <c r="M32" i="2"/>
  <c r="M33" i="2"/>
  <c r="M34" i="2"/>
  <c r="M35" i="2"/>
  <c r="M36" i="2"/>
  <c r="M37" i="2"/>
  <c r="M38" i="2"/>
  <c r="M39" i="2"/>
  <c r="M40" i="2"/>
  <c r="M41" i="2"/>
  <c r="M42" i="2"/>
  <c r="M43" i="2"/>
  <c r="M44" i="2"/>
  <c r="M45" i="2"/>
  <c r="M46" i="2"/>
  <c r="M47" i="2"/>
  <c r="M48" i="2"/>
  <c r="M49" i="2"/>
  <c r="M50" i="2"/>
  <c r="M51" i="2"/>
  <c r="M52" i="2"/>
  <c r="M53" i="2"/>
  <c r="M54" i="2"/>
  <c r="M55" i="2"/>
  <c r="M56" i="2"/>
  <c r="M57" i="2"/>
  <c r="M58" i="2"/>
  <c r="M59" i="2"/>
  <c r="M60" i="2"/>
  <c r="M61" i="2"/>
  <c r="M1008" i="2" s="1"/>
  <c r="M62" i="2"/>
  <c r="M63" i="2"/>
  <c r="M64" i="2"/>
  <c r="M65" i="2"/>
  <c r="M66" i="2"/>
  <c r="M67" i="2"/>
  <c r="M68" i="2"/>
  <c r="M69" i="2"/>
  <c r="M70" i="2"/>
  <c r="M71" i="2"/>
  <c r="M72" i="2"/>
  <c r="M73" i="2"/>
  <c r="M74" i="2"/>
  <c r="M75" i="2"/>
  <c r="M76" i="2"/>
  <c r="M77" i="2"/>
  <c r="M78" i="2"/>
  <c r="M79" i="2"/>
  <c r="M80" i="2"/>
  <c r="M81" i="2"/>
  <c r="M82" i="2"/>
  <c r="M83" i="2"/>
  <c r="M85" i="2"/>
  <c r="M86" i="2"/>
  <c r="M87" i="2"/>
  <c r="M88" i="2"/>
  <c r="M89" i="2"/>
  <c r="M90" i="2"/>
  <c r="M91" i="2"/>
  <c r="M92" i="2"/>
  <c r="M93" i="2"/>
  <c r="M94" i="2"/>
  <c r="M95" i="2"/>
  <c r="M96" i="2"/>
  <c r="M97" i="2"/>
  <c r="M99" i="2"/>
  <c r="M100" i="2"/>
  <c r="M101" i="2"/>
  <c r="M103" i="2"/>
  <c r="M104" i="2"/>
  <c r="M105" i="2"/>
  <c r="M106" i="2"/>
  <c r="M107" i="2"/>
  <c r="M108" i="2"/>
  <c r="M109" i="2"/>
  <c r="M110" i="2"/>
  <c r="M111" i="2"/>
  <c r="M112" i="2"/>
  <c r="M113" i="2"/>
  <c r="M114" i="2"/>
  <c r="M115" i="2"/>
  <c r="M116" i="2"/>
  <c r="M117" i="2"/>
  <c r="M118" i="2"/>
  <c r="M120" i="2"/>
  <c r="M122" i="2"/>
  <c r="M123" i="2"/>
  <c r="M124" i="2"/>
  <c r="M125" i="2"/>
  <c r="M126" i="2"/>
  <c r="M127" i="2"/>
  <c r="M128" i="2"/>
  <c r="M129" i="2"/>
  <c r="M130" i="2"/>
  <c r="M131" i="2"/>
  <c r="M133" i="2"/>
  <c r="M134" i="2"/>
  <c r="M135" i="2"/>
  <c r="M136" i="2"/>
  <c r="M137" i="2"/>
  <c r="M138" i="2"/>
  <c r="M139" i="2"/>
  <c r="M140" i="2"/>
  <c r="M141" i="2"/>
  <c r="M142" i="2"/>
  <c r="M143" i="2"/>
  <c r="M144" i="2"/>
  <c r="M145" i="2"/>
  <c r="M146" i="2"/>
  <c r="M147" i="2"/>
  <c r="M148" i="2"/>
  <c r="M149" i="2"/>
  <c r="M150" i="2"/>
  <c r="M151" i="2"/>
  <c r="M152" i="2"/>
  <c r="M153" i="2"/>
  <c r="M154" i="2"/>
  <c r="M155" i="2"/>
  <c r="M156" i="2"/>
  <c r="M157" i="2"/>
  <c r="M158" i="2"/>
  <c r="M159" i="2"/>
  <c r="M160" i="2"/>
  <c r="M161" i="2"/>
  <c r="M162" i="2"/>
  <c r="M164" i="2"/>
  <c r="M165" i="2"/>
  <c r="M166" i="2"/>
  <c r="M167" i="2"/>
  <c r="M168" i="2"/>
  <c r="M169" i="2"/>
  <c r="M170" i="2"/>
  <c r="M171" i="2"/>
  <c r="M172" i="2"/>
  <c r="M173" i="2"/>
  <c r="M174" i="2"/>
  <c r="M175" i="2"/>
  <c r="M176" i="2"/>
  <c r="M177" i="2"/>
  <c r="M178" i="2"/>
  <c r="M179" i="2"/>
  <c r="M180" i="2"/>
  <c r="M181" i="2"/>
  <c r="M182" i="2"/>
  <c r="M184" i="2"/>
  <c r="M185" i="2"/>
  <c r="M186" i="2"/>
  <c r="M187" i="2"/>
  <c r="M188" i="2"/>
  <c r="M189" i="2"/>
  <c r="M191" i="2"/>
  <c r="M192" i="2"/>
  <c r="M193" i="2"/>
  <c r="M194" i="2"/>
  <c r="M195" i="2"/>
  <c r="M197" i="2"/>
  <c r="M198" i="2"/>
  <c r="M199" i="2"/>
  <c r="M200" i="2"/>
  <c r="M201" i="2"/>
  <c r="M202" i="2"/>
  <c r="M203" i="2"/>
  <c r="M205" i="2"/>
  <c r="M206" i="2"/>
  <c r="M207" i="2"/>
  <c r="M208" i="2"/>
  <c r="M209" i="2"/>
  <c r="M210" i="2"/>
  <c r="M211" i="2"/>
  <c r="M212" i="2"/>
  <c r="M214" i="2"/>
  <c r="M215" i="2"/>
  <c r="M216" i="2"/>
  <c r="M217" i="2"/>
  <c r="M218" i="2"/>
  <c r="M220" i="2"/>
  <c r="M221" i="2"/>
  <c r="M222" i="2"/>
  <c r="M223" i="2"/>
  <c r="M224" i="2"/>
  <c r="M225" i="2"/>
  <c r="M226" i="2"/>
  <c r="M227" i="2"/>
  <c r="M228" i="2"/>
  <c r="M230" i="2"/>
  <c r="M231" i="2"/>
  <c r="M232" i="2"/>
  <c r="M234" i="2"/>
  <c r="M235" i="2"/>
  <c r="M236" i="2"/>
  <c r="M237" i="2"/>
  <c r="M238" i="2"/>
  <c r="M239" i="2"/>
  <c r="M240" i="2"/>
  <c r="M241" i="2"/>
  <c r="M242" i="2"/>
  <c r="M243" i="2"/>
  <c r="M244" i="2"/>
  <c r="M245" i="2"/>
  <c r="M246" i="2"/>
  <c r="M247" i="2"/>
  <c r="M248" i="2"/>
  <c r="M250" i="2"/>
  <c r="M251" i="2"/>
  <c r="M252" i="2"/>
  <c r="M253" i="2"/>
  <c r="M254" i="2"/>
  <c r="M255" i="2"/>
  <c r="M256" i="2"/>
  <c r="M257" i="2"/>
  <c r="M258" i="2"/>
  <c r="M259" i="2"/>
  <c r="M260" i="2"/>
  <c r="M261" i="2"/>
  <c r="M262" i="2"/>
  <c r="M263" i="2"/>
  <c r="M264" i="2"/>
  <c r="M265" i="2"/>
  <c r="M266" i="2"/>
  <c r="M267" i="2"/>
  <c r="M268" i="2"/>
  <c r="M269" i="2"/>
  <c r="M270" i="2"/>
  <c r="M271" i="2"/>
  <c r="M272" i="2"/>
  <c r="M273" i="2"/>
  <c r="M274" i="2"/>
  <c r="M275" i="2"/>
  <c r="M276" i="2"/>
  <c r="M277" i="2"/>
  <c r="M278" i="2"/>
  <c r="M279" i="2"/>
  <c r="M280" i="2"/>
  <c r="M281" i="2"/>
  <c r="M282" i="2"/>
  <c r="M283" i="2"/>
  <c r="M284" i="2"/>
  <c r="M285" i="2"/>
  <c r="M286" i="2"/>
  <c r="M287" i="2"/>
  <c r="M288" i="2"/>
  <c r="M290" i="2"/>
  <c r="M291" i="2"/>
  <c r="M292" i="2"/>
  <c r="M293" i="2"/>
  <c r="M294" i="2"/>
  <c r="M295" i="2"/>
  <c r="M296" i="2"/>
  <c r="M297" i="2"/>
  <c r="M298" i="2"/>
  <c r="M299" i="2"/>
  <c r="M300" i="2"/>
  <c r="M301" i="2"/>
  <c r="M302" i="2"/>
  <c r="M303" i="2"/>
  <c r="M304" i="2"/>
  <c r="M305" i="2"/>
  <c r="M306" i="2"/>
  <c r="M307" i="2"/>
  <c r="M310" i="2"/>
  <c r="M311" i="2"/>
  <c r="M312" i="2"/>
  <c r="M313" i="2"/>
  <c r="M314" i="2"/>
  <c r="M315" i="2"/>
  <c r="M316" i="2"/>
  <c r="M317" i="2"/>
  <c r="M318" i="2"/>
  <c r="M319" i="2"/>
  <c r="M320" i="2"/>
  <c r="M321" i="2"/>
  <c r="M322" i="2"/>
  <c r="M323" i="2"/>
  <c r="M324" i="2"/>
  <c r="M325" i="2"/>
  <c r="M326" i="2"/>
  <c r="M327" i="2"/>
  <c r="M328" i="2"/>
  <c r="M329" i="2"/>
  <c r="M330" i="2"/>
  <c r="M331" i="2"/>
  <c r="M332" i="2"/>
  <c r="M333" i="2"/>
  <c r="M334" i="2"/>
  <c r="M335" i="2"/>
  <c r="M336" i="2"/>
  <c r="M337" i="2"/>
  <c r="M338" i="2"/>
  <c r="M339" i="2"/>
  <c r="M340" i="2"/>
  <c r="M341" i="2"/>
  <c r="M342" i="2"/>
  <c r="M343" i="2"/>
  <c r="M344" i="2"/>
  <c r="M345" i="2"/>
  <c r="M346" i="2"/>
  <c r="M347" i="2"/>
  <c r="M348" i="2"/>
  <c r="M349" i="2"/>
  <c r="M350" i="2"/>
  <c r="M351" i="2"/>
  <c r="M353" i="2"/>
  <c r="M354" i="2"/>
  <c r="M355" i="2"/>
  <c r="M356" i="2"/>
  <c r="M357" i="2"/>
  <c r="M358" i="2"/>
  <c r="M359" i="2"/>
  <c r="M360" i="2"/>
  <c r="M361" i="2"/>
  <c r="M362" i="2"/>
  <c r="M363" i="2"/>
  <c r="M364" i="2"/>
  <c r="M365" i="2"/>
  <c r="M366" i="2"/>
  <c r="M368" i="2"/>
  <c r="M369" i="2"/>
  <c r="M370" i="2"/>
  <c r="M371" i="2"/>
  <c r="M372" i="2"/>
  <c r="M373" i="2"/>
  <c r="M374" i="2"/>
  <c r="M375" i="2"/>
  <c r="M376" i="2"/>
  <c r="M377" i="2"/>
  <c r="M378" i="2"/>
  <c r="M379" i="2"/>
  <c r="M380" i="2"/>
  <c r="M381" i="2"/>
  <c r="M382" i="2"/>
  <c r="M383" i="2"/>
  <c r="M384" i="2"/>
  <c r="M385" i="2"/>
  <c r="M386" i="2"/>
  <c r="M387" i="2"/>
  <c r="M388" i="2"/>
  <c r="M389" i="2"/>
  <c r="M390" i="2"/>
  <c r="M392" i="2"/>
  <c r="M393" i="2"/>
  <c r="M394" i="2"/>
  <c r="M395" i="2"/>
  <c r="M396" i="2"/>
  <c r="M397" i="2"/>
  <c r="M398" i="2"/>
  <c r="M399" i="2"/>
  <c r="M400" i="2"/>
  <c r="M402" i="2"/>
  <c r="M403" i="2"/>
  <c r="M404" i="2"/>
  <c r="M405" i="2"/>
  <c r="M406" i="2"/>
  <c r="M407" i="2"/>
  <c r="M408" i="2"/>
  <c r="M409" i="2"/>
  <c r="M410" i="2"/>
  <c r="M411" i="2"/>
  <c r="M412" i="2"/>
  <c r="M413" i="2"/>
  <c r="M414" i="2"/>
  <c r="M415" i="2"/>
  <c r="M418" i="2"/>
  <c r="M419" i="2"/>
  <c r="M420" i="2"/>
  <c r="M423" i="2"/>
  <c r="M424" i="2"/>
  <c r="M425" i="2"/>
  <c r="M426" i="2"/>
  <c r="M427" i="2"/>
  <c r="M428" i="2"/>
  <c r="M429" i="2"/>
  <c r="M430" i="2"/>
  <c r="M431" i="2"/>
  <c r="M432" i="2"/>
  <c r="M433" i="2"/>
  <c r="M435" i="2"/>
  <c r="M436" i="2"/>
  <c r="M437" i="2"/>
  <c r="M438" i="2"/>
  <c r="M439" i="2"/>
  <c r="M440" i="2"/>
  <c r="M441" i="2"/>
  <c r="M442" i="2"/>
  <c r="M443" i="2"/>
  <c r="M444" i="2"/>
  <c r="M446" i="2"/>
  <c r="M447" i="2"/>
  <c r="M448" i="2"/>
  <c r="M449" i="2"/>
  <c r="M450" i="2"/>
  <c r="M451" i="2"/>
  <c r="M452" i="2"/>
  <c r="M453" i="2"/>
  <c r="M454" i="2"/>
  <c r="M455" i="2"/>
  <c r="M456" i="2"/>
  <c r="M457" i="2"/>
  <c r="M458" i="2"/>
  <c r="M459" i="2"/>
  <c r="M460" i="2"/>
  <c r="M461" i="2"/>
  <c r="M462" i="2"/>
  <c r="M463" i="2"/>
  <c r="M464" i="2"/>
  <c r="M465" i="2"/>
  <c r="M467" i="2"/>
  <c r="M468" i="2"/>
  <c r="M469" i="2"/>
  <c r="M470" i="2"/>
  <c r="M471" i="2"/>
  <c r="M472" i="2"/>
  <c r="M473" i="2"/>
  <c r="M474" i="2"/>
  <c r="M475" i="2"/>
  <c r="M476" i="2"/>
  <c r="M477" i="2"/>
  <c r="M478" i="2"/>
  <c r="M479" i="2"/>
  <c r="M480" i="2"/>
  <c r="M481" i="2"/>
  <c r="M482" i="2"/>
  <c r="M483" i="2"/>
  <c r="M484" i="2"/>
  <c r="M485" i="2"/>
  <c r="M486" i="2"/>
  <c r="M487" i="2"/>
  <c r="M488" i="2"/>
  <c r="M489" i="2"/>
  <c r="M490" i="2"/>
  <c r="M491" i="2"/>
  <c r="M492" i="2"/>
  <c r="M493" i="2"/>
  <c r="M494" i="2"/>
  <c r="M495" i="2"/>
  <c r="M496" i="2"/>
  <c r="M497" i="2"/>
  <c r="M498" i="2"/>
  <c r="M499" i="2"/>
  <c r="M500" i="2"/>
  <c r="M501" i="2"/>
  <c r="M502" i="2"/>
  <c r="M503" i="2"/>
  <c r="M504" i="2"/>
  <c r="M505" i="2"/>
  <c r="M506" i="2"/>
  <c r="M508" i="2"/>
  <c r="M509" i="2"/>
  <c r="M510" i="2"/>
  <c r="M511" i="2"/>
  <c r="M512" i="2"/>
  <c r="M513" i="2"/>
  <c r="M515" i="2"/>
  <c r="M516" i="2"/>
  <c r="M517" i="2"/>
  <c r="M519" i="2"/>
  <c r="M520" i="2"/>
  <c r="M522" i="2"/>
  <c r="M523" i="2"/>
  <c r="M524" i="2"/>
  <c r="M525" i="2"/>
  <c r="M526" i="2"/>
  <c r="M527" i="2"/>
  <c r="M528" i="2"/>
  <c r="M529" i="2"/>
  <c r="M531" i="2"/>
  <c r="M532" i="2"/>
  <c r="M533" i="2"/>
  <c r="M534" i="2"/>
  <c r="M535" i="2"/>
  <c r="M536" i="2"/>
  <c r="M537" i="2"/>
  <c r="M538" i="2"/>
  <c r="M539" i="2"/>
  <c r="M540" i="2"/>
  <c r="M541" i="2"/>
  <c r="M542" i="2"/>
  <c r="M543" i="2"/>
  <c r="M544" i="2"/>
  <c r="M545" i="2"/>
  <c r="M546" i="2"/>
  <c r="M547" i="2"/>
  <c r="M548" i="2"/>
  <c r="M549" i="2"/>
  <c r="M550" i="2"/>
  <c r="M551" i="2"/>
  <c r="M552" i="2"/>
  <c r="M553" i="2"/>
  <c r="M554" i="2"/>
  <c r="M555" i="2"/>
  <c r="M557" i="2"/>
  <c r="M558" i="2"/>
  <c r="M559" i="2"/>
  <c r="M560" i="2"/>
  <c r="M561" i="2"/>
  <c r="M563" i="2"/>
  <c r="M564" i="2"/>
  <c r="M566" i="2"/>
  <c r="M567" i="2"/>
  <c r="M568" i="2"/>
  <c r="M569" i="2"/>
  <c r="M570" i="2"/>
  <c r="M571" i="2"/>
  <c r="M573" i="2"/>
  <c r="M574" i="2"/>
  <c r="M575" i="2"/>
  <c r="M576" i="2"/>
  <c r="M577" i="2"/>
  <c r="M578" i="2"/>
  <c r="M579" i="2"/>
  <c r="M581" i="2"/>
  <c r="M582" i="2"/>
  <c r="M584" i="2"/>
  <c r="M585" i="2"/>
  <c r="M586" i="2"/>
  <c r="M588" i="2"/>
  <c r="M589" i="2"/>
  <c r="M590" i="2"/>
  <c r="M591" i="2"/>
  <c r="M592" i="2"/>
  <c r="M593" i="2"/>
  <c r="M594" i="2"/>
  <c r="M595" i="2"/>
  <c r="M596" i="2"/>
  <c r="M597" i="2"/>
  <c r="M598" i="2"/>
  <c r="M599" i="2"/>
  <c r="M600" i="2"/>
  <c r="M601" i="2"/>
  <c r="M602" i="2"/>
  <c r="M603" i="2"/>
  <c r="M605" i="2"/>
  <c r="M606" i="2"/>
  <c r="M607" i="2"/>
  <c r="M608" i="2"/>
  <c r="M609" i="2"/>
  <c r="M610" i="2"/>
  <c r="M611" i="2"/>
  <c r="M612" i="2"/>
  <c r="M613" i="2"/>
  <c r="M614" i="2"/>
  <c r="M615" i="2"/>
  <c r="M616" i="2"/>
  <c r="M617" i="2"/>
  <c r="M618" i="2"/>
  <c r="M619" i="2"/>
  <c r="M620" i="2"/>
  <c r="M621" i="2"/>
  <c r="M623" i="2"/>
  <c r="M624" i="2"/>
  <c r="M625" i="2"/>
  <c r="M626" i="2"/>
  <c r="M627" i="2"/>
  <c r="M628" i="2"/>
  <c r="M629" i="2"/>
  <c r="M630" i="2"/>
  <c r="M631" i="2"/>
  <c r="M632" i="2"/>
  <c r="M633" i="2"/>
  <c r="M634" i="2"/>
  <c r="M635" i="2"/>
  <c r="M636" i="2"/>
  <c r="M637" i="2"/>
  <c r="M638" i="2"/>
  <c r="M639" i="2"/>
  <c r="M640" i="2"/>
  <c r="M641" i="2"/>
  <c r="M642" i="2"/>
  <c r="M643" i="2"/>
  <c r="M644" i="2"/>
  <c r="M645" i="2"/>
  <c r="M646" i="2"/>
  <c r="M647" i="2"/>
  <c r="M648" i="2"/>
  <c r="M649" i="2"/>
  <c r="M650" i="2"/>
  <c r="M651" i="2"/>
  <c r="M653" i="2"/>
  <c r="M654" i="2"/>
  <c r="M655" i="2"/>
  <c r="M656" i="2"/>
  <c r="M658" i="2"/>
  <c r="M659" i="2"/>
  <c r="M660" i="2"/>
  <c r="M661" i="2"/>
  <c r="M662" i="2"/>
  <c r="M663" i="2"/>
  <c r="M664" i="2"/>
  <c r="M665" i="2"/>
  <c r="M666" i="2"/>
  <c r="M667" i="2"/>
  <c r="M668" i="2"/>
  <c r="M669" i="2"/>
  <c r="M670" i="2"/>
  <c r="M671" i="2"/>
  <c r="M672" i="2"/>
  <c r="M673" i="2"/>
  <c r="M674" i="2"/>
  <c r="M675" i="2"/>
  <c r="M676" i="2"/>
  <c r="M677" i="2"/>
  <c r="M678" i="2"/>
  <c r="M679" i="2"/>
  <c r="M680" i="2"/>
  <c r="M681" i="2"/>
  <c r="M682" i="2"/>
  <c r="M683" i="2"/>
  <c r="M684" i="2"/>
  <c r="M685" i="2"/>
  <c r="M686" i="2"/>
  <c r="M687" i="2"/>
  <c r="M688" i="2"/>
  <c r="M689" i="2"/>
  <c r="M690" i="2"/>
  <c r="M691" i="2"/>
  <c r="M692" i="2"/>
  <c r="M693" i="2"/>
  <c r="M694" i="2"/>
  <c r="M695" i="2"/>
  <c r="M696" i="2"/>
  <c r="M697" i="2"/>
  <c r="M698" i="2"/>
  <c r="M699" i="2"/>
  <c r="M700" i="2"/>
  <c r="M701" i="2"/>
  <c r="M702" i="2"/>
  <c r="M703" i="2"/>
  <c r="M704" i="2"/>
  <c r="M705" i="2"/>
  <c r="M706" i="2"/>
  <c r="M707" i="2"/>
  <c r="M708" i="2"/>
  <c r="M709" i="2"/>
  <c r="M710" i="2"/>
  <c r="M711" i="2"/>
  <c r="M712" i="2"/>
  <c r="M713" i="2"/>
  <c r="M714" i="2"/>
  <c r="M715" i="2"/>
  <c r="M716" i="2"/>
  <c r="M717" i="2"/>
  <c r="M718" i="2"/>
  <c r="M719" i="2"/>
  <c r="M720" i="2"/>
  <c r="M721" i="2"/>
  <c r="M722" i="2"/>
  <c r="M723" i="2"/>
  <c r="M724" i="2"/>
  <c r="M725" i="2"/>
  <c r="M726" i="2"/>
  <c r="M727" i="2"/>
  <c r="M728" i="2"/>
  <c r="M729" i="2"/>
  <c r="M730" i="2"/>
  <c r="M731" i="2"/>
  <c r="M732" i="2"/>
  <c r="M733" i="2"/>
  <c r="M734" i="2"/>
  <c r="M735" i="2"/>
  <c r="M736" i="2"/>
  <c r="M737" i="2"/>
  <c r="M738" i="2"/>
  <c r="M739" i="2"/>
  <c r="M740" i="2"/>
  <c r="M741" i="2"/>
  <c r="M742" i="2"/>
  <c r="M743" i="2"/>
  <c r="M744" i="2"/>
  <c r="M745" i="2"/>
  <c r="M747" i="2"/>
  <c r="M748" i="2"/>
  <c r="M749" i="2"/>
  <c r="M750" i="2"/>
  <c r="M751" i="2"/>
  <c r="M752" i="2"/>
  <c r="M753" i="2"/>
  <c r="M754" i="2"/>
  <c r="M755" i="2"/>
  <c r="M756" i="2"/>
  <c r="M757" i="2"/>
  <c r="M758" i="2"/>
  <c r="M759" i="2"/>
  <c r="M760" i="2"/>
  <c r="M761" i="2"/>
  <c r="M762" i="2"/>
  <c r="M763" i="2"/>
  <c r="M765" i="2"/>
  <c r="M766" i="2"/>
  <c r="M767" i="2"/>
  <c r="M768" i="2"/>
  <c r="M769" i="2"/>
  <c r="M770" i="2"/>
  <c r="M771" i="2"/>
  <c r="M772" i="2"/>
  <c r="M773" i="2"/>
  <c r="M774" i="2"/>
  <c r="M775" i="2"/>
  <c r="M776" i="2"/>
  <c r="M777" i="2"/>
  <c r="M778" i="2"/>
  <c r="M779" i="2"/>
  <c r="M780" i="2"/>
  <c r="M781" i="2"/>
  <c r="M782" i="2"/>
  <c r="M783" i="2"/>
  <c r="M784" i="2"/>
  <c r="M785" i="2"/>
  <c r="M786" i="2"/>
  <c r="M787" i="2"/>
  <c r="M788" i="2"/>
  <c r="M789" i="2"/>
  <c r="M790" i="2"/>
  <c r="M791" i="2"/>
  <c r="M792" i="2"/>
  <c r="M793" i="2"/>
  <c r="M794" i="2"/>
  <c r="M795" i="2"/>
  <c r="M796" i="2"/>
  <c r="M797" i="2"/>
  <c r="M799" i="2"/>
  <c r="M801" i="2"/>
  <c r="M802" i="2"/>
  <c r="M803" i="2"/>
  <c r="M804" i="2"/>
  <c r="M805" i="2"/>
  <c r="M806" i="2"/>
  <c r="M807" i="2"/>
  <c r="M808" i="2"/>
  <c r="M809" i="2"/>
  <c r="M810" i="2"/>
  <c r="M811" i="2"/>
  <c r="M812" i="2"/>
  <c r="M813" i="2"/>
  <c r="M814" i="2"/>
  <c r="M815" i="2"/>
  <c r="M816" i="2"/>
  <c r="M817" i="2"/>
  <c r="M818" i="2"/>
  <c r="M819" i="2"/>
  <c r="M820" i="2"/>
  <c r="M821" i="2"/>
  <c r="M822" i="2"/>
  <c r="M823" i="2"/>
  <c r="M824" i="2"/>
  <c r="M825" i="2"/>
  <c r="M826" i="2"/>
  <c r="M827" i="2"/>
  <c r="M828" i="2"/>
  <c r="M829" i="2"/>
  <c r="M830" i="2"/>
  <c r="M831" i="2"/>
  <c r="M832" i="2"/>
  <c r="M833" i="2"/>
  <c r="M834" i="2"/>
  <c r="M835" i="2"/>
  <c r="M836" i="2"/>
  <c r="M837" i="2"/>
  <c r="M838" i="2"/>
  <c r="M839" i="2"/>
  <c r="M840" i="2"/>
  <c r="M841" i="2"/>
  <c r="M842" i="2"/>
  <c r="M843" i="2"/>
  <c r="M844" i="2"/>
  <c r="M845" i="2"/>
  <c r="M846" i="2"/>
  <c r="M847" i="2"/>
  <c r="M848" i="2"/>
  <c r="M849" i="2"/>
  <c r="M850" i="2"/>
  <c r="M851" i="2"/>
  <c r="M852" i="2"/>
  <c r="M854" i="2"/>
  <c r="M855" i="2"/>
  <c r="M856" i="2"/>
  <c r="M857" i="2"/>
  <c r="M858" i="2"/>
  <c r="M859" i="2"/>
  <c r="M860" i="2"/>
  <c r="M861" i="2"/>
  <c r="M862" i="2"/>
  <c r="M863" i="2"/>
  <c r="M864" i="2"/>
  <c r="M865" i="2"/>
  <c r="M866" i="2"/>
  <c r="M869" i="2"/>
  <c r="M871" i="2"/>
  <c r="M872" i="2"/>
  <c r="M873" i="2"/>
  <c r="M874" i="2"/>
  <c r="M875" i="2"/>
  <c r="M876" i="2"/>
  <c r="M877" i="2"/>
  <c r="M878" i="2"/>
  <c r="M879" i="2"/>
  <c r="M880" i="2"/>
  <c r="M881" i="2"/>
  <c r="M882" i="2"/>
  <c r="M883" i="2"/>
  <c r="M884" i="2"/>
  <c r="M885" i="2"/>
  <c r="M886" i="2"/>
  <c r="M887" i="2"/>
  <c r="M889" i="2"/>
  <c r="M890" i="2"/>
  <c r="M891" i="2"/>
  <c r="M892" i="2"/>
  <c r="M893" i="2"/>
  <c r="M894" i="2"/>
  <c r="M895" i="2"/>
  <c r="M896" i="2"/>
  <c r="M897" i="2"/>
  <c r="M898" i="2"/>
  <c r="M899" i="2"/>
  <c r="M900" i="2"/>
  <c r="M901" i="2"/>
  <c r="M903" i="2"/>
  <c r="M904" i="2"/>
  <c r="M905" i="2"/>
  <c r="M907" i="2"/>
  <c r="M908" i="2"/>
  <c r="M909" i="2"/>
  <c r="M910" i="2"/>
  <c r="M911" i="2"/>
  <c r="M912" i="2"/>
  <c r="M913" i="2"/>
  <c r="M914" i="2"/>
  <c r="M915" i="2"/>
  <c r="M916" i="2"/>
  <c r="M917" i="2"/>
  <c r="M918" i="2"/>
  <c r="M920" i="2"/>
  <c r="M921" i="2"/>
  <c r="M922" i="2"/>
  <c r="M923" i="2"/>
  <c r="M924" i="2"/>
  <c r="M925" i="2"/>
  <c r="M926" i="2"/>
  <c r="M927" i="2"/>
  <c r="M928" i="2"/>
  <c r="M929" i="2"/>
  <c r="M930" i="2"/>
  <c r="M931" i="2"/>
  <c r="M932" i="2"/>
  <c r="M934" i="2"/>
  <c r="M935" i="2"/>
  <c r="M937" i="2"/>
  <c r="M938" i="2"/>
  <c r="M940" i="2"/>
  <c r="M941" i="2"/>
  <c r="M943" i="2"/>
  <c r="M944" i="2"/>
  <c r="M945" i="2"/>
  <c r="M946" i="2"/>
  <c r="M947" i="2"/>
  <c r="M948" i="2"/>
  <c r="M949" i="2"/>
  <c r="M950" i="2"/>
  <c r="M951" i="2"/>
  <c r="M952" i="2"/>
  <c r="M953" i="2"/>
  <c r="M954" i="2"/>
  <c r="M956" i="2"/>
  <c r="M957" i="2"/>
  <c r="M958" i="2"/>
  <c r="M959" i="2"/>
  <c r="M960" i="2"/>
  <c r="M962" i="2"/>
  <c r="M963" i="2"/>
  <c r="M964" i="2"/>
  <c r="M965" i="2"/>
  <c r="M966" i="2"/>
  <c r="M967" i="2"/>
  <c r="M968" i="2"/>
  <c r="M969" i="2"/>
  <c r="M970" i="2"/>
  <c r="M971" i="2"/>
  <c r="M972" i="2"/>
  <c r="M974" i="2"/>
  <c r="M975" i="2"/>
  <c r="M976" i="2"/>
  <c r="M977" i="2"/>
  <c r="M978" i="2"/>
  <c r="M979" i="2"/>
  <c r="M980" i="2"/>
  <c r="M981" i="2"/>
  <c r="M982" i="2"/>
  <c r="M983" i="2"/>
  <c r="M984" i="2"/>
  <c r="M986" i="2"/>
  <c r="M987" i="2"/>
  <c r="M988" i="2"/>
  <c r="M989" i="2"/>
  <c r="M990" i="2"/>
  <c r="M991" i="2"/>
  <c r="M993" i="2"/>
  <c r="M994" i="2"/>
  <c r="M995" i="2"/>
  <c r="M996" i="2"/>
  <c r="M997" i="2"/>
  <c r="M999" i="2"/>
  <c r="M1000" i="2"/>
  <c r="M1001" i="2"/>
  <c r="M1002" i="2"/>
  <c r="M1003" i="2"/>
  <c r="M1004" i="2"/>
  <c r="L1008" i="2" l="1"/>
  <c r="L1007" i="2"/>
  <c r="M1007" i="2"/>
  <c r="Q1004" i="2"/>
  <c r="S899" i="2"/>
  <c r="Q899" i="2"/>
  <c r="S621" i="2"/>
  <c r="Q621" i="2"/>
  <c r="S458" i="2"/>
  <c r="Q458" i="2"/>
  <c r="Q293" i="2"/>
  <c r="S293" i="2"/>
  <c r="S1004" i="2"/>
  <c r="S990" i="2"/>
  <c r="Q990" i="2"/>
  <c r="S978" i="2"/>
  <c r="Q978" i="2"/>
  <c r="S965" i="2"/>
  <c r="Q965" i="2"/>
  <c r="S951" i="2"/>
  <c r="Q951" i="2"/>
  <c r="S937" i="2"/>
  <c r="Q937" i="2"/>
  <c r="S924" i="2"/>
  <c r="Q924" i="2"/>
  <c r="S911" i="2"/>
  <c r="Q911" i="2"/>
  <c r="S898" i="2"/>
  <c r="Q898" i="2"/>
  <c r="S886" i="2"/>
  <c r="Q886" i="2"/>
  <c r="S874" i="2"/>
  <c r="Q874" i="2"/>
  <c r="S859" i="2"/>
  <c r="Q859" i="2"/>
  <c r="S847" i="2"/>
  <c r="Q847" i="2"/>
  <c r="S835" i="2"/>
  <c r="Q835" i="2"/>
  <c r="S824" i="2"/>
  <c r="Q824" i="2"/>
  <c r="S812" i="2"/>
  <c r="Q812" i="2"/>
  <c r="S787" i="2"/>
  <c r="Q787" i="2"/>
  <c r="S776" i="2"/>
  <c r="Q776" i="2"/>
  <c r="S763" i="2"/>
  <c r="Q763" i="2"/>
  <c r="S751" i="2"/>
  <c r="Q751" i="2"/>
  <c r="S739" i="2"/>
  <c r="Q739" i="2"/>
  <c r="S728" i="2"/>
  <c r="Q728" i="2"/>
  <c r="S716" i="2"/>
  <c r="Q716" i="2"/>
  <c r="S704" i="2"/>
  <c r="Q704" i="2"/>
  <c r="S692" i="2"/>
  <c r="Q692" i="2"/>
  <c r="S680" i="2"/>
  <c r="Q680" i="2"/>
  <c r="S668" i="2"/>
  <c r="Q668" i="2"/>
  <c r="S655" i="2"/>
  <c r="Q655" i="2"/>
  <c r="S643" i="2"/>
  <c r="Q643" i="2"/>
  <c r="S632" i="2"/>
  <c r="Q632" i="2"/>
  <c r="S620" i="2"/>
  <c r="Q620" i="2"/>
  <c r="S596" i="2"/>
  <c r="Q596" i="2"/>
  <c r="S584" i="2"/>
  <c r="Q584" i="2"/>
  <c r="S569" i="2"/>
  <c r="Q569" i="2"/>
  <c r="S554" i="2"/>
  <c r="Q554" i="2"/>
  <c r="S531" i="2"/>
  <c r="Q531" i="2"/>
  <c r="S516" i="2"/>
  <c r="Q516" i="2"/>
  <c r="S502" i="2"/>
  <c r="Q502" i="2"/>
  <c r="S490" i="2"/>
  <c r="Q490" i="2"/>
  <c r="S479" i="2"/>
  <c r="Q479" i="2"/>
  <c r="S469" i="2"/>
  <c r="Q469" i="2"/>
  <c r="S457" i="2"/>
  <c r="Q457" i="2"/>
  <c r="S444" i="2"/>
  <c r="Q444" i="2"/>
  <c r="S419" i="2"/>
  <c r="Q419" i="2"/>
  <c r="S405" i="2"/>
  <c r="Q405" i="2"/>
  <c r="S393" i="2"/>
  <c r="Q393" i="2"/>
  <c r="S380" i="2"/>
  <c r="Q380" i="2"/>
  <c r="S368" i="2"/>
  <c r="Q368" i="2"/>
  <c r="S355" i="2"/>
  <c r="Q355" i="2"/>
  <c r="S342" i="2"/>
  <c r="Q342" i="2"/>
  <c r="S330" i="2"/>
  <c r="Q330" i="2"/>
  <c r="S318" i="2"/>
  <c r="Q318" i="2"/>
  <c r="S304" i="2"/>
  <c r="Q304" i="2"/>
  <c r="S292" i="2"/>
  <c r="Q292" i="2"/>
  <c r="S279" i="2"/>
  <c r="Q279" i="2"/>
  <c r="S267" i="2"/>
  <c r="Q267" i="2"/>
  <c r="S255" i="2"/>
  <c r="Q255" i="2"/>
  <c r="S242" i="2"/>
  <c r="Q242" i="2"/>
  <c r="S228" i="2"/>
  <c r="Q228" i="2"/>
  <c r="S216" i="2"/>
  <c r="Q216" i="2"/>
  <c r="S202" i="2"/>
  <c r="Q202" i="2"/>
  <c r="S188" i="2"/>
  <c r="Q188" i="2"/>
  <c r="S175" i="2"/>
  <c r="Q175" i="2"/>
  <c r="S164" i="2"/>
  <c r="Q164" i="2"/>
  <c r="S151" i="2"/>
  <c r="Q151" i="2"/>
  <c r="S140" i="2"/>
  <c r="Q140" i="2"/>
  <c r="S127" i="2"/>
  <c r="Q127" i="2"/>
  <c r="S103" i="2"/>
  <c r="Q103" i="2"/>
  <c r="S90" i="2"/>
  <c r="Q90" i="2"/>
  <c r="S78" i="2"/>
  <c r="Q78" i="2"/>
  <c r="S66" i="2"/>
  <c r="Q66" i="2"/>
  <c r="S55" i="2"/>
  <c r="Q55" i="2"/>
  <c r="S43" i="2"/>
  <c r="Q43" i="2"/>
  <c r="S33" i="2"/>
  <c r="Q33" i="2"/>
  <c r="S20" i="2"/>
  <c r="Q20" i="2"/>
  <c r="S925" i="2"/>
  <c r="Q925" i="2"/>
  <c r="S765" i="2"/>
  <c r="Q765" i="2"/>
  <c r="S633" i="2"/>
  <c r="Q633" i="2"/>
  <c r="S480" i="2"/>
  <c r="Q480" i="2"/>
  <c r="S356" i="2"/>
  <c r="Q356" i="2"/>
  <c r="S217" i="2"/>
  <c r="Q217" i="2"/>
  <c r="S34" i="2"/>
  <c r="Q34" i="2"/>
  <c r="S1003" i="2"/>
  <c r="Q1003" i="2"/>
  <c r="S989" i="2"/>
  <c r="Q989" i="2"/>
  <c r="S977" i="2"/>
  <c r="Q977" i="2"/>
  <c r="S964" i="2"/>
  <c r="Q964" i="2"/>
  <c r="S950" i="2"/>
  <c r="Q950" i="2"/>
  <c r="S935" i="2"/>
  <c r="Q935" i="2"/>
  <c r="S923" i="2"/>
  <c r="Q923" i="2"/>
  <c r="S910" i="2"/>
  <c r="Q910" i="2"/>
  <c r="S897" i="2"/>
  <c r="Q897" i="2"/>
  <c r="S885" i="2"/>
  <c r="Q885" i="2"/>
  <c r="S873" i="2"/>
  <c r="Q873" i="2"/>
  <c r="S858" i="2"/>
  <c r="Q858" i="2"/>
  <c r="S846" i="2"/>
  <c r="Q846" i="2"/>
  <c r="S834" i="2"/>
  <c r="Q834" i="2"/>
  <c r="S823" i="2"/>
  <c r="Q823" i="2"/>
  <c r="S811" i="2"/>
  <c r="Q811" i="2"/>
  <c r="S799" i="2"/>
  <c r="Q799" i="2"/>
  <c r="S786" i="2"/>
  <c r="Q786" i="2"/>
  <c r="S775" i="2"/>
  <c r="Q775" i="2"/>
  <c r="S762" i="2"/>
  <c r="Q762" i="2"/>
  <c r="S750" i="2"/>
  <c r="Q750" i="2"/>
  <c r="S738" i="2"/>
  <c r="Q738" i="2"/>
  <c r="S727" i="2"/>
  <c r="Q727" i="2"/>
  <c r="S715" i="2"/>
  <c r="Q715" i="2"/>
  <c r="S703" i="2"/>
  <c r="Q703" i="2"/>
  <c r="S691" i="2"/>
  <c r="Q691" i="2"/>
  <c r="S679" i="2"/>
  <c r="Q679" i="2"/>
  <c r="S667" i="2"/>
  <c r="Q667" i="2"/>
  <c r="S654" i="2"/>
  <c r="Q654" i="2"/>
  <c r="S642" i="2"/>
  <c r="Q642" i="2"/>
  <c r="S619" i="2"/>
  <c r="Q619" i="2"/>
  <c r="S608" i="2"/>
  <c r="Q608" i="2"/>
  <c r="S595" i="2"/>
  <c r="Q595" i="2"/>
  <c r="S582" i="2"/>
  <c r="Q582" i="2"/>
  <c r="S568" i="2"/>
  <c r="Q568" i="2"/>
  <c r="S553" i="2"/>
  <c r="Q553" i="2"/>
  <c r="S542" i="2"/>
  <c r="Q542" i="2"/>
  <c r="S529" i="2"/>
  <c r="Q529" i="2"/>
  <c r="S515" i="2"/>
  <c r="Q515" i="2"/>
  <c r="S501" i="2"/>
  <c r="Q501" i="2"/>
  <c r="S478" i="2"/>
  <c r="Q478" i="2"/>
  <c r="S456" i="2"/>
  <c r="Q456" i="2"/>
  <c r="S443" i="2"/>
  <c r="Q443" i="2"/>
  <c r="S432" i="2"/>
  <c r="Q432" i="2"/>
  <c r="S418" i="2"/>
  <c r="Q418" i="2"/>
  <c r="S404" i="2"/>
  <c r="Q404" i="2"/>
  <c r="S392" i="2"/>
  <c r="Q392" i="2"/>
  <c r="S379" i="2"/>
  <c r="Q379" i="2"/>
  <c r="S366" i="2"/>
  <c r="Q366" i="2"/>
  <c r="S354" i="2"/>
  <c r="Q354" i="2"/>
  <c r="S341" i="2"/>
  <c r="Q341" i="2"/>
  <c r="S329" i="2"/>
  <c r="Q329" i="2"/>
  <c r="S317" i="2"/>
  <c r="Q317" i="2"/>
  <c r="S303" i="2"/>
  <c r="Q303" i="2"/>
  <c r="S291" i="2"/>
  <c r="Q291" i="2"/>
  <c r="S278" i="2"/>
  <c r="Q278" i="2"/>
  <c r="S266" i="2"/>
  <c r="Q266" i="2"/>
  <c r="S254" i="2"/>
  <c r="Q254" i="2"/>
  <c r="S241" i="2"/>
  <c r="Q241" i="2"/>
  <c r="S227" i="2"/>
  <c r="Q227" i="2"/>
  <c r="S215" i="2"/>
  <c r="Q215" i="2"/>
  <c r="S201" i="2"/>
  <c r="Q201" i="2"/>
  <c r="S187" i="2"/>
  <c r="Q187" i="2"/>
  <c r="S174" i="2"/>
  <c r="Q174" i="2"/>
  <c r="S162" i="2"/>
  <c r="Q162" i="2"/>
  <c r="S150" i="2"/>
  <c r="Q150" i="2"/>
  <c r="S139" i="2"/>
  <c r="Q139" i="2"/>
  <c r="S126" i="2"/>
  <c r="Q126" i="2"/>
  <c r="S114" i="2"/>
  <c r="Q114" i="2"/>
  <c r="S101" i="2"/>
  <c r="Q101" i="2"/>
  <c r="S89" i="2"/>
  <c r="Q89" i="2"/>
  <c r="S77" i="2"/>
  <c r="Q77" i="2"/>
  <c r="S65" i="2"/>
  <c r="Q65" i="2"/>
  <c r="S54" i="2"/>
  <c r="Q54" i="2"/>
  <c r="S42" i="2"/>
  <c r="Q42" i="2"/>
  <c r="S32" i="2"/>
  <c r="Q32" i="2"/>
  <c r="Q19" i="2"/>
  <c r="S19" i="2"/>
  <c r="S979" i="2"/>
  <c r="Q979" i="2"/>
  <c r="S887" i="2"/>
  <c r="Q887" i="2"/>
  <c r="S801" i="2"/>
  <c r="Q801" i="2"/>
  <c r="S717" i="2"/>
  <c r="Q717" i="2"/>
  <c r="S669" i="2"/>
  <c r="Q669" i="2"/>
  <c r="S555" i="2"/>
  <c r="Q555" i="2"/>
  <c r="S491" i="2"/>
  <c r="Q491" i="2"/>
  <c r="S433" i="2"/>
  <c r="Q433" i="2"/>
  <c r="S381" i="2"/>
  <c r="Q381" i="2"/>
  <c r="S319" i="2"/>
  <c r="Q319" i="2"/>
  <c r="S243" i="2"/>
  <c r="Q243" i="2"/>
  <c r="S1002" i="2"/>
  <c r="Q1002" i="2"/>
  <c r="S988" i="2"/>
  <c r="Q988" i="2"/>
  <c r="S976" i="2"/>
  <c r="Q976" i="2"/>
  <c r="S963" i="2"/>
  <c r="Q963" i="2"/>
  <c r="S949" i="2"/>
  <c r="Q949" i="2"/>
  <c r="S934" i="2"/>
  <c r="Q934" i="2"/>
  <c r="S922" i="2"/>
  <c r="Q922" i="2"/>
  <c r="S909" i="2"/>
  <c r="Q909" i="2"/>
  <c r="S896" i="2"/>
  <c r="Q896" i="2"/>
  <c r="S884" i="2"/>
  <c r="Q884" i="2"/>
  <c r="S872" i="2"/>
  <c r="Q872" i="2"/>
  <c r="S857" i="2"/>
  <c r="Q857" i="2"/>
  <c r="S845" i="2"/>
  <c r="Q845" i="2"/>
  <c r="S833" i="2"/>
  <c r="Q833" i="2"/>
  <c r="S822" i="2"/>
  <c r="Q822" i="2"/>
  <c r="S810" i="2"/>
  <c r="Q810" i="2"/>
  <c r="S797" i="2"/>
  <c r="Q797" i="2"/>
  <c r="S785" i="2"/>
  <c r="Q785" i="2"/>
  <c r="S774" i="2"/>
  <c r="Q774" i="2"/>
  <c r="S761" i="2"/>
  <c r="Q761" i="2"/>
  <c r="S749" i="2"/>
  <c r="Q749" i="2"/>
  <c r="S737" i="2"/>
  <c r="Q737" i="2"/>
  <c r="S726" i="2"/>
  <c r="Q726" i="2"/>
  <c r="S714" i="2"/>
  <c r="Q714" i="2"/>
  <c r="S702" i="2"/>
  <c r="Q702" i="2"/>
  <c r="S690" i="2"/>
  <c r="Q690" i="2"/>
  <c r="S678" i="2"/>
  <c r="Q678" i="2"/>
  <c r="S666" i="2"/>
  <c r="Q666" i="2"/>
  <c r="S641" i="2"/>
  <c r="Q641" i="2"/>
  <c r="S631" i="2"/>
  <c r="Q631" i="2"/>
  <c r="S618" i="2"/>
  <c r="Q618" i="2"/>
  <c r="S607" i="2"/>
  <c r="Q607" i="2"/>
  <c r="S594" i="2"/>
  <c r="Q594" i="2"/>
  <c r="S581" i="2"/>
  <c r="Q581" i="2"/>
  <c r="S567" i="2"/>
  <c r="Q567" i="2"/>
  <c r="S552" i="2"/>
  <c r="Q552" i="2"/>
  <c r="S541" i="2"/>
  <c r="Q541" i="2"/>
  <c r="S528" i="2"/>
  <c r="Q528" i="2"/>
  <c r="S513" i="2"/>
  <c r="Q513" i="2"/>
  <c r="S500" i="2"/>
  <c r="Q500" i="2"/>
  <c r="S489" i="2"/>
  <c r="Q489" i="2"/>
  <c r="S477" i="2"/>
  <c r="Q477" i="2"/>
  <c r="S468" i="2"/>
  <c r="Q468" i="2"/>
  <c r="S455" i="2"/>
  <c r="Q455" i="2"/>
  <c r="S442" i="2"/>
  <c r="Q442" i="2"/>
  <c r="S431" i="2"/>
  <c r="Q431" i="2"/>
  <c r="S415" i="2"/>
  <c r="Q415" i="2"/>
  <c r="S403" i="2"/>
  <c r="Q403" i="2"/>
  <c r="S390" i="2"/>
  <c r="Q390" i="2"/>
  <c r="S378" i="2"/>
  <c r="Q378" i="2"/>
  <c r="S365" i="2"/>
  <c r="Q365" i="2"/>
  <c r="S353" i="2"/>
  <c r="Q353" i="2"/>
  <c r="S340" i="2"/>
  <c r="Q340" i="2"/>
  <c r="S328" i="2"/>
  <c r="Q328" i="2"/>
  <c r="S316" i="2"/>
  <c r="Q316" i="2"/>
  <c r="S302" i="2"/>
  <c r="Q302" i="2"/>
  <c r="S290" i="2"/>
  <c r="Q290" i="2"/>
  <c r="S277" i="2"/>
  <c r="Q277" i="2"/>
  <c r="S265" i="2"/>
  <c r="Q265" i="2"/>
  <c r="S253" i="2"/>
  <c r="Q253" i="2"/>
  <c r="S240" i="2"/>
  <c r="Q240" i="2"/>
  <c r="S214" i="2"/>
  <c r="Q214" i="2"/>
  <c r="S200" i="2"/>
  <c r="Q200" i="2"/>
  <c r="S186" i="2"/>
  <c r="Q186" i="2"/>
  <c r="S173" i="2"/>
  <c r="Q173" i="2"/>
  <c r="S161" i="2"/>
  <c r="Q161" i="2"/>
  <c r="S149" i="2"/>
  <c r="Q149" i="2"/>
  <c r="S138" i="2"/>
  <c r="Q138" i="2"/>
  <c r="S125" i="2"/>
  <c r="Q125" i="2"/>
  <c r="S113" i="2"/>
  <c r="Q113" i="2"/>
  <c r="S100" i="2"/>
  <c r="Q100" i="2"/>
  <c r="S88" i="2"/>
  <c r="Q88" i="2"/>
  <c r="S76" i="2"/>
  <c r="Q76" i="2"/>
  <c r="S64" i="2"/>
  <c r="Q64" i="2"/>
  <c r="S53" i="2"/>
  <c r="Q53" i="2"/>
  <c r="S41" i="2"/>
  <c r="Q41" i="2"/>
  <c r="S31" i="2"/>
  <c r="Q31" i="2"/>
  <c r="Q18" i="2"/>
  <c r="S18" i="2"/>
  <c r="S952" i="2"/>
  <c r="Q952" i="2"/>
  <c r="S813" i="2"/>
  <c r="Q813" i="2"/>
  <c r="S693" i="2"/>
  <c r="Q693" i="2"/>
  <c r="S570" i="2"/>
  <c r="Q570" i="2"/>
  <c r="S470" i="2"/>
  <c r="Q470" i="2"/>
  <c r="S343" i="2"/>
  <c r="Q343" i="2"/>
  <c r="S203" i="2"/>
  <c r="Q203" i="2"/>
  <c r="S1001" i="2"/>
  <c r="Q1001" i="2"/>
  <c r="S987" i="2"/>
  <c r="Q987" i="2"/>
  <c r="S975" i="2"/>
  <c r="Q975" i="2"/>
  <c r="S962" i="2"/>
  <c r="Q962" i="2"/>
  <c r="S948" i="2"/>
  <c r="Q948" i="2"/>
  <c r="S932" i="2"/>
  <c r="Q932" i="2"/>
  <c r="S921" i="2"/>
  <c r="Q921" i="2"/>
  <c r="S895" i="2"/>
  <c r="Q895" i="2"/>
  <c r="S883" i="2"/>
  <c r="Q883" i="2"/>
  <c r="S871" i="2"/>
  <c r="Q871" i="2"/>
  <c r="S844" i="2"/>
  <c r="Q844" i="2"/>
  <c r="S832" i="2"/>
  <c r="Q832" i="2"/>
  <c r="S821" i="2"/>
  <c r="Q821" i="2"/>
  <c r="S809" i="2"/>
  <c r="Q809" i="2"/>
  <c r="S796" i="2"/>
  <c r="Q796" i="2"/>
  <c r="S784" i="2"/>
  <c r="Q784" i="2"/>
  <c r="S773" i="2"/>
  <c r="Q773" i="2"/>
  <c r="S760" i="2"/>
  <c r="Q760" i="2"/>
  <c r="S748" i="2"/>
  <c r="Q748" i="2"/>
  <c r="S736" i="2"/>
  <c r="Q736" i="2"/>
  <c r="S725" i="2"/>
  <c r="Q725" i="2"/>
  <c r="S713" i="2"/>
  <c r="Q713" i="2"/>
  <c r="S701" i="2"/>
  <c r="Q701" i="2"/>
  <c r="S689" i="2"/>
  <c r="Q689" i="2"/>
  <c r="S677" i="2"/>
  <c r="Q677" i="2"/>
  <c r="S665" i="2"/>
  <c r="Q665" i="2"/>
  <c r="S653" i="2"/>
  <c r="Q653" i="2"/>
  <c r="S640" i="2"/>
  <c r="Q640" i="2"/>
  <c r="S630" i="2"/>
  <c r="Q630" i="2"/>
  <c r="S617" i="2"/>
  <c r="Q617" i="2"/>
  <c r="S606" i="2"/>
  <c r="Q606" i="2"/>
  <c r="S593" i="2"/>
  <c r="Q593" i="2"/>
  <c r="Q579" i="2"/>
  <c r="S579" i="2"/>
  <c r="S566" i="2"/>
  <c r="Q566" i="2"/>
  <c r="S551" i="2"/>
  <c r="Q551" i="2"/>
  <c r="S540" i="2"/>
  <c r="Q540" i="2"/>
  <c r="S527" i="2"/>
  <c r="Q527" i="2"/>
  <c r="S512" i="2"/>
  <c r="Q512" i="2"/>
  <c r="S499" i="2"/>
  <c r="Q499" i="2"/>
  <c r="S488" i="2"/>
  <c r="Q488" i="2"/>
  <c r="S476" i="2"/>
  <c r="Q476" i="2"/>
  <c r="S467" i="2"/>
  <c r="Q467" i="2"/>
  <c r="S454" i="2"/>
  <c r="Q454" i="2"/>
  <c r="S441" i="2"/>
  <c r="Q441" i="2"/>
  <c r="S430" i="2"/>
  <c r="Q430" i="2"/>
  <c r="S414" i="2"/>
  <c r="Q414" i="2"/>
  <c r="S402" i="2"/>
  <c r="Q402" i="2"/>
  <c r="S389" i="2"/>
  <c r="Q389" i="2"/>
  <c r="S377" i="2"/>
  <c r="Q377" i="2"/>
  <c r="S364" i="2"/>
  <c r="Q364" i="2"/>
  <c r="S351" i="2"/>
  <c r="Q351" i="2"/>
  <c r="S339" i="2"/>
  <c r="Q339" i="2"/>
  <c r="S327" i="2"/>
  <c r="Q327" i="2"/>
  <c r="S315" i="2"/>
  <c r="Q315" i="2"/>
  <c r="S301" i="2"/>
  <c r="Q301" i="2"/>
  <c r="S288" i="2"/>
  <c r="Q288" i="2"/>
  <c r="S276" i="2"/>
  <c r="Q276" i="2"/>
  <c r="S264" i="2"/>
  <c r="Q264" i="2"/>
  <c r="S252" i="2"/>
  <c r="Q252" i="2"/>
  <c r="S239" i="2"/>
  <c r="Q239" i="2"/>
  <c r="S226" i="2"/>
  <c r="Q226" i="2"/>
  <c r="S212" i="2"/>
  <c r="Q212" i="2"/>
  <c r="S199" i="2"/>
  <c r="Q199" i="2"/>
  <c r="S185" i="2"/>
  <c r="Q185" i="2"/>
  <c r="S172" i="2"/>
  <c r="Q172" i="2"/>
  <c r="S160" i="2"/>
  <c r="Q160" i="2"/>
  <c r="S148" i="2"/>
  <c r="Q148" i="2"/>
  <c r="S137" i="2"/>
  <c r="Q137" i="2"/>
  <c r="S124" i="2"/>
  <c r="Q124" i="2"/>
  <c r="S112" i="2"/>
  <c r="Q112" i="2"/>
  <c r="S99" i="2"/>
  <c r="Q99" i="2"/>
  <c r="S87" i="2"/>
  <c r="Q87" i="2"/>
  <c r="S75" i="2"/>
  <c r="Q75" i="2"/>
  <c r="S63" i="2"/>
  <c r="Q63" i="2"/>
  <c r="S52" i="2"/>
  <c r="Q52" i="2"/>
  <c r="S40" i="2"/>
  <c r="Q40" i="2"/>
  <c r="S30" i="2"/>
  <c r="Q30" i="2"/>
  <c r="Q17" i="2"/>
  <c r="S17" i="2"/>
  <c r="S991" i="2"/>
  <c r="Q991" i="2"/>
  <c r="S860" i="2"/>
  <c r="Q860" i="2"/>
  <c r="S752" i="2"/>
  <c r="Q752" i="2"/>
  <c r="S656" i="2"/>
  <c r="Q656" i="2"/>
  <c r="S532" i="2"/>
  <c r="Q532" i="2"/>
  <c r="S406" i="2"/>
  <c r="Q406" i="2"/>
  <c r="S280" i="2"/>
  <c r="Q280" i="2"/>
  <c r="S22" i="2"/>
  <c r="Q22" i="2"/>
  <c r="S1000" i="2"/>
  <c r="Q1000" i="2"/>
  <c r="S986" i="2"/>
  <c r="Q986" i="2"/>
  <c r="S974" i="2"/>
  <c r="Q974" i="2"/>
  <c r="S960" i="2"/>
  <c r="Q960" i="2"/>
  <c r="S947" i="2"/>
  <c r="Q947" i="2"/>
  <c r="S931" i="2"/>
  <c r="Q931" i="2"/>
  <c r="S920" i="2"/>
  <c r="Q920" i="2"/>
  <c r="S908" i="2"/>
  <c r="Q908" i="2"/>
  <c r="S894" i="2"/>
  <c r="Q894" i="2"/>
  <c r="S882" i="2"/>
  <c r="Q882" i="2"/>
  <c r="Q869" i="2"/>
  <c r="S869" i="2"/>
  <c r="S856" i="2"/>
  <c r="Q856" i="2"/>
  <c r="S843" i="2"/>
  <c r="Q843" i="2"/>
  <c r="S831" i="2"/>
  <c r="Q831" i="2"/>
  <c r="S820" i="2"/>
  <c r="Q820" i="2"/>
  <c r="S808" i="2"/>
  <c r="Q808" i="2"/>
  <c r="S795" i="2"/>
  <c r="Q795" i="2"/>
  <c r="S772" i="2"/>
  <c r="Q772" i="2"/>
  <c r="S759" i="2"/>
  <c r="Q759" i="2"/>
  <c r="S747" i="2"/>
  <c r="Q747" i="2"/>
  <c r="S735" i="2"/>
  <c r="Q735" i="2"/>
  <c r="S724" i="2"/>
  <c r="Q724" i="2"/>
  <c r="S712" i="2"/>
  <c r="Q712" i="2"/>
  <c r="S700" i="2"/>
  <c r="Q700" i="2"/>
  <c r="S688" i="2"/>
  <c r="Q688" i="2"/>
  <c r="S676" i="2"/>
  <c r="Q676" i="2"/>
  <c r="S664" i="2"/>
  <c r="Q664" i="2"/>
  <c r="S651" i="2"/>
  <c r="Q651" i="2"/>
  <c r="S639" i="2"/>
  <c r="Q639" i="2"/>
  <c r="S629" i="2"/>
  <c r="Q629" i="2"/>
  <c r="S616" i="2"/>
  <c r="Q616" i="2"/>
  <c r="S605" i="2"/>
  <c r="Q605" i="2"/>
  <c r="Q592" i="2"/>
  <c r="S592" i="2"/>
  <c r="S578" i="2"/>
  <c r="Q578" i="2"/>
  <c r="S564" i="2"/>
  <c r="Q564" i="2"/>
  <c r="S550" i="2"/>
  <c r="Q550" i="2"/>
  <c r="S539" i="2"/>
  <c r="Q539" i="2"/>
  <c r="S526" i="2"/>
  <c r="Q526" i="2"/>
  <c r="S511" i="2"/>
  <c r="Q511" i="2"/>
  <c r="S498" i="2"/>
  <c r="Q498" i="2"/>
  <c r="S487" i="2"/>
  <c r="Q487" i="2"/>
  <c r="S465" i="2"/>
  <c r="Q465" i="2"/>
  <c r="S453" i="2"/>
  <c r="Q453" i="2"/>
  <c r="S440" i="2"/>
  <c r="Q440" i="2"/>
  <c r="S429" i="2"/>
  <c r="Q429" i="2"/>
  <c r="S413" i="2"/>
  <c r="Q413" i="2"/>
  <c r="S400" i="2"/>
  <c r="Q400" i="2"/>
  <c r="S388" i="2"/>
  <c r="Q388" i="2"/>
  <c r="S376" i="2"/>
  <c r="Q376" i="2"/>
  <c r="S363" i="2"/>
  <c r="Q363" i="2"/>
  <c r="S350" i="2"/>
  <c r="Q350" i="2"/>
  <c r="S338" i="2"/>
  <c r="Q338" i="2"/>
  <c r="S326" i="2"/>
  <c r="Q326" i="2"/>
  <c r="S314" i="2"/>
  <c r="Q314" i="2"/>
  <c r="S300" i="2"/>
  <c r="Q300" i="2"/>
  <c r="S287" i="2"/>
  <c r="Q287" i="2"/>
  <c r="S275" i="2"/>
  <c r="Q275" i="2"/>
  <c r="S263" i="2"/>
  <c r="Q263" i="2"/>
  <c r="S251" i="2"/>
  <c r="Q251" i="2"/>
  <c r="S238" i="2"/>
  <c r="Q238" i="2"/>
  <c r="S225" i="2"/>
  <c r="Q225" i="2"/>
  <c r="S211" i="2"/>
  <c r="Q211" i="2"/>
  <c r="S198" i="2"/>
  <c r="Q198" i="2"/>
  <c r="S184" i="2"/>
  <c r="Q184" i="2"/>
  <c r="S171" i="2"/>
  <c r="Q171" i="2"/>
  <c r="Q159" i="2"/>
  <c r="S159" i="2"/>
  <c r="Q147" i="2"/>
  <c r="S147" i="2"/>
  <c r="S136" i="2"/>
  <c r="Q136" i="2"/>
  <c r="S123" i="2"/>
  <c r="Q123" i="2"/>
  <c r="S111" i="2"/>
  <c r="Q111" i="2"/>
  <c r="S97" i="2"/>
  <c r="Q97" i="2"/>
  <c r="S86" i="2"/>
  <c r="Q86" i="2"/>
  <c r="S74" i="2"/>
  <c r="Q74" i="2"/>
  <c r="S62" i="2"/>
  <c r="Q62" i="2"/>
  <c r="S51" i="2"/>
  <c r="Q51" i="2"/>
  <c r="S39" i="2"/>
  <c r="Q39" i="2"/>
  <c r="S29" i="2"/>
  <c r="Q29" i="2"/>
  <c r="Q16" i="2"/>
  <c r="S16" i="2"/>
  <c r="S875" i="2"/>
  <c r="Q875" i="2"/>
  <c r="S609" i="2"/>
  <c r="Q609" i="2"/>
  <c r="S79" i="2"/>
  <c r="Q79" i="2"/>
  <c r="S999" i="2"/>
  <c r="Q999" i="2"/>
  <c r="S985" i="2"/>
  <c r="Q985" i="2"/>
  <c r="S972" i="2"/>
  <c r="Q972" i="2"/>
  <c r="S959" i="2"/>
  <c r="Q959" i="2"/>
  <c r="S946" i="2"/>
  <c r="Q946" i="2"/>
  <c r="S930" i="2"/>
  <c r="Q930" i="2"/>
  <c r="S918" i="2"/>
  <c r="Q918" i="2"/>
  <c r="S907" i="2"/>
  <c r="Q907" i="2"/>
  <c r="S893" i="2"/>
  <c r="Q893" i="2"/>
  <c r="S881" i="2"/>
  <c r="Q881" i="2"/>
  <c r="S866" i="2"/>
  <c r="Q866" i="2"/>
  <c r="S855" i="2"/>
  <c r="Q855" i="2"/>
  <c r="S842" i="2"/>
  <c r="Q842" i="2"/>
  <c r="S830" i="2"/>
  <c r="Q830" i="2"/>
  <c r="S819" i="2"/>
  <c r="Q819" i="2"/>
  <c r="S807" i="2"/>
  <c r="Q807" i="2"/>
  <c r="S794" i="2"/>
  <c r="Q794" i="2"/>
  <c r="S783" i="2"/>
  <c r="Q783" i="2"/>
  <c r="S771" i="2"/>
  <c r="Q771" i="2"/>
  <c r="S758" i="2"/>
  <c r="Q758" i="2"/>
  <c r="S745" i="2"/>
  <c r="Q745" i="2"/>
  <c r="S734" i="2"/>
  <c r="Q734" i="2"/>
  <c r="S723" i="2"/>
  <c r="Q723" i="2"/>
  <c r="S711" i="2"/>
  <c r="Q711" i="2"/>
  <c r="S699" i="2"/>
  <c r="Q699" i="2"/>
  <c r="S687" i="2"/>
  <c r="Q687" i="2"/>
  <c r="S675" i="2"/>
  <c r="Q675" i="2"/>
  <c r="S663" i="2"/>
  <c r="Q663" i="2"/>
  <c r="S650" i="2"/>
  <c r="Q650" i="2"/>
  <c r="S628" i="2"/>
  <c r="Q628" i="2"/>
  <c r="S615" i="2"/>
  <c r="Q615" i="2"/>
  <c r="S603" i="2"/>
  <c r="Q603" i="2"/>
  <c r="S577" i="2"/>
  <c r="Q577" i="2"/>
  <c r="S563" i="2"/>
  <c r="Q563" i="2"/>
  <c r="S549" i="2"/>
  <c r="Q549" i="2"/>
  <c r="S538" i="2"/>
  <c r="Q538" i="2"/>
  <c r="S525" i="2"/>
  <c r="Q525" i="2"/>
  <c r="S510" i="2"/>
  <c r="Q510" i="2"/>
  <c r="S497" i="2"/>
  <c r="Q497" i="2"/>
  <c r="S486" i="2"/>
  <c r="Q486" i="2"/>
  <c r="S475" i="2"/>
  <c r="Q475" i="2"/>
  <c r="S464" i="2"/>
  <c r="Q464" i="2"/>
  <c r="S452" i="2"/>
  <c r="Q452" i="2"/>
  <c r="S428" i="2"/>
  <c r="Q428" i="2"/>
  <c r="S412" i="2"/>
  <c r="Q412" i="2"/>
  <c r="S399" i="2"/>
  <c r="Q399" i="2"/>
  <c r="S387" i="2"/>
  <c r="Q387" i="2"/>
  <c r="S375" i="2"/>
  <c r="Q375" i="2"/>
  <c r="S362" i="2"/>
  <c r="Q362" i="2"/>
  <c r="S349" i="2"/>
  <c r="Q349" i="2"/>
  <c r="S337" i="2"/>
  <c r="Q337" i="2"/>
  <c r="S325" i="2"/>
  <c r="Q325" i="2"/>
  <c r="S313" i="2"/>
  <c r="Q313" i="2"/>
  <c r="S299" i="2"/>
  <c r="Q299" i="2"/>
  <c r="S286" i="2"/>
  <c r="Q286" i="2"/>
  <c r="S274" i="2"/>
  <c r="Q274" i="2"/>
  <c r="S262" i="2"/>
  <c r="Q262" i="2"/>
  <c r="S250" i="2"/>
  <c r="Q250" i="2"/>
  <c r="S237" i="2"/>
  <c r="Q237" i="2"/>
  <c r="S224" i="2"/>
  <c r="Q224" i="2"/>
  <c r="S210" i="2"/>
  <c r="Q210" i="2"/>
  <c r="S197" i="2"/>
  <c r="Q197" i="2"/>
  <c r="S182" i="2"/>
  <c r="Q182" i="2"/>
  <c r="S170" i="2"/>
  <c r="Q170" i="2"/>
  <c r="S158" i="2"/>
  <c r="Q158" i="2"/>
  <c r="S146" i="2"/>
  <c r="Q146" i="2"/>
  <c r="S135" i="2"/>
  <c r="Q135" i="2"/>
  <c r="S122" i="2"/>
  <c r="Q122" i="2"/>
  <c r="S110" i="2"/>
  <c r="Q110" i="2"/>
  <c r="S96" i="2"/>
  <c r="Q96" i="2"/>
  <c r="S85" i="2"/>
  <c r="Q85" i="2"/>
  <c r="S73" i="2"/>
  <c r="Q73" i="2"/>
  <c r="S61" i="2"/>
  <c r="S1008" i="2" s="1"/>
  <c r="Q61" i="2"/>
  <c r="Q1008" i="2" s="1"/>
  <c r="S50" i="2"/>
  <c r="Q50" i="2"/>
  <c r="S38" i="2"/>
  <c r="Q38" i="2"/>
  <c r="S28" i="2"/>
  <c r="Q28" i="2"/>
  <c r="Q15" i="2"/>
  <c r="S15" i="2"/>
  <c r="S104" i="2"/>
  <c r="Q104" i="2"/>
  <c r="S997" i="2"/>
  <c r="Q997" i="2"/>
  <c r="S984" i="2"/>
  <c r="Q984" i="2"/>
  <c r="S971" i="2"/>
  <c r="Q971" i="2"/>
  <c r="S958" i="2"/>
  <c r="Q958" i="2"/>
  <c r="S945" i="2"/>
  <c r="Q945" i="2"/>
  <c r="S929" i="2"/>
  <c r="Q929" i="2"/>
  <c r="S917" i="2"/>
  <c r="Q917" i="2"/>
  <c r="S905" i="2"/>
  <c r="Q905" i="2"/>
  <c r="S892" i="2"/>
  <c r="Q892" i="2"/>
  <c r="S880" i="2"/>
  <c r="Q880" i="2"/>
  <c r="S865" i="2"/>
  <c r="Q865" i="2"/>
  <c r="S854" i="2"/>
  <c r="Q854" i="2"/>
  <c r="S841" i="2"/>
  <c r="Q841" i="2"/>
  <c r="S829" i="2"/>
  <c r="Q829" i="2"/>
  <c r="S818" i="2"/>
  <c r="Q818" i="2"/>
  <c r="S806" i="2"/>
  <c r="Q806" i="2"/>
  <c r="S793" i="2"/>
  <c r="Q793" i="2"/>
  <c r="S782" i="2"/>
  <c r="Q782" i="2"/>
  <c r="S770" i="2"/>
  <c r="Q770" i="2"/>
  <c r="S757" i="2"/>
  <c r="Q757" i="2"/>
  <c r="S744" i="2"/>
  <c r="Q744" i="2"/>
  <c r="S722" i="2"/>
  <c r="Q722" i="2"/>
  <c r="S710" i="2"/>
  <c r="Q710" i="2"/>
  <c r="S698" i="2"/>
  <c r="Q698" i="2"/>
  <c r="S686" i="2"/>
  <c r="Q686" i="2"/>
  <c r="S674" i="2"/>
  <c r="Q674" i="2"/>
  <c r="S662" i="2"/>
  <c r="Q662" i="2"/>
  <c r="S649" i="2"/>
  <c r="Q649" i="2"/>
  <c r="S638" i="2"/>
  <c r="Q638" i="2"/>
  <c r="S627" i="2"/>
  <c r="Q627" i="2"/>
  <c r="S614" i="2"/>
  <c r="Q614" i="2"/>
  <c r="S602" i="2"/>
  <c r="Q602" i="2"/>
  <c r="S591" i="2"/>
  <c r="Q591" i="2"/>
  <c r="S576" i="2"/>
  <c r="Q576" i="2"/>
  <c r="S561" i="2"/>
  <c r="Q561" i="2"/>
  <c r="S548" i="2"/>
  <c r="Q548" i="2"/>
  <c r="S537" i="2"/>
  <c r="Q537" i="2"/>
  <c r="S524" i="2"/>
  <c r="Q524" i="2"/>
  <c r="S509" i="2"/>
  <c r="Q509" i="2"/>
  <c r="S496" i="2"/>
  <c r="Q496" i="2"/>
  <c r="S485" i="2"/>
  <c r="Q485" i="2"/>
  <c r="S474" i="2"/>
  <c r="Q474" i="2"/>
  <c r="S463" i="2"/>
  <c r="Q463" i="2"/>
  <c r="S451" i="2"/>
  <c r="Q451" i="2"/>
  <c r="S439" i="2"/>
  <c r="Q439" i="2"/>
  <c r="S427" i="2"/>
  <c r="Q427" i="2"/>
  <c r="S411" i="2"/>
  <c r="Q411" i="2"/>
  <c r="S398" i="2"/>
  <c r="Q398" i="2"/>
  <c r="S386" i="2"/>
  <c r="Q386" i="2"/>
  <c r="S374" i="2"/>
  <c r="Q374" i="2"/>
  <c r="S361" i="2"/>
  <c r="Q361" i="2"/>
  <c r="S348" i="2"/>
  <c r="Q348" i="2"/>
  <c r="S336" i="2"/>
  <c r="Q336" i="2"/>
  <c r="S324" i="2"/>
  <c r="Q324" i="2"/>
  <c r="S312" i="2"/>
  <c r="Q312" i="2"/>
  <c r="S298" i="2"/>
  <c r="Q298" i="2"/>
  <c r="S285" i="2"/>
  <c r="Q285" i="2"/>
  <c r="S273" i="2"/>
  <c r="Q273" i="2"/>
  <c r="S261" i="2"/>
  <c r="Q261" i="2"/>
  <c r="S248" i="2"/>
  <c r="Q248" i="2"/>
  <c r="S236" i="2"/>
  <c r="Q236" i="2"/>
  <c r="S223" i="2"/>
  <c r="Q223" i="2"/>
  <c r="S209" i="2"/>
  <c r="Q209" i="2"/>
  <c r="S195" i="2"/>
  <c r="Q195" i="2"/>
  <c r="S181" i="2"/>
  <c r="Q181" i="2"/>
  <c r="S169" i="2"/>
  <c r="Q169" i="2"/>
  <c r="S157" i="2"/>
  <c r="Q157" i="2"/>
  <c r="S145" i="2"/>
  <c r="Q145" i="2"/>
  <c r="S134" i="2"/>
  <c r="Q134" i="2"/>
  <c r="S109" i="2"/>
  <c r="Q109" i="2"/>
  <c r="S95" i="2"/>
  <c r="Q95" i="2"/>
  <c r="S83" i="2"/>
  <c r="Q83" i="2"/>
  <c r="S72" i="2"/>
  <c r="Q72" i="2"/>
  <c r="S60" i="2"/>
  <c r="Q60" i="2"/>
  <c r="S49" i="2"/>
  <c r="Q49" i="2"/>
  <c r="S37" i="2"/>
  <c r="Q37" i="2"/>
  <c r="S27" i="2"/>
  <c r="Q27" i="2"/>
  <c r="Q14" i="2"/>
  <c r="S14" i="2"/>
  <c r="S848" i="2"/>
  <c r="Q848" i="2"/>
  <c r="S585" i="2"/>
  <c r="Q585" i="2"/>
  <c r="S91" i="2"/>
  <c r="Q91" i="2"/>
  <c r="S996" i="2"/>
  <c r="Q996" i="2"/>
  <c r="S983" i="2"/>
  <c r="Q983" i="2"/>
  <c r="S970" i="2"/>
  <c r="Q970" i="2"/>
  <c r="S957" i="2"/>
  <c r="Q957" i="2"/>
  <c r="S944" i="2"/>
  <c r="Q944" i="2"/>
  <c r="S916" i="2"/>
  <c r="Q916" i="2"/>
  <c r="S904" i="2"/>
  <c r="Q904" i="2"/>
  <c r="S891" i="2"/>
  <c r="Q891" i="2"/>
  <c r="S879" i="2"/>
  <c r="Q879" i="2"/>
  <c r="S864" i="2"/>
  <c r="Q864" i="2"/>
  <c r="S852" i="2"/>
  <c r="Q852" i="2"/>
  <c r="S840" i="2"/>
  <c r="Q840" i="2"/>
  <c r="S828" i="2"/>
  <c r="Q828" i="2"/>
  <c r="S817" i="2"/>
  <c r="Q817" i="2"/>
  <c r="S805" i="2"/>
  <c r="Q805" i="2"/>
  <c r="S792" i="2"/>
  <c r="Q792" i="2"/>
  <c r="S781" i="2"/>
  <c r="Q781" i="2"/>
  <c r="S769" i="2"/>
  <c r="Q769" i="2"/>
  <c r="S756" i="2"/>
  <c r="Q756" i="2"/>
  <c r="S743" i="2"/>
  <c r="Q743" i="2"/>
  <c r="S733" i="2"/>
  <c r="Q733" i="2"/>
  <c r="S721" i="2"/>
  <c r="Q721" i="2"/>
  <c r="S709" i="2"/>
  <c r="Q709" i="2"/>
  <c r="S697" i="2"/>
  <c r="Q697" i="2"/>
  <c r="S685" i="2"/>
  <c r="Q685" i="2"/>
  <c r="S673" i="2"/>
  <c r="Q673" i="2"/>
  <c r="S661" i="2"/>
  <c r="Q661" i="2"/>
  <c r="S648" i="2"/>
  <c r="Q648" i="2"/>
  <c r="S637" i="2"/>
  <c r="Q637" i="2"/>
  <c r="S626" i="2"/>
  <c r="Q626" i="2"/>
  <c r="S613" i="2"/>
  <c r="Q613" i="2"/>
  <c r="S601" i="2"/>
  <c r="Q601" i="2"/>
  <c r="S590" i="2"/>
  <c r="Q590" i="2"/>
  <c r="S575" i="2"/>
  <c r="Q575" i="2"/>
  <c r="S560" i="2"/>
  <c r="Q560" i="2"/>
  <c r="S547" i="2"/>
  <c r="Q547" i="2"/>
  <c r="S536" i="2"/>
  <c r="Q536" i="2"/>
  <c r="S523" i="2"/>
  <c r="Q523" i="2"/>
  <c r="S508" i="2"/>
  <c r="Q508" i="2"/>
  <c r="S495" i="2"/>
  <c r="Q495" i="2"/>
  <c r="S484" i="2"/>
  <c r="Q484" i="2"/>
  <c r="S473" i="2"/>
  <c r="Q473" i="2"/>
  <c r="S462" i="2"/>
  <c r="Q462" i="2"/>
  <c r="S450" i="2"/>
  <c r="Q450" i="2"/>
  <c r="S438" i="2"/>
  <c r="Q438" i="2"/>
  <c r="S426" i="2"/>
  <c r="Q426" i="2"/>
  <c r="S410" i="2"/>
  <c r="Q410" i="2"/>
  <c r="S397" i="2"/>
  <c r="Q397" i="2"/>
  <c r="S385" i="2"/>
  <c r="Q385" i="2"/>
  <c r="S373" i="2"/>
  <c r="Q373" i="2"/>
  <c r="S360" i="2"/>
  <c r="Q360" i="2"/>
  <c r="S347" i="2"/>
  <c r="Q347" i="2"/>
  <c r="S335" i="2"/>
  <c r="Q335" i="2"/>
  <c r="S323" i="2"/>
  <c r="Q323" i="2"/>
  <c r="S311" i="2"/>
  <c r="Q311" i="2"/>
  <c r="S297" i="2"/>
  <c r="Q297" i="2"/>
  <c r="S284" i="2"/>
  <c r="Q284" i="2"/>
  <c r="S272" i="2"/>
  <c r="Q272" i="2"/>
  <c r="S260" i="2"/>
  <c r="Q260" i="2"/>
  <c r="S247" i="2"/>
  <c r="Q247" i="2"/>
  <c r="S235" i="2"/>
  <c r="Q235" i="2"/>
  <c r="S222" i="2"/>
  <c r="Q222" i="2"/>
  <c r="S208" i="2"/>
  <c r="Q208" i="2"/>
  <c r="S194" i="2"/>
  <c r="Q194" i="2"/>
  <c r="S180" i="2"/>
  <c r="Q180" i="2"/>
  <c r="S168" i="2"/>
  <c r="Q168" i="2"/>
  <c r="S156" i="2"/>
  <c r="Q156" i="2"/>
  <c r="S144" i="2"/>
  <c r="Q144" i="2"/>
  <c r="S133" i="2"/>
  <c r="Q133" i="2"/>
  <c r="S120" i="2"/>
  <c r="Q120" i="2"/>
  <c r="S108" i="2"/>
  <c r="Q108" i="2"/>
  <c r="S94" i="2"/>
  <c r="Q94" i="2"/>
  <c r="S82" i="2"/>
  <c r="Q82" i="2"/>
  <c r="S71" i="2"/>
  <c r="Q71" i="2"/>
  <c r="S59" i="2"/>
  <c r="Q59" i="2"/>
  <c r="S48" i="2"/>
  <c r="Q48" i="2"/>
  <c r="S26" i="2"/>
  <c r="Q26" i="2"/>
  <c r="Q13" i="2"/>
  <c r="S13" i="2"/>
  <c r="S1005" i="2"/>
  <c r="S938" i="2"/>
  <c r="Q938" i="2"/>
  <c r="S836" i="2"/>
  <c r="Q836" i="2"/>
  <c r="S777" i="2"/>
  <c r="Q777" i="2"/>
  <c r="S705" i="2"/>
  <c r="Q705" i="2"/>
  <c r="S597" i="2"/>
  <c r="Q597" i="2"/>
  <c r="S517" i="2"/>
  <c r="Q517" i="2"/>
  <c r="S446" i="2"/>
  <c r="Q446" i="2"/>
  <c r="S369" i="2"/>
  <c r="Q369" i="2"/>
  <c r="Q305" i="2"/>
  <c r="S305" i="2"/>
  <c r="S230" i="2"/>
  <c r="Q230" i="2"/>
  <c r="S176" i="2"/>
  <c r="Q176" i="2"/>
  <c r="S141" i="2"/>
  <c r="Q141" i="2"/>
  <c r="S115" i="2"/>
  <c r="Q115" i="2"/>
  <c r="S56" i="2"/>
  <c r="Q56" i="2"/>
  <c r="S995" i="2"/>
  <c r="Q995" i="2"/>
  <c r="S982" i="2"/>
  <c r="Q982" i="2"/>
  <c r="S969" i="2"/>
  <c r="Q969" i="2"/>
  <c r="S956" i="2"/>
  <c r="Q956" i="2"/>
  <c r="S943" i="2"/>
  <c r="Q943" i="2"/>
  <c r="S928" i="2"/>
  <c r="Q928" i="2"/>
  <c r="S915" i="2"/>
  <c r="Q915" i="2"/>
  <c r="S903" i="2"/>
  <c r="Q903" i="2"/>
  <c r="S890" i="2"/>
  <c r="Q890" i="2"/>
  <c r="S878" i="2"/>
  <c r="Q878" i="2"/>
  <c r="S863" i="2"/>
  <c r="Q863" i="2"/>
  <c r="S851" i="2"/>
  <c r="Q851" i="2"/>
  <c r="S839" i="2"/>
  <c r="Q839" i="2"/>
  <c r="S816" i="2"/>
  <c r="Q816" i="2"/>
  <c r="S804" i="2"/>
  <c r="Q804" i="2"/>
  <c r="S791" i="2"/>
  <c r="Q791" i="2"/>
  <c r="S780" i="2"/>
  <c r="Q780" i="2"/>
  <c r="S768" i="2"/>
  <c r="Q768" i="2"/>
  <c r="S755" i="2"/>
  <c r="Q755" i="2"/>
  <c r="S742" i="2"/>
  <c r="Q742" i="2"/>
  <c r="S732" i="2"/>
  <c r="Q732" i="2"/>
  <c r="Q720" i="2"/>
  <c r="S720" i="2"/>
  <c r="S708" i="2"/>
  <c r="Q708" i="2"/>
  <c r="S696" i="2"/>
  <c r="Q696" i="2"/>
  <c r="S684" i="2"/>
  <c r="Q684" i="2"/>
  <c r="S672" i="2"/>
  <c r="Q672" i="2"/>
  <c r="S660" i="2"/>
  <c r="Q660" i="2"/>
  <c r="S647" i="2"/>
  <c r="Q647" i="2"/>
  <c r="S636" i="2"/>
  <c r="Q636" i="2"/>
  <c r="S625" i="2"/>
  <c r="Q625" i="2"/>
  <c r="S612" i="2"/>
  <c r="Q612" i="2"/>
  <c r="S600" i="2"/>
  <c r="Q600" i="2"/>
  <c r="S589" i="2"/>
  <c r="Q589" i="2"/>
  <c r="S574" i="2"/>
  <c r="Q574" i="2"/>
  <c r="S559" i="2"/>
  <c r="Q559" i="2"/>
  <c r="S546" i="2"/>
  <c r="Q546" i="2"/>
  <c r="S535" i="2"/>
  <c r="Q535" i="2"/>
  <c r="S522" i="2"/>
  <c r="Q522" i="2"/>
  <c r="S506" i="2"/>
  <c r="Q506" i="2"/>
  <c r="S494" i="2"/>
  <c r="Q494" i="2"/>
  <c r="S483" i="2"/>
  <c r="Q483" i="2"/>
  <c r="S472" i="2"/>
  <c r="Q472" i="2"/>
  <c r="S461" i="2"/>
  <c r="Q461" i="2"/>
  <c r="Q449" i="2"/>
  <c r="S449" i="2"/>
  <c r="Q437" i="2"/>
  <c r="S437" i="2"/>
  <c r="S425" i="2"/>
  <c r="Q425" i="2"/>
  <c r="S409" i="2"/>
  <c r="Q409" i="2"/>
  <c r="S384" i="2"/>
  <c r="Q384" i="2"/>
  <c r="S372" i="2"/>
  <c r="Q372" i="2"/>
  <c r="S359" i="2"/>
  <c r="Q359" i="2"/>
  <c r="S346" i="2"/>
  <c r="Q346" i="2"/>
  <c r="S334" i="2"/>
  <c r="Q334" i="2"/>
  <c r="S322" i="2"/>
  <c r="Q322" i="2"/>
  <c r="S310" i="2"/>
  <c r="Q310" i="2"/>
  <c r="S296" i="2"/>
  <c r="Q296" i="2"/>
  <c r="S283" i="2"/>
  <c r="Q283" i="2"/>
  <c r="S271" i="2"/>
  <c r="Q271" i="2"/>
  <c r="S259" i="2"/>
  <c r="Q259" i="2"/>
  <c r="S246" i="2"/>
  <c r="Q246" i="2"/>
  <c r="S234" i="2"/>
  <c r="Q234" i="2"/>
  <c r="S221" i="2"/>
  <c r="Q221" i="2"/>
  <c r="S207" i="2"/>
  <c r="Q207" i="2"/>
  <c r="S193" i="2"/>
  <c r="Q193" i="2"/>
  <c r="S179" i="2"/>
  <c r="Q179" i="2"/>
  <c r="S167" i="2"/>
  <c r="Q167" i="2"/>
  <c r="S155" i="2"/>
  <c r="Q155" i="2"/>
  <c r="S131" i="2"/>
  <c r="Q131" i="2"/>
  <c r="S118" i="2"/>
  <c r="Q118" i="2"/>
  <c r="S107" i="2"/>
  <c r="Q107" i="2"/>
  <c r="S93" i="2"/>
  <c r="Q93" i="2"/>
  <c r="S70" i="2"/>
  <c r="Q70" i="2"/>
  <c r="S58" i="2"/>
  <c r="Q58" i="2"/>
  <c r="S47" i="2"/>
  <c r="Q47" i="2"/>
  <c r="S36" i="2"/>
  <c r="Q36" i="2"/>
  <c r="S25" i="2"/>
  <c r="Q25" i="2"/>
  <c r="Q12" i="2"/>
  <c r="S12" i="2"/>
  <c r="S912" i="2"/>
  <c r="Q912" i="2"/>
  <c r="S788" i="2"/>
  <c r="Q788" i="2"/>
  <c r="S681" i="2"/>
  <c r="Q681" i="2"/>
  <c r="S543" i="2"/>
  <c r="Q543" i="2"/>
  <c r="S420" i="2"/>
  <c r="Q420" i="2"/>
  <c r="S331" i="2"/>
  <c r="Q331" i="2"/>
  <c r="S268" i="2"/>
  <c r="Q268" i="2"/>
  <c r="S189" i="2"/>
  <c r="Q189" i="2"/>
  <c r="S152" i="2"/>
  <c r="Q152" i="2"/>
  <c r="S128" i="2"/>
  <c r="Q128" i="2"/>
  <c r="S67" i="2"/>
  <c r="Q67" i="2"/>
  <c r="S994" i="2"/>
  <c r="Q994" i="2"/>
  <c r="S981" i="2"/>
  <c r="Q981" i="2"/>
  <c r="S968" i="2"/>
  <c r="Q968" i="2"/>
  <c r="S954" i="2"/>
  <c r="Q954" i="2"/>
  <c r="S941" i="2"/>
  <c r="Q941" i="2"/>
  <c r="S927" i="2"/>
  <c r="Q927" i="2"/>
  <c r="S914" i="2"/>
  <c r="Q914" i="2"/>
  <c r="S901" i="2"/>
  <c r="Q901" i="2"/>
  <c r="S889" i="2"/>
  <c r="Q889" i="2"/>
  <c r="S877" i="2"/>
  <c r="Q877" i="2"/>
  <c r="S862" i="2"/>
  <c r="Q862" i="2"/>
  <c r="S850" i="2"/>
  <c r="Q850" i="2"/>
  <c r="S838" i="2"/>
  <c r="Q838" i="2"/>
  <c r="S827" i="2"/>
  <c r="Q827" i="2"/>
  <c r="S815" i="2"/>
  <c r="Q815" i="2"/>
  <c r="S803" i="2"/>
  <c r="Q803" i="2"/>
  <c r="S790" i="2"/>
  <c r="Q790" i="2"/>
  <c r="S779" i="2"/>
  <c r="Q779" i="2"/>
  <c r="S767" i="2"/>
  <c r="Q767" i="2"/>
  <c r="S754" i="2"/>
  <c r="Q754" i="2"/>
  <c r="S741" i="2"/>
  <c r="Q741" i="2"/>
  <c r="Q731" i="2"/>
  <c r="S731" i="2"/>
  <c r="S719" i="2"/>
  <c r="Q719" i="2"/>
  <c r="S707" i="2"/>
  <c r="Q707" i="2"/>
  <c r="S695" i="2"/>
  <c r="Q695" i="2"/>
  <c r="S683" i="2"/>
  <c r="Q683" i="2"/>
  <c r="S671" i="2"/>
  <c r="Q671" i="2"/>
  <c r="S659" i="2"/>
  <c r="Q659" i="2"/>
  <c r="S646" i="2"/>
  <c r="Q646" i="2"/>
  <c r="S635" i="2"/>
  <c r="Q635" i="2"/>
  <c r="S624" i="2"/>
  <c r="Q624" i="2"/>
  <c r="S611" i="2"/>
  <c r="Q611" i="2"/>
  <c r="S599" i="2"/>
  <c r="Q599" i="2"/>
  <c r="S588" i="2"/>
  <c r="Q588" i="2"/>
  <c r="S573" i="2"/>
  <c r="Q573" i="2"/>
  <c r="S558" i="2"/>
  <c r="Q558" i="2"/>
  <c r="S545" i="2"/>
  <c r="Q545" i="2"/>
  <c r="S534" i="2"/>
  <c r="Q534" i="2"/>
  <c r="S520" i="2"/>
  <c r="Q520" i="2"/>
  <c r="S505" i="2"/>
  <c r="Q505" i="2"/>
  <c r="S493" i="2"/>
  <c r="Q493" i="2"/>
  <c r="S482" i="2"/>
  <c r="Q482" i="2"/>
  <c r="S460" i="2"/>
  <c r="Q460" i="2"/>
  <c r="S448" i="2"/>
  <c r="Q448" i="2"/>
  <c r="S436" i="2"/>
  <c r="Q436" i="2"/>
  <c r="S424" i="2"/>
  <c r="Q424" i="2"/>
  <c r="S408" i="2"/>
  <c r="Q408" i="2"/>
  <c r="S396" i="2"/>
  <c r="Q396" i="2"/>
  <c r="S383" i="2"/>
  <c r="Q383" i="2"/>
  <c r="S371" i="2"/>
  <c r="Q371" i="2"/>
  <c r="S358" i="2"/>
  <c r="Q358" i="2"/>
  <c r="S345" i="2"/>
  <c r="Q345" i="2"/>
  <c r="S333" i="2"/>
  <c r="Q333" i="2"/>
  <c r="S321" i="2"/>
  <c r="Q321" i="2"/>
  <c r="S307" i="2"/>
  <c r="Q307" i="2"/>
  <c r="S295" i="2"/>
  <c r="Q295" i="2"/>
  <c r="S282" i="2"/>
  <c r="Q282" i="2"/>
  <c r="S270" i="2"/>
  <c r="Q270" i="2"/>
  <c r="S258" i="2"/>
  <c r="Q258" i="2"/>
  <c r="S245" i="2"/>
  <c r="Q245" i="2"/>
  <c r="S232" i="2"/>
  <c r="Q232" i="2"/>
  <c r="S220" i="2"/>
  <c r="Q220" i="2"/>
  <c r="S206" i="2"/>
  <c r="Q206" i="2"/>
  <c r="S192" i="2"/>
  <c r="Q192" i="2"/>
  <c r="S178" i="2"/>
  <c r="Q178" i="2"/>
  <c r="S166" i="2"/>
  <c r="Q166" i="2"/>
  <c r="S154" i="2"/>
  <c r="Q154" i="2"/>
  <c r="S143" i="2"/>
  <c r="Q143" i="2"/>
  <c r="S130" i="2"/>
  <c r="Q130" i="2"/>
  <c r="S117" i="2"/>
  <c r="Q117" i="2"/>
  <c r="S106" i="2"/>
  <c r="Q106" i="2"/>
  <c r="S92" i="2"/>
  <c r="Q92" i="2"/>
  <c r="S81" i="2"/>
  <c r="Q81" i="2"/>
  <c r="S69" i="2"/>
  <c r="Q69" i="2"/>
  <c r="S57" i="2"/>
  <c r="Q57" i="2"/>
  <c r="S46" i="2"/>
  <c r="Q46" i="2"/>
  <c r="S35" i="2"/>
  <c r="Q35" i="2"/>
  <c r="S24" i="2"/>
  <c r="Q24" i="2"/>
  <c r="Q11" i="2"/>
  <c r="S11" i="2"/>
  <c r="S966" i="2"/>
  <c r="Q966" i="2"/>
  <c r="S825" i="2"/>
  <c r="Q825" i="2"/>
  <c r="S729" i="2"/>
  <c r="Q729" i="2"/>
  <c r="S644" i="2"/>
  <c r="Q644" i="2"/>
  <c r="S503" i="2"/>
  <c r="Q503" i="2"/>
  <c r="S394" i="2"/>
  <c r="Q394" i="2"/>
  <c r="S256" i="2"/>
  <c r="Q256" i="2"/>
  <c r="S44" i="2"/>
  <c r="Q44" i="2"/>
  <c r="S993" i="2"/>
  <c r="Q993" i="2"/>
  <c r="S980" i="2"/>
  <c r="Q980" i="2"/>
  <c r="S967" i="2"/>
  <c r="Q967" i="2"/>
  <c r="S953" i="2"/>
  <c r="Q953" i="2"/>
  <c r="S940" i="2"/>
  <c r="Q940" i="2"/>
  <c r="S926" i="2"/>
  <c r="Q926" i="2"/>
  <c r="S913" i="2"/>
  <c r="Q913" i="2"/>
  <c r="S900" i="2"/>
  <c r="Q900" i="2"/>
  <c r="S876" i="2"/>
  <c r="Q876" i="2"/>
  <c r="S861" i="2"/>
  <c r="Q861" i="2"/>
  <c r="S849" i="2"/>
  <c r="Q849" i="2"/>
  <c r="S837" i="2"/>
  <c r="Q837" i="2"/>
  <c r="S826" i="2"/>
  <c r="Q826" i="2"/>
  <c r="S814" i="2"/>
  <c r="Q814" i="2"/>
  <c r="S802" i="2"/>
  <c r="Q802" i="2"/>
  <c r="S789" i="2"/>
  <c r="Q789" i="2"/>
  <c r="S778" i="2"/>
  <c r="Q778" i="2"/>
  <c r="S766" i="2"/>
  <c r="Q766" i="2"/>
  <c r="S753" i="2"/>
  <c r="Q753" i="2"/>
  <c r="S740" i="2"/>
  <c r="Q740" i="2"/>
  <c r="S730" i="2"/>
  <c r="Q730" i="2"/>
  <c r="S718" i="2"/>
  <c r="Q718" i="2"/>
  <c r="S706" i="2"/>
  <c r="Q706" i="2"/>
  <c r="S694" i="2"/>
  <c r="Q694" i="2"/>
  <c r="S682" i="2"/>
  <c r="Q682" i="2"/>
  <c r="S670" i="2"/>
  <c r="Q670" i="2"/>
  <c r="S658" i="2"/>
  <c r="Q658" i="2"/>
  <c r="S645" i="2"/>
  <c r="Q645" i="2"/>
  <c r="S634" i="2"/>
  <c r="Q634" i="2"/>
  <c r="S623" i="2"/>
  <c r="Q623" i="2"/>
  <c r="S610" i="2"/>
  <c r="Q610" i="2"/>
  <c r="S598" i="2"/>
  <c r="Q598" i="2"/>
  <c r="S586" i="2"/>
  <c r="Q586" i="2"/>
  <c r="S571" i="2"/>
  <c r="Q571" i="2"/>
  <c r="S557" i="2"/>
  <c r="Q557" i="2"/>
  <c r="S544" i="2"/>
  <c r="Q544" i="2"/>
  <c r="S533" i="2"/>
  <c r="Q533" i="2"/>
  <c r="S519" i="2"/>
  <c r="Q519" i="2"/>
  <c r="S504" i="2"/>
  <c r="Q504" i="2"/>
  <c r="S492" i="2"/>
  <c r="Q492" i="2"/>
  <c r="S481" i="2"/>
  <c r="Q481" i="2"/>
  <c r="S471" i="2"/>
  <c r="Q471" i="2"/>
  <c r="S459" i="2"/>
  <c r="Q459" i="2"/>
  <c r="S447" i="2"/>
  <c r="Q447" i="2"/>
  <c r="S435" i="2"/>
  <c r="Q435" i="2"/>
  <c r="S423" i="2"/>
  <c r="Q423" i="2"/>
  <c r="S407" i="2"/>
  <c r="Q407" i="2"/>
  <c r="S395" i="2"/>
  <c r="Q395" i="2"/>
  <c r="S382" i="2"/>
  <c r="Q382" i="2"/>
  <c r="S370" i="2"/>
  <c r="Q370" i="2"/>
  <c r="S357" i="2"/>
  <c r="Q357" i="2"/>
  <c r="S344" i="2"/>
  <c r="Q344" i="2"/>
  <c r="S332" i="2"/>
  <c r="Q332" i="2"/>
  <c r="S320" i="2"/>
  <c r="Q320" i="2"/>
  <c r="S306" i="2"/>
  <c r="Q306" i="2"/>
  <c r="S294" i="2"/>
  <c r="Q294" i="2"/>
  <c r="S281" i="2"/>
  <c r="Q281" i="2"/>
  <c r="S269" i="2"/>
  <c r="Q269" i="2"/>
  <c r="S257" i="2"/>
  <c r="Q257" i="2"/>
  <c r="S244" i="2"/>
  <c r="Q244" i="2"/>
  <c r="S231" i="2"/>
  <c r="Q231" i="2"/>
  <c r="S218" i="2"/>
  <c r="Q218" i="2"/>
  <c r="S205" i="2"/>
  <c r="Q205" i="2"/>
  <c r="S191" i="2"/>
  <c r="Q191" i="2"/>
  <c r="S177" i="2"/>
  <c r="Q177" i="2"/>
  <c r="S165" i="2"/>
  <c r="Q165" i="2"/>
  <c r="S153" i="2"/>
  <c r="Q153" i="2"/>
  <c r="S142" i="2"/>
  <c r="Q142" i="2"/>
  <c r="S129" i="2"/>
  <c r="Q129" i="2"/>
  <c r="S116" i="2"/>
  <c r="Q116" i="2"/>
  <c r="S105" i="2"/>
  <c r="Q105" i="2"/>
  <c r="S80" i="2"/>
  <c r="Q80" i="2"/>
  <c r="S68" i="2"/>
  <c r="Q68" i="2"/>
  <c r="S45" i="2"/>
  <c r="Q45" i="2"/>
  <c r="S23" i="2"/>
  <c r="Q23" i="2"/>
  <c r="S10" i="2"/>
  <c r="Q10" i="2"/>
  <c r="Q1007" i="2" l="1"/>
  <c r="S1007" i="2"/>
</calcChain>
</file>

<file path=xl/sharedStrings.xml><?xml version="1.0" encoding="utf-8"?>
<sst xmlns="http://schemas.openxmlformats.org/spreadsheetml/2006/main" count="6032" uniqueCount="1340">
  <si>
    <t>Nombre</t>
  </si>
  <si>
    <t>ELADIO MANUEL RODRIGUEZ PEREZ</t>
  </si>
  <si>
    <t>ENCARGADO (A) DE TESORERIA</t>
  </si>
  <si>
    <t>JOSE RAFAEL DURAN ACEVEDO</t>
  </si>
  <si>
    <t>ANALISTA</t>
  </si>
  <si>
    <t>DIRECTOR (A)</t>
  </si>
  <si>
    <t>ENCARGADO (A)</t>
  </si>
  <si>
    <t>ANALISTA FINANCIERO</t>
  </si>
  <si>
    <t>CONSERJE</t>
  </si>
  <si>
    <t>CARMEN MAYOIRES MARTINEZ ALVAREZ</t>
  </si>
  <si>
    <t>FATIMA JUSTA SANTANA MENDEZ</t>
  </si>
  <si>
    <t>ENC. DE EVENTOS</t>
  </si>
  <si>
    <t>SOBANNI SUERO MENDEZ</t>
  </si>
  <si>
    <t>ANALISTA FINANCIERA</t>
  </si>
  <si>
    <t>SUPERVISOR (A)</t>
  </si>
  <si>
    <t>AUXILIAR ADMINISTRATIVO (A)</t>
  </si>
  <si>
    <t>JOEL BENJAMIN DEL ORBE CASTRO</t>
  </si>
  <si>
    <t>PARALEGAL</t>
  </si>
  <si>
    <t>IVERIS YANET RIVAS CASTILLO</t>
  </si>
  <si>
    <t>YLLOANSI JIMENEZ PEREZ</t>
  </si>
  <si>
    <t>TECNICO DE RECURSOS HUMANOS</t>
  </si>
  <si>
    <t>INSPECTOR (A)</t>
  </si>
  <si>
    <t>YNGRYS ROSANNA DE LAS MERCEDES MATE</t>
  </si>
  <si>
    <t>RELACIONADOR PUBLICO</t>
  </si>
  <si>
    <t>JOSE FELIX JIMENEZ</t>
  </si>
  <si>
    <t>TECNICO EN REFRIGERACION</t>
  </si>
  <si>
    <t>YERLISA LUMYS TATIS CASIMIRO</t>
  </si>
  <si>
    <t>CARLOS RAMON SALCEDO CAMACHO</t>
  </si>
  <si>
    <t>ABOGADO EXTERNO</t>
  </si>
  <si>
    <t>ROSA TRINIDAD CORREA CORREA</t>
  </si>
  <si>
    <t>ABOGADO (A) I</t>
  </si>
  <si>
    <t>FRANCIS MAYRENI ROSA PUJOLS</t>
  </si>
  <si>
    <t>ELECTRICISTA</t>
  </si>
  <si>
    <t>CARLOS MANUEL TORIBIO BELTREZ</t>
  </si>
  <si>
    <t>DIAGRAMADOR</t>
  </si>
  <si>
    <t>ABOGADO (A)</t>
  </si>
  <si>
    <t>DANESCA MADELIN PERALTA CORDERO</t>
  </si>
  <si>
    <t>ANALISTA DE CALIDAD</t>
  </si>
  <si>
    <t>GRESTHEL MICHELLE QUIÑONES ROSARIO</t>
  </si>
  <si>
    <t>BELGICA ANTONIA LOPEZ MARTINEZ</t>
  </si>
  <si>
    <t>BRANDON EMILIO SOTO SANTANA</t>
  </si>
  <si>
    <t>CONTADOR (A)</t>
  </si>
  <si>
    <t>GENIL LISBETH GONZALEZ GONZALEZ</t>
  </si>
  <si>
    <t>PEDRO ANTONIO LOPEZ MEDINA</t>
  </si>
  <si>
    <t>AVIGAIRYS PEREZ MORETA</t>
  </si>
  <si>
    <t>LEANDRO VARGAS PEREZ</t>
  </si>
  <si>
    <t>ENC. ACTIVO FIJO</t>
  </si>
  <si>
    <t>SANTA CRISTINA BAUTISTA MEDRANO</t>
  </si>
  <si>
    <t>MENSAJERA</t>
  </si>
  <si>
    <t>MARIA ALTAGRACIA MEJIA ZAPATA</t>
  </si>
  <si>
    <t>NORBERTO ANTONIO RUBIO</t>
  </si>
  <si>
    <t>PERIODISTA</t>
  </si>
  <si>
    <t>CARMEN DOLORES JAQUEZ BISONO</t>
  </si>
  <si>
    <t>ANGEL EMILIO FERNANDEZ ACOSTA</t>
  </si>
  <si>
    <t>COORDINADOR (A)</t>
  </si>
  <si>
    <t>EMERELIS PAULA MOLINA TEJADA</t>
  </si>
  <si>
    <t>SANDY JOSE ORTIZ HIDALGO</t>
  </si>
  <si>
    <t>LINETTE DEL ROSARIO SALVADOR</t>
  </si>
  <si>
    <t>AILEEN ALFONSINA ALBA PEREZ</t>
  </si>
  <si>
    <t>TECNICO</t>
  </si>
  <si>
    <t>JESUS ALBERTO BATISTA MARTINEZ</t>
  </si>
  <si>
    <t>TECNICO CONTABILIDAD</t>
  </si>
  <si>
    <t>ANALISTA DE PLANIFICACION</t>
  </si>
  <si>
    <t>MAICOT JESUS PAYERO LIRIANO</t>
  </si>
  <si>
    <t>RANFI AGUILERA SOLIS</t>
  </si>
  <si>
    <t>YONATHAN VALENTIN MERCEDES MORENO</t>
  </si>
  <si>
    <t>KATHERINE SOFIA AGRAMONTE CABRERA</t>
  </si>
  <si>
    <t>TECNICO DE ATENCION AL USUARI</t>
  </si>
  <si>
    <t>SALVADOR IGNACIO POTENTINI ADAMES</t>
  </si>
  <si>
    <t>RAMON EDUARDO LUDOVINO GOMEZ LORA</t>
  </si>
  <si>
    <t>LELIS FEDERICO TEJEDA CASTILLO</t>
  </si>
  <si>
    <t>DAGOBERTO ALEXANDRY MONTAS</t>
  </si>
  <si>
    <t>MAGDA HERMINIA SANDOVAL GUZMAN</t>
  </si>
  <si>
    <t>AMAURIS VLADIMIR DE LOS SANTOS MESA</t>
  </si>
  <si>
    <t>GINA MARIA LAMARCHE LEONARDO</t>
  </si>
  <si>
    <t>MANUEL DE JESUS PERALTA MATOS</t>
  </si>
  <si>
    <t>VIRGINIA ALTAGRACIA BETANCES PAULIN</t>
  </si>
  <si>
    <t>JOSE ANTONIO HENRIQUEZ TRONCOSO</t>
  </si>
  <si>
    <t>ROBERTO ANTONIO SILVERIO CASTILLO</t>
  </si>
  <si>
    <t>COORDINADOR REGIONAL</t>
  </si>
  <si>
    <t>COORDINADOR PROVINCIAL</t>
  </si>
  <si>
    <t>ANDERLIN RADHAMES FAMILIA</t>
  </si>
  <si>
    <t>KIMBERLY MARGARITA MEJIA PEREZ</t>
  </si>
  <si>
    <t>INVESTIGADOR SOCIAL</t>
  </si>
  <si>
    <t>VIGILANTE</t>
  </si>
  <si>
    <t>PEDRO ANTONIO PAREDES</t>
  </si>
  <si>
    <t>ADALIS VIELKA MARTINEZ ACEVEDO</t>
  </si>
  <si>
    <t>PATRICIA CONSTANZA REYES</t>
  </si>
  <si>
    <t>JOSE ALBERTO POLANCO</t>
  </si>
  <si>
    <t>RAYMUNDO GARCIA</t>
  </si>
  <si>
    <t>ALBERTO DE JESUS ARIAS MARTINEZ</t>
  </si>
  <si>
    <t>MARINO LINARES JIMENEZ</t>
  </si>
  <si>
    <t>GERMAN VICTORINO RINCON</t>
  </si>
  <si>
    <t>RAMON EMILIO ARREDONDO DE LA ROSA</t>
  </si>
  <si>
    <t>RAMON EUSEBIO MARTINEZ MUESES</t>
  </si>
  <si>
    <t>KATERIS GARCIA ROSARIO</t>
  </si>
  <si>
    <t>DIOGENES ALEXANDER HEREDIA FELIZ</t>
  </si>
  <si>
    <t>RAFAEL EMILIO ARIAS ZOQUIER</t>
  </si>
  <si>
    <t>NARCISO SANCHEZ</t>
  </si>
  <si>
    <t>MARILYS MARIA OLAVERRIA CASADO</t>
  </si>
  <si>
    <t>JOSERKING ENMANUEL DE LA ROSA PEGUE</t>
  </si>
  <si>
    <t>INSPECTORA</t>
  </si>
  <si>
    <t>ANTONIO TORRES ROSARIO</t>
  </si>
  <si>
    <t>NILSON TURIANO PERALTA ROMERO</t>
  </si>
  <si>
    <t>JUAN BAUTISTA TORIBIO</t>
  </si>
  <si>
    <t>HECTOR ANTONIO GARCIA</t>
  </si>
  <si>
    <t>DOMINGO DEL CARMEN DOMINGUEZ FIGUER</t>
  </si>
  <si>
    <t>BERNARDO ANTONIO VERAS PEREZ</t>
  </si>
  <si>
    <t>MARIA BEATRIZ BENOIT PAULINO</t>
  </si>
  <si>
    <t>PORFIRIO UREÑA</t>
  </si>
  <si>
    <t>PEDRO MINAYA RAMIREZ</t>
  </si>
  <si>
    <t>ERINSO ROJAS JORGE</t>
  </si>
  <si>
    <t>ANGEL FRANCISCO VALDEZ ESPINAL</t>
  </si>
  <si>
    <t>ROBERTO ANTONIO CEPIN GRULLON</t>
  </si>
  <si>
    <t>CARLOS FANTINO ROSARIO MOREL</t>
  </si>
  <si>
    <t>FAUSTO RENE TOLENTINO ARROYO</t>
  </si>
  <si>
    <t>WILSON FORTUNA GONZALEZ</t>
  </si>
  <si>
    <t>JOSE JOAQUIN CLASE ROSADO</t>
  </si>
  <si>
    <t>MARTIN MEJIA MEREGILDO</t>
  </si>
  <si>
    <t>JUAN ISIDRO DIAZ CUELLO</t>
  </si>
  <si>
    <t>FRANCISCO SOSA AMPARO</t>
  </si>
  <si>
    <t>JUAN ANTONIO VILLAR SOLANO</t>
  </si>
  <si>
    <t>MODESTO SUARDI CORDERO</t>
  </si>
  <si>
    <t>FAUSTO VLADIMIR BATISTA SIRI</t>
  </si>
  <si>
    <t>HUMBERTO JAVIER PEREZ RODRIGUEZ</t>
  </si>
  <si>
    <t>JORGE LUIS ORTEGA REYNOSO</t>
  </si>
  <si>
    <t>ANGEL PICHARDO</t>
  </si>
  <si>
    <t>JORGE JUAN BENITEZ</t>
  </si>
  <si>
    <t>CARLOS ALBERTO REYNOSO DE JESUS</t>
  </si>
  <si>
    <t>ARISTIDES ALMANZAR CANARIO</t>
  </si>
  <si>
    <t>JOSE DEMETRIO ANDUJAR MENDOZA</t>
  </si>
  <si>
    <t>HECTOR WILSON CAAMAÑO</t>
  </si>
  <si>
    <t>JOSE ALBERTO MORILLO ARAUJO</t>
  </si>
  <si>
    <t>FRANCISCO HENRIQUEZ SEVERINO</t>
  </si>
  <si>
    <t>FAUSTO ALMONTE SALAZAR</t>
  </si>
  <si>
    <t>DELIO AUGUSTO MOREL BUENO</t>
  </si>
  <si>
    <t>WILTON RADHAMES SUSAÑA</t>
  </si>
  <si>
    <t>SUNAIRY MONTERO PEREZ</t>
  </si>
  <si>
    <t>JUNIOR CESAR MARTINEZ LORA</t>
  </si>
  <si>
    <t>DANIEL ANTONIO BELLIARD VALERIO</t>
  </si>
  <si>
    <t>JOSE MANUEL PUNTIEL RIVAS</t>
  </si>
  <si>
    <t>BOLIVAR JUNIOR THEN HICIANO</t>
  </si>
  <si>
    <t>DEIVY ALEXANDER RAMIREZ SOLIS</t>
  </si>
  <si>
    <t>VICTOR MARTINEZ MARTE</t>
  </si>
  <si>
    <t>MICEL CRUZ MIGUEL</t>
  </si>
  <si>
    <t>RADELKI OSMARLIN GOMEZ RAMIREZ</t>
  </si>
  <si>
    <t>JAIRO SAMUEL DIAZ BAEZ</t>
  </si>
  <si>
    <t xml:space="preserve">Reg. No. </t>
  </si>
  <si>
    <t>Sueldo Bruto (RD$)</t>
  </si>
  <si>
    <t>Seguro Sávica</t>
  </si>
  <si>
    <t>Seguridad Social (LEY 8701)</t>
  </si>
  <si>
    <t>Total Retenciones y Aportes</t>
  </si>
  <si>
    <t>Sueldo Neto (RD$)</t>
  </si>
  <si>
    <t>Departamento</t>
  </si>
  <si>
    <t xml:space="preserve">Funcion </t>
  </si>
  <si>
    <t>Estatus</t>
  </si>
  <si>
    <t>Fecha incio de contrato</t>
  </si>
  <si>
    <t>Fecha final de contrato</t>
  </si>
  <si>
    <t>Seguro de Pensión (9.97%)</t>
  </si>
  <si>
    <t>Seguro de Salud (10.53%)    (3*)</t>
  </si>
  <si>
    <t>Registro Dependientes Adicionales (4*)</t>
  </si>
  <si>
    <t>Deducción Empleado</t>
  </si>
  <si>
    <t>Aportes Patronal</t>
  </si>
  <si>
    <t>Patronal (7.10%)</t>
  </si>
  <si>
    <t>Patronal (7.09%)</t>
  </si>
  <si>
    <t>2.1.1.2.01</t>
  </si>
  <si>
    <t>DIRECCION PREVENCION  DE LA SEGURIDAD EN LOS SECTORES VULNERABLES</t>
  </si>
  <si>
    <t>CENTRO DE MONITOREO DE LA CIUDAD COLONIAL</t>
  </si>
  <si>
    <t>DEPARTAMENTO REGISTRO, CONTROL Y NOMINA</t>
  </si>
  <si>
    <t>VICEMINITERIO SEGURIDAD PREVENTIVA GOBIERNOS PROVINCIALES</t>
  </si>
  <si>
    <t>DIRECCION CONTROL EXPENDIO DE BEBIDAS ALCOHOLICAS</t>
  </si>
  <si>
    <t>DIRECCION JURIDICA</t>
  </si>
  <si>
    <t>VICEMINISTERIO CONVIVENCIA CIUDADANA</t>
  </si>
  <si>
    <t>WELLINGTON ARIEL BARET ABAD</t>
  </si>
  <si>
    <t>DIRECCION TECNOLOGIA DE LA INFORMACION Y COMUNICACION</t>
  </si>
  <si>
    <t>MESAS LOCALES DE SEGURIDAD CIUDADANA Y GENERO</t>
  </si>
  <si>
    <t>DIVISION MANTENIMIENTO</t>
  </si>
  <si>
    <t>DIRECCION DE PLANIFICACION Y DESARROLLO</t>
  </si>
  <si>
    <t>VICEMINISTERIO SEGURIDAD PREVENTIVA DE LOS SECTORES VULNERABLES</t>
  </si>
  <si>
    <t>DEPARTAMENTO DE COMPRAS Y CONTRATACIONES</t>
  </si>
  <si>
    <t>DEPARTAMENTO DE SERVICIOS GENERALES</t>
  </si>
  <si>
    <t>DIRECCION DE RECURSOS HUMANOS</t>
  </si>
  <si>
    <t>DEPARTAMENTO DE CONTABILIDAD</t>
  </si>
  <si>
    <t>DEPARTAMENTO DE PRENSA</t>
  </si>
  <si>
    <t>DIRECCION FINANCIERA</t>
  </si>
  <si>
    <t>MINISTERIO DE INTERIOR Y POLICIA</t>
  </si>
  <si>
    <t>DEPARTAMENTO CALIDAD EN LA GESTION</t>
  </si>
  <si>
    <t>DIRECCION ADMINISTRATIVA</t>
  </si>
  <si>
    <t>DEPARTAMENTO TESORERIA</t>
  </si>
  <si>
    <t>DEPARTAMENTO FISCALIZACION DE LOS FONDOS TRANSFERIDOS</t>
  </si>
  <si>
    <t>DEPARTAMENTO OPERACIONES TIC</t>
  </si>
  <si>
    <t xml:space="preserve">Preparado por: </t>
  </si>
  <si>
    <t>Revisado por:</t>
  </si>
  <si>
    <t>Encargada de Nóminas</t>
  </si>
  <si>
    <t>Observaciones:</t>
  </si>
  <si>
    <t xml:space="preserve">   (1*) Deducción directa en declaración ISR empleados del SUIRPLUS. Rentas hasta RD$371,124.00 estan exentas.</t>
  </si>
  <si>
    <t xml:space="preserve">   (2*) Salario cotizable hasta RD$30,332.00, deducción directa de la declaración TSS del SUIRPLUS.</t>
  </si>
  <si>
    <t xml:space="preserve">   (3*) Salario cotizable hasta RD$75,830.00, deducción directa de la declaración TSS del SUIRPLUS.</t>
  </si>
  <si>
    <t xml:space="preserve">   (4*) Deducción directa declaración TSS del SUIRPLUS por registro de dependientes adicionales al SDSS. RD$794.58 por cada dependiente adicional registrado.</t>
  </si>
  <si>
    <t>DIVISION DE EVENTOS</t>
  </si>
  <si>
    <t>DIVISION DE PROTOCOLO</t>
  </si>
  <si>
    <t>DEPARTAMENT0 DE TRANSPORTACION</t>
  </si>
  <si>
    <t>DEPARTAMENTO ACTIVO FIJO</t>
  </si>
  <si>
    <t>DEPARTAMENTO SEGURIDAD Y MONITOREO TIC</t>
  </si>
  <si>
    <t>DEPARTAMENTO DE REGISTRO Y CONTROL DE PARQUES Y BILLARES</t>
  </si>
  <si>
    <t>DIRECCION ESTUDIOS  Y DIAGNOSTICOS EN LOS SECTORES VULNERABLES</t>
  </si>
  <si>
    <t>DIRECCION COORDINACION MESAS MUNICIPALES</t>
  </si>
  <si>
    <t>DIRECCION  REGISTRO Y CONTROL DE TENENCIA Y PORTE DE ARMAS</t>
  </si>
  <si>
    <t>TOTAL GENERAL</t>
  </si>
  <si>
    <t>Sub Cuenta No.</t>
  </si>
  <si>
    <t>Sub total TSS</t>
  </si>
  <si>
    <t>Aprobado por:</t>
  </si>
  <si>
    <t xml:space="preserve">          Contenido color azul: opcional</t>
  </si>
  <si>
    <t>CARLOS MIGUEL CASTILLO SILVA</t>
  </si>
  <si>
    <t>RAFAEL ANTONIO DURAN MARTINEZ</t>
  </si>
  <si>
    <t>NATY YUKAIRYS FELIZ VALLEJO</t>
  </si>
  <si>
    <t>FIORDALISA ROSARIO BECO</t>
  </si>
  <si>
    <t>LAURY ESTEFFANY MARTINEZ</t>
  </si>
  <si>
    <t>YULEIDY YARISA SOTO TEJEDA</t>
  </si>
  <si>
    <t>EDWARD GONZALEZ SANCHEZ</t>
  </si>
  <si>
    <t>FRANCISCO ALBERTO MATOS VASQUEZ</t>
  </si>
  <si>
    <t>LUIS EMILIO MENDEZ PAULINO</t>
  </si>
  <si>
    <t>RAFAELA ALCANTARA JAVIER</t>
  </si>
  <si>
    <t>JOHNIEL ENRIQUE GOMEZ CALDERON</t>
  </si>
  <si>
    <t>JUAN FRANCISCO VASQUEZ BLANCO</t>
  </si>
  <si>
    <t>MARTE ACOSTA MEDINA</t>
  </si>
  <si>
    <t>CARLOS JOSE DE LA ROSA</t>
  </si>
  <si>
    <t>GERARDO ANTONIO MARTE ACEVEDO</t>
  </si>
  <si>
    <t>ANGEL MAXIMO RODRIGUEZ FLORIMON</t>
  </si>
  <si>
    <t>JUAN AMAURIS SANCHEZ EUTAQUIO</t>
  </si>
  <si>
    <t>JACINTO SANTANA VICTORINO</t>
  </si>
  <si>
    <t>EDDY MANUEL CASTELLE MARTINEZ</t>
  </si>
  <si>
    <t>DENGNY EULALIO CARELA PERALTA</t>
  </si>
  <si>
    <t>PABLO LIBERATO RAMIREZ MORENO</t>
  </si>
  <si>
    <t>JOSE ALFREDO RIOS ARNAUD</t>
  </si>
  <si>
    <t>TIRSO AGRAMONTE LORENZO</t>
  </si>
  <si>
    <t>ZACARIAS GUZMAN NUÑEZ</t>
  </si>
  <si>
    <t>LUIS EDUARDO MATEO MARTINEZ</t>
  </si>
  <si>
    <t>MARCIA REYES</t>
  </si>
  <si>
    <t>HECTOR RAFAEL CHAVEZ CRUZ</t>
  </si>
  <si>
    <t>ANTONIO VALOY PEREZ</t>
  </si>
  <si>
    <t>RAMON MARIA TORIBIO</t>
  </si>
  <si>
    <t>GERARDO JOSE POLANCO PARRA</t>
  </si>
  <si>
    <t>ENMANUEL ANTONIO ESTEVEZ PAYANO</t>
  </si>
  <si>
    <t>STALIN TEOFILO RIVAS FERNANDEZ</t>
  </si>
  <si>
    <t>MARIO CARMELO EFRAIN HENRIQUEZ</t>
  </si>
  <si>
    <t>LUIS GERALDO CABRERA SALOMON</t>
  </si>
  <si>
    <t>HECTOR HERNANDEZ</t>
  </si>
  <si>
    <t>JOSE FRANCISCO GARCIA</t>
  </si>
  <si>
    <t>JUAN ROBERTO GARCIA LANTIGUA</t>
  </si>
  <si>
    <t>AMADO GARCIA BELTRE</t>
  </si>
  <si>
    <t>ARAMIS GILBERTO PEREZ MEDINA</t>
  </si>
  <si>
    <t>JUAN CARLOS PERALTA</t>
  </si>
  <si>
    <t>MARIANO DE JESUS PEREZ LANA</t>
  </si>
  <si>
    <t>RUBEN MANUEL ROSADO MEDINA</t>
  </si>
  <si>
    <t>FERMINA REYNOSO</t>
  </si>
  <si>
    <t>ANALISTA DE RECURSOS HUMANOS</t>
  </si>
  <si>
    <t>TECNICO DE ARCHIVO</t>
  </si>
  <si>
    <t>ANALISTA LEGAL</t>
  </si>
  <si>
    <t>TECNICO DE COMUNICACIONES</t>
  </si>
  <si>
    <t>CAMAROGRAFO</t>
  </si>
  <si>
    <t>ARQUITECTO (A)</t>
  </si>
  <si>
    <t>INGENIERO</t>
  </si>
  <si>
    <t>GESTOR CULTURAL</t>
  </si>
  <si>
    <t>DIRECCION DE COMUNICACIONES</t>
  </si>
  <si>
    <t xml:space="preserve">Empleado SFS (3.04%)             </t>
  </si>
  <si>
    <t>MASCULINO</t>
  </si>
  <si>
    <t>FEMENINO</t>
  </si>
  <si>
    <t>EMIL JOSE MARTINEZ DE JESUS</t>
  </si>
  <si>
    <t>YERLIN SEVERINO CASILLA</t>
  </si>
  <si>
    <t>NOBLE ARNALDO LUNA MARMOLEJOS</t>
  </si>
  <si>
    <t>GISSEL DE LOS ANGELES RODRIGUEZ GOM</t>
  </si>
  <si>
    <t>LILIANA PAULINA TEJADA DE LA CRUZ</t>
  </si>
  <si>
    <t>GLENYS IVELISSE GUTIERREZ LOPEZ</t>
  </si>
  <si>
    <t>CARLOS MANUEL JEAN CONCEPCION</t>
  </si>
  <si>
    <t>JOSE JUSTO FELIZ TERRERO</t>
  </si>
  <si>
    <t>RAQUEL INMACULADA RODRIGUEZ CASTRO</t>
  </si>
  <si>
    <t>JOSE JAIRO VALENZUELA LUNA</t>
  </si>
  <si>
    <t>EVELYN MASSIEL NUÑEZ RODRIGUEZ</t>
  </si>
  <si>
    <t>KALIA CESARINA ESPINAL BODRE</t>
  </si>
  <si>
    <t>EDGAR JOEL LIMA MONTERO</t>
  </si>
  <si>
    <t>BRAYAN RAFAEL GUZMAN JIMENEZ</t>
  </si>
  <si>
    <t>ROSANNA GARCIA SANCHEZ</t>
  </si>
  <si>
    <t>ANYELINA CASTILLO BISONO</t>
  </si>
  <si>
    <t>RANDY ESMERYS FIGUEREO MONTERO</t>
  </si>
  <si>
    <t>NOEMI ANTONIA SANTOS JIMENEZ</t>
  </si>
  <si>
    <t>MILAGROS EMPERATRIZ VERAS BOERSEN</t>
  </si>
  <si>
    <t>EMMANUEL CONTRERAS GUABA</t>
  </si>
  <si>
    <t>MELVYN BELEN NUÑEZ</t>
  </si>
  <si>
    <t>ELIZABETH CONTRERAS MENDEZ</t>
  </si>
  <si>
    <t>ARACELIS MENDEZ DE LOS SANTOS</t>
  </si>
  <si>
    <t>KAROLY DANISA PUJOLS MARTINEZ</t>
  </si>
  <si>
    <t>KARIN ALICIA REYES LIZARDO</t>
  </si>
  <si>
    <t>EDWIN DE JESUS MORA CASTRO</t>
  </si>
  <si>
    <t>JOSE AMAURY DE JESUS PEREZ</t>
  </si>
  <si>
    <t>CESARINA YUBERKY RAMIREZ MATOS</t>
  </si>
  <si>
    <t>JOEL EMILIO POLANCO PEÑA</t>
  </si>
  <si>
    <t>CALVIN ALEXANDER DIAZ SANTANA</t>
  </si>
  <si>
    <t>EMILIS CESARINA ALMONTE OVALLE</t>
  </si>
  <si>
    <t>YULEISY HEREDIA SANTANA</t>
  </si>
  <si>
    <t>SORANLLI MERCADO MARTINEZ</t>
  </si>
  <si>
    <t>ROSANNA JIMENEZ SANCHEZ</t>
  </si>
  <si>
    <t>ELVIRA IVELISSE SEVERINO GOMEZ</t>
  </si>
  <si>
    <t>JUAN BAUTISTA GARCIA PEREZ</t>
  </si>
  <si>
    <t>JACINTO VASQUEZ AMADOR</t>
  </si>
  <si>
    <t>ROBINSON JOSE LORA RODRIGUEZ</t>
  </si>
  <si>
    <t>CRISTIN DELFIN HERASME MONTERO</t>
  </si>
  <si>
    <t>AMADA AGUSTINA SOLANO DE LA CRUZ DE</t>
  </si>
  <si>
    <t>SANTIAGO RAMON CONTRERAS CERDA</t>
  </si>
  <si>
    <t>WARLENY ESTEFANI GUZMAN CARO</t>
  </si>
  <si>
    <t>DANERYS ELINA VANDERHORST PAREDES</t>
  </si>
  <si>
    <t>JORGE AMADO UREÑA PEÑA</t>
  </si>
  <si>
    <t>RUBEN DAVID CACERES MONTES DE OCA</t>
  </si>
  <si>
    <t>ANNTONY JETZEL MERCEDES ROSARIO</t>
  </si>
  <si>
    <t>ANA JULIA PEREZ VARGAS</t>
  </si>
  <si>
    <t>RICARDO VANDERHORST HILTON</t>
  </si>
  <si>
    <t>ELSA ANTONIA REYES</t>
  </si>
  <si>
    <t>ROSA MARINA MALDONADO ARIAS</t>
  </si>
  <si>
    <t>ERNESTO HERNANDEZ ESTEVEZ</t>
  </si>
  <si>
    <t>JORDANY ANTONIA GONZALEZ TAVAREZ</t>
  </si>
  <si>
    <t>AMPARO AURELINA TRONCOSO MARTINEZ</t>
  </si>
  <si>
    <t>ARACELIS ALTAGRACIA VARGAS BLANCO</t>
  </si>
  <si>
    <t>MANUEL DE JESUS HERNANDEZ DIAZ</t>
  </si>
  <si>
    <t>GUSTAVO ENRIQUE ESCANIO MONTILLA</t>
  </si>
  <si>
    <t>RUFRANNI RAMONA FELIZ PEREZ</t>
  </si>
  <si>
    <t>ANTONIO OSORIA DE LA CRUZ</t>
  </si>
  <si>
    <t>DANNY TAVAREZ PEÑA</t>
  </si>
  <si>
    <t>JUAN CARLOS ABREU DIAZ</t>
  </si>
  <si>
    <t>ISRAEL SARDAÑA RAMON</t>
  </si>
  <si>
    <t>WIRKIN PLACENCIO SANTIAGO</t>
  </si>
  <si>
    <t>RAMON   ALEXIS MARTINEZ GONZALEZ</t>
  </si>
  <si>
    <t>WILKINS MARTINEZ FERRERAS</t>
  </si>
  <si>
    <t>DOMINGO ADALBERTO JIMENEZ THOMAS</t>
  </si>
  <si>
    <t>MAXIMILIANO JIMENEZ SOLER</t>
  </si>
  <si>
    <t>LUIS ALBERTO ALVAREZ ESTEVEZ</t>
  </si>
  <si>
    <t>JENNIFER YOSELIN ACOSTA MONTERO</t>
  </si>
  <si>
    <t>JOSE ARTURO CRUZ VASQUEZ</t>
  </si>
  <si>
    <t>RAFAEL FELIZ FERRERAS</t>
  </si>
  <si>
    <t>FELIX LEONICO MATOS DE OLEO</t>
  </si>
  <si>
    <t>JUAN DE DIOS LIRANZO TAVERAS</t>
  </si>
  <si>
    <t>CRISTOBAL RAMOS BETANCES</t>
  </si>
  <si>
    <t>SOMALY DIPRE PAULINO</t>
  </si>
  <si>
    <t>ANDRES HERNANDEZ QUIROZ</t>
  </si>
  <si>
    <t>SALVADOR DELGADO LAGARES</t>
  </si>
  <si>
    <t>NICOLAS RODRIGUEZ</t>
  </si>
  <si>
    <t>AUGUSTO PEREZ DE LA ROSA</t>
  </si>
  <si>
    <t>MIGUEL AUGUSTO VENTURA BONILLA</t>
  </si>
  <si>
    <t>MOISES VALDEZ MARMOLEJOS</t>
  </si>
  <si>
    <t>GUARIONEX JULIAN PEREZ</t>
  </si>
  <si>
    <t>ANDREIS JOSELYN CHALAS PEREZ</t>
  </si>
  <si>
    <t>FAUSTO CALDERON DE LA ROSA</t>
  </si>
  <si>
    <t>JOSE LUIS RAMIREZ CONCEPCION</t>
  </si>
  <si>
    <t>ANGEL GUARIONEX NUÑEZ UCETA</t>
  </si>
  <si>
    <t>ROBERTO CORDERO VILLEGAS</t>
  </si>
  <si>
    <t>WILLIAM FLORENTINO DOTTEL</t>
  </si>
  <si>
    <t>GUMERSINDO MARTINEZ HEREDIA</t>
  </si>
  <si>
    <t>AMBIORIX VILLAR DEL JESUS</t>
  </si>
  <si>
    <t>RAFAEL ENCARNACION</t>
  </si>
  <si>
    <t>JOSE MIGUEL ANGEL ROSARIO BEATO</t>
  </si>
  <si>
    <t>SANTIAGO ANTONIO ALVAREZ RODRIGUEZ</t>
  </si>
  <si>
    <t>MARIELIZA SEVERINO DE LA GUARDA</t>
  </si>
  <si>
    <t>PEDRO AGUSTIN CASTILLO CERDA</t>
  </si>
  <si>
    <t>FERNANDO MEDINA</t>
  </si>
  <si>
    <t>LUISA ANNETTE RODRIGUEZ NUÑEZ</t>
  </si>
  <si>
    <t>ELVIS ALCIBIADES MARTE BUENO</t>
  </si>
  <si>
    <t>CARLOS DAVID ALBA RODRIGUEZ</t>
  </si>
  <si>
    <t>ROSALBA TORIBIO JAVIER</t>
  </si>
  <si>
    <t>EDWARD MANUEL DOTEL PEREZ</t>
  </si>
  <si>
    <t>DEPARTAMENTO DE RELACIONES PUBLICAS</t>
  </si>
  <si>
    <t>DEPARTAMENTO ARCHIVO CENTRAL</t>
  </si>
  <si>
    <t>VICEMINISTERIO DE CONTROL Y REGULACION DE ARMAS Y MUNICIONES</t>
  </si>
  <si>
    <t>ENCARGADA DE RELACIONES PUBLI</t>
  </si>
  <si>
    <t>ADMINISTRADOR (A)</t>
  </si>
  <si>
    <t>CONTADORA</t>
  </si>
  <si>
    <t>GESTOR (A)</t>
  </si>
  <si>
    <t>EDUCADOR (A)</t>
  </si>
  <si>
    <t>ANALISTA DE INVESTIGACION</t>
  </si>
  <si>
    <t>ANALISTA DE INCIDENTES DE SIS</t>
  </si>
  <si>
    <t>TRABAJADOR SOCIAL</t>
  </si>
  <si>
    <t>COORD. DESARROLLO DE PROYECTO</t>
  </si>
  <si>
    <t>TECNICO ADMINISTRATIVO</t>
  </si>
  <si>
    <t>ELVIS RAFAEL CAMILO HILARIO</t>
  </si>
  <si>
    <t>YARITZA MORENO PICHARDO</t>
  </si>
  <si>
    <t>CANDIDO SANTOS LORA</t>
  </si>
  <si>
    <t>LEOPOLDO ERNESTO LANTIGUA PEREZ</t>
  </si>
  <si>
    <t>WILLIAN ALBERTO COLON ESTEVEZ</t>
  </si>
  <si>
    <t>VICTOR ANTONIO DE JESUS ALMONTE ROD</t>
  </si>
  <si>
    <t>JOSE ERNESTO DENNIS</t>
  </si>
  <si>
    <t>PEDRO GENUIS RIVERA SILVESTRE</t>
  </si>
  <si>
    <t>ROBERTO MARTE CABRAL</t>
  </si>
  <si>
    <t>DULCE MARIA SANTOS CRUZ</t>
  </si>
  <si>
    <t>BRACELLI BRITANY ANDUJAR REYES</t>
  </si>
  <si>
    <t>AYENDY SORIANO CASTILLO</t>
  </si>
  <si>
    <t>JUAN HICHEZ MARTE</t>
  </si>
  <si>
    <t>CARLOS JULIO CIPRIAN BRITO</t>
  </si>
  <si>
    <t>YOEL PEÑA PEÑA</t>
  </si>
  <si>
    <t>BARBARA JULISSA ROLLINS SEPULVEDA</t>
  </si>
  <si>
    <t>ROQUE MARIA ESTEVEZ REYNOSO</t>
  </si>
  <si>
    <t>RAILE RAFAEL PEREZ PEREZ</t>
  </si>
  <si>
    <t>MARCIA MEDINA CUEVAS DE MENDEZ</t>
  </si>
  <si>
    <t>GESTOR DE PROTOCOLO</t>
  </si>
  <si>
    <t xml:space="preserve">ISR   (Ley 1192)     </t>
  </si>
  <si>
    <t>Riesgos Laborales (1.3%)</t>
  </si>
  <si>
    <t>JOEL EVARISTO BLANCO ROSARIO</t>
  </si>
  <si>
    <t>ANALISTA DE EXPEDIENTES</t>
  </si>
  <si>
    <t>ANDRES NUÑEZ</t>
  </si>
  <si>
    <t>CRISTIAN RAFAEL MANCEBO JOAQUIN</t>
  </si>
  <si>
    <t>ELBA MIGUELINA MERCEDES CASTILLO</t>
  </si>
  <si>
    <t>GIOVANNY RAVEL DE PAULA CASTILLO</t>
  </si>
  <si>
    <t>INOEL ANTONIO COLLADO CRUZ</t>
  </si>
  <si>
    <t>JOAN MIGUEL PEREZ DE LA ROSA</t>
  </si>
  <si>
    <t>JOSE ANIBAL TORIBIO SOLANO</t>
  </si>
  <si>
    <t>JUAN EVANGELISTA DURAN GARCIA</t>
  </si>
  <si>
    <t>MARTIN ALEJANDRO RAMOS</t>
  </si>
  <si>
    <t>NIKAEL ENCARNACION MONTERO</t>
  </si>
  <si>
    <t>PEDRO MANUEL CASTRO ROBAINA</t>
  </si>
  <si>
    <t>RAMON ANTONIO MERCEDES REYES</t>
  </si>
  <si>
    <t>RAMON ISELSO LIRIANO HINACIO</t>
  </si>
  <si>
    <t>ROBIN NOEL RAMIREZ CUBILETE</t>
  </si>
  <si>
    <t>SUNLLY CRISMEL ROBLES PEÑA</t>
  </si>
  <si>
    <t>TEOFILO OGANDO PEREZ</t>
  </si>
  <si>
    <t>WENSESLAO MEDINA DE LEON</t>
  </si>
  <si>
    <t>YERFRI EMILIA VILLALONA FLORES</t>
  </si>
  <si>
    <t>YOSMAR LISSETT TIBURCIO ARRIETA</t>
  </si>
  <si>
    <t>PROGRAMADOR COMPUTADORAS</t>
  </si>
  <si>
    <t>SUPERVISORA</t>
  </si>
  <si>
    <t>ANALISTA DE ESTADISTICA</t>
  </si>
  <si>
    <t>ALCIBIADES CALDERON BURGOS</t>
  </si>
  <si>
    <t>FRANCISCO JAVIER SANTOS RODRIGUEZ</t>
  </si>
  <si>
    <t>JHANCEL MIGUEL MOTA CASTRO</t>
  </si>
  <si>
    <t>JULIO RIQUERME PERALTA ENCARNACION</t>
  </si>
  <si>
    <t>ADMINISTRADOR REDES Y COMUNIC</t>
  </si>
  <si>
    <t>PEDRO JOSE YSRAEL MONTAS REYES</t>
  </si>
  <si>
    <t>TRINIDAD ALTAGRACIA ROSARIO MOLINA</t>
  </si>
  <si>
    <t>CARMEN ALTAGRACIA CASTILLO PEREZ</t>
  </si>
  <si>
    <t>MIGUEL ANGEL ANTONIO HERRERA</t>
  </si>
  <si>
    <t>MIGUEL ANTONIO SANTANA SEVERINO</t>
  </si>
  <si>
    <t>PETRA ALEXANDRA SAVIÑON FERRERAS</t>
  </si>
  <si>
    <t>ANALISTA DE COMPRAS Y CONTRAT</t>
  </si>
  <si>
    <t>SOPORTE HELP DESK</t>
  </si>
  <si>
    <t>DEPARTAMENTO DE RELACIONES LABORALES Y SOCIALES</t>
  </si>
  <si>
    <t>CARIDAD LORENZO MARTINEZ</t>
  </si>
  <si>
    <t>CESARINA GOMEZ TERRERO</t>
  </si>
  <si>
    <t>DANNY RINCON CARABALLO</t>
  </si>
  <si>
    <t>DIANA CAROLINA GOMEZ MORALES</t>
  </si>
  <si>
    <t>EDUAR TEJEDA QUEZADA</t>
  </si>
  <si>
    <t>ESPERANZA RODRIGUEZ HENRIQUEZ</t>
  </si>
  <si>
    <t>FRANCISCO RODRIGUEZ DE LOS SANTOS</t>
  </si>
  <si>
    <t>GABRIEL DE JESUS BRITO TIFA</t>
  </si>
  <si>
    <t>JOSE AQUILES MONEGRO BERGES</t>
  </si>
  <si>
    <t>JOSE LUIS FLORES</t>
  </si>
  <si>
    <t>MARCOS ESTEBAN MEDINA GONEL</t>
  </si>
  <si>
    <t>SANDRA MICHELLE MENDOZA BAUTISTA</t>
  </si>
  <si>
    <t>TUSIDIDES LEONARDO PEREZ PEREZ</t>
  </si>
  <si>
    <t>VICTOR MANUEL MENDEZ SANCHEZ</t>
  </si>
  <si>
    <t>ADRIAN ISAAC SILVERIO GOMEZ</t>
  </si>
  <si>
    <t>ALEXI MARTINEZ POLANCO</t>
  </si>
  <si>
    <t>ANA KATHERIN PEGUERO GARCIA</t>
  </si>
  <si>
    <t>ANGEL TEJADA PEREZ</t>
  </si>
  <si>
    <t>CANTALICIO ALMONTE GONZALEZ</t>
  </si>
  <si>
    <t>CARLOS NUÑEZ</t>
  </si>
  <si>
    <t>CARMEN BREA HERNANDEZ</t>
  </si>
  <si>
    <t>ERMINIA ARACELIS RODRIGUEZ DE FIGUE</t>
  </si>
  <si>
    <t>JOSE NICOLAS CABRERA MARTE</t>
  </si>
  <si>
    <t>MARIA DEYANIRA REYES VALERIO</t>
  </si>
  <si>
    <t>MARTIN ARCADIO MEDINA SANCHEZ</t>
  </si>
  <si>
    <t>ONEL ENCARNACION</t>
  </si>
  <si>
    <t>REMIGIO DE JESUS SOSA PEÑA</t>
  </si>
  <si>
    <t>ROXANNA DEL CARMEN GOMEZ VERAS</t>
  </si>
  <si>
    <t>SAMUEL BRITO CRUZ</t>
  </si>
  <si>
    <t>TOMAS STEVEN PEÑA</t>
  </si>
  <si>
    <t>VALENIE ALTAGRACIA FERNANDEZ MARTE</t>
  </si>
  <si>
    <t>YURIEL PAYAMPS CEPEDA</t>
  </si>
  <si>
    <t>ANALISTA DE REDES SOCIALES</t>
  </si>
  <si>
    <t>CESAR ULLOA MENA</t>
  </si>
  <si>
    <t>DALIA MARIA DE JESUS ESPIRITUSANTO</t>
  </si>
  <si>
    <t>DARLENNY SUGEIDY SOTO SOTO</t>
  </si>
  <si>
    <t>DELYS ALMONTE MARTINEZ</t>
  </si>
  <si>
    <t>DOLORES DEL CARMEN MENA VASQUEZ</t>
  </si>
  <si>
    <t>EDWARD GONZALEZ MERCEDES</t>
  </si>
  <si>
    <t>EDWARD MARC SOSA MORAN</t>
  </si>
  <si>
    <t>ELIZABETH FERRERAS ENCARNACION</t>
  </si>
  <si>
    <t>ELVIS ANTONIO ROJAS UREÑA</t>
  </si>
  <si>
    <t>ERNESTO JIMENEZ NOVA</t>
  </si>
  <si>
    <t>LUIS MANUEL TORIBIO RODRIGUEZ</t>
  </si>
  <si>
    <t>MANUEL EMILIO PLACIDO SANTANA</t>
  </si>
  <si>
    <t>MARCELINO SILVERIO MENDEZ</t>
  </si>
  <si>
    <t>MARIA MACIEL MARTINEZ QUEZADA</t>
  </si>
  <si>
    <t>MILENNY GIL NUÑEZ</t>
  </si>
  <si>
    <t>NANCY QUISQUEYA PAULINO GOMEZ</t>
  </si>
  <si>
    <t>ORNELLY LANTIGUA SANCHEZ</t>
  </si>
  <si>
    <t>RAFAEL VARGAS GONZALEZ</t>
  </si>
  <si>
    <t>TOMAS LISANDRO DE JESUS PEREZ</t>
  </si>
  <si>
    <t>WAGNER CESARIN FELIZ ENCARNACION</t>
  </si>
  <si>
    <t>WILQUIN JOSE PEREZ CASTILLO</t>
  </si>
  <si>
    <t>MEDIADOR</t>
  </si>
  <si>
    <t>ANALISTA SISTEMAS INFORMATICO</t>
  </si>
  <si>
    <t>DEPARTAMENTO ORGANIZACION DEL TRABAJO Y COMPENSACION</t>
  </si>
  <si>
    <t>PROYECTO CASA DE PREVENCION DE SEGURIDAD</t>
  </si>
  <si>
    <t>Arelis Estévez Ramírez</t>
  </si>
  <si>
    <t>ANGEL MANUEL BAEZ COSS</t>
  </si>
  <si>
    <t>FREMY ALBERTO CASTILLO CASTILLO</t>
  </si>
  <si>
    <t>HAROL DE LOS SANTOS BAEZ</t>
  </si>
  <si>
    <t>JUAN ANTONIO BARETT DE JESUS</t>
  </si>
  <si>
    <t>JUAN ANTONIO FERNANDEZ PAREDES</t>
  </si>
  <si>
    <t>RAMON ARCENIO AZA CIPRIAN</t>
  </si>
  <si>
    <t>ROMERIS ALZEQUIE MARTINEZ</t>
  </si>
  <si>
    <t>CAROLIN CORNELIO ABREU</t>
  </si>
  <si>
    <t>ALEXANDER DEL VILLAR HERRERA</t>
  </si>
  <si>
    <t>ALEXIS LEDESMA JOSE</t>
  </si>
  <si>
    <t>MIRIAN DE LOS ANGELES CALDERON VENT</t>
  </si>
  <si>
    <t>SANTA RAMONA BREA GUERRERO</t>
  </si>
  <si>
    <t>VICTORIANO NUÑEZ GERMAN</t>
  </si>
  <si>
    <t>DEPARTAMENTO EVALUACION DEL DESEMPEÑO Y CAPACITACION</t>
  </si>
  <si>
    <t>MEDICO</t>
  </si>
  <si>
    <t>INGENIERO CIVIL</t>
  </si>
  <si>
    <t>TECNICO ARCHIVISTA</t>
  </si>
  <si>
    <t>TECNICO ATENCION AL CIUDADANO</t>
  </si>
  <si>
    <t>ANTHONY RAFAEL CARVAJAL REYNOSO</t>
  </si>
  <si>
    <t>CARLOS RAFAEL RODRIGUEZ GIL</t>
  </si>
  <si>
    <t>DISNEY AMADOR MERAN</t>
  </si>
  <si>
    <t>EDUARDO ESTEBAN GUZMAN GARCIA</t>
  </si>
  <si>
    <t>FRANKLIN CUEVAS FELIZ</t>
  </si>
  <si>
    <t>GIACOMO CUCCO</t>
  </si>
  <si>
    <t>JOSE GABRIEL RUBIO</t>
  </si>
  <si>
    <t>JUAN FRANCISCO CORDERO PAYAN</t>
  </si>
  <si>
    <t>CHOFER</t>
  </si>
  <si>
    <t>TECNICO DE COMPRAS</t>
  </si>
  <si>
    <t>ALEIDA MARIA DE LA CRUZ DURAN</t>
  </si>
  <si>
    <t>BARTOLO MARTE COMPRES</t>
  </si>
  <si>
    <t>BRAIDY JOSE TINEO</t>
  </si>
  <si>
    <t>DANIEL ANTONIO GENAO JUMELLES</t>
  </si>
  <si>
    <t>DELVIN ALEXANDER BELLO MONCION</t>
  </si>
  <si>
    <t>ERICK ALBERTO FIGUEROA MONTERO</t>
  </si>
  <si>
    <t>JAIME RAMON VASQUEZ RODRIGUEZ</t>
  </si>
  <si>
    <t>JHONATTAN ERICK SILVERIO DURAN</t>
  </si>
  <si>
    <t>JUAN DIEGO DE CASTRO</t>
  </si>
  <si>
    <t>LEUDY ALEMAN CORDERO</t>
  </si>
  <si>
    <t>LEVIS YANINA MENDEZ ARIAS</t>
  </si>
  <si>
    <t>NORBERTO ABEL RODRIGUEZ SOSA</t>
  </si>
  <si>
    <t>PERLA PORTORREAL REYNOSO</t>
  </si>
  <si>
    <t>TOMAS DE LA CRUZ TAVERAS</t>
  </si>
  <si>
    <t>VICTOR MANUEL BONILLA ARIAS</t>
  </si>
  <si>
    <t>WATNER JOSUE RIVERA APONTE</t>
  </si>
  <si>
    <t>WENDY DE JESUS REYES CRUZ</t>
  </si>
  <si>
    <t>ANA KARINA CASTRO</t>
  </si>
  <si>
    <t>ELIBEL DE JESUS CARRASCO NUÑEZ</t>
  </si>
  <si>
    <t>FABIO DE JESUS ORTIZ DE LA CRUZ</t>
  </si>
  <si>
    <t>JOCELITO ANTONIO SANTOS PEREZ</t>
  </si>
  <si>
    <t>JUDITH RAFAELINA LAUREANO SANTELISE</t>
  </si>
  <si>
    <t>COORD. DE RECURSOS HUMANOS</t>
  </si>
  <si>
    <t>DELFIA CONSUELO CASTRO RAMIREZ</t>
  </si>
  <si>
    <t>JUAN ANTONIO CONTRERAS CONTRERAS</t>
  </si>
  <si>
    <t>JULIO ALFREDO TAVAREZ</t>
  </si>
  <si>
    <t>JUNIOR JACINTO DECENA SALAS</t>
  </si>
  <si>
    <t>KEILA YMALAI VALDEZ FULGENCIO</t>
  </si>
  <si>
    <t>MARIA LUISA RAMIREZ CUELLO</t>
  </si>
  <si>
    <t>OBISPO ANTONIO LAGARES SOLIS</t>
  </si>
  <si>
    <t>DIRECCION NATURALIZACION</t>
  </si>
  <si>
    <t>DIGITADOR</t>
  </si>
  <si>
    <t>CLAUDIA MILAGROS ARIAS REYES</t>
  </si>
  <si>
    <t>FELIX ROSARIO ADAMES</t>
  </si>
  <si>
    <t>SOPORTE USUARIO</t>
  </si>
  <si>
    <t>HENRY OGANDO GERMAN</t>
  </si>
  <si>
    <t>JONATHAN MARCO ROMAN ACEVEDO</t>
  </si>
  <si>
    <t>DEPARTAMENTO TRAMITES DE INFRACCIONES Y SANCIONES</t>
  </si>
  <si>
    <t>LUIS EMILIO NOVA</t>
  </si>
  <si>
    <t>ROBERTO GREGORIO PASCUAL PEÑA</t>
  </si>
  <si>
    <t>RONALG ANTONIO TEJADA DE LOS SANTOS</t>
  </si>
  <si>
    <t>ANGELA XIOMARA CALDERON GARCIA</t>
  </si>
  <si>
    <t>CAMILA JOSEFINA PEREZ CALCAÑO</t>
  </si>
  <si>
    <t>CATALINA DE PEÑA DE ABAD</t>
  </si>
  <si>
    <t>CESAR ESTENIO CHALAS MEJIA</t>
  </si>
  <si>
    <t xml:space="preserve">CLARITZA DEIRDRE AMPARO JIMENEZ DE </t>
  </si>
  <si>
    <t>FRANCISCO ALBERTO ROLLINS SEPULVEDA</t>
  </si>
  <si>
    <t>FREILYN ABREU BAUTISTA</t>
  </si>
  <si>
    <t>GABRIEL ALBERTO GOMEZ OLIVO</t>
  </si>
  <si>
    <t>JAEL FRANCISCO ORTIZ ARIAS</t>
  </si>
  <si>
    <t>JARIEL MARTINEZ AMPARO</t>
  </si>
  <si>
    <t>JESUS ERNESTO RIVERA MORALES</t>
  </si>
  <si>
    <t>JOHANNA CARLINA HERRERA GIMON</t>
  </si>
  <si>
    <t>JOSE ERNESTO REYES SOLANO</t>
  </si>
  <si>
    <t>JUAN JOSE PERALTA DE LA CRUZ</t>
  </si>
  <si>
    <t>JUAN RAMIREZ ENCARNACION</t>
  </si>
  <si>
    <t>JULIO CESAR RIVERA GUZMAN</t>
  </si>
  <si>
    <t>LUIS MANUEL MENDOZA NUÑEZ</t>
  </si>
  <si>
    <t>MARIAN LISSET DE LA ROSA MARTE</t>
  </si>
  <si>
    <t>MARLENE MARGARITA GOMEZ HERRERA</t>
  </si>
  <si>
    <t>MICHAEL ALBERTO PEÑA MATEO</t>
  </si>
  <si>
    <t>NOELIA ALEXANDRA ABAD POLANCO</t>
  </si>
  <si>
    <t>ORIADES PEREZ REYES</t>
  </si>
  <si>
    <t>RAFAEL LEONARDO LOPEZ REYES</t>
  </si>
  <si>
    <t>RIGOBERTO RINCON MOJICA</t>
  </si>
  <si>
    <t>TEOFILO MEJIA VALDEZ</t>
  </si>
  <si>
    <t>SOPORTE INFORMATICO</t>
  </si>
  <si>
    <t>SUPERVISOR PROYECTO</t>
  </si>
  <si>
    <t>FREYA DENISS GONZALEZ MARTINEZ</t>
  </si>
  <si>
    <t>ANA FRANCISCA MARCHENA DIAZ</t>
  </si>
  <si>
    <t>BAYRON ANTONIO CASTILLO GARCIA</t>
  </si>
  <si>
    <t>BELTRAN NICOLAS ORTIZ RIVERA</t>
  </si>
  <si>
    <t>CRUCITO DE LA ROSA GRULLART</t>
  </si>
  <si>
    <t>DANIEL JESUS VARGAS MATEO</t>
  </si>
  <si>
    <t>ESTEFANY LORENZO</t>
  </si>
  <si>
    <t>IRSI ESTRELLA TAVAREZ</t>
  </si>
  <si>
    <t>JENNIFER CAROLINA DE JESUS HERNANDE</t>
  </si>
  <si>
    <t>JULIO CESAR MEJIA SANCHEZ</t>
  </si>
  <si>
    <t>LUIS JOSE GARCIA UREÑA</t>
  </si>
  <si>
    <t>ANGEL LUIS CUELLO CABRERA</t>
  </si>
  <si>
    <t>TECNICO DE NOMINAS</t>
  </si>
  <si>
    <t>CARLOS MIGUEL DIPRE SEPULVEDA</t>
  </si>
  <si>
    <t>CAROLINA SOSA BRITO</t>
  </si>
  <si>
    <t>DOMINGA PAMELA MARTINEZ DE MEJIA</t>
  </si>
  <si>
    <t>ELVIS JAVIER HERNANDEZ ENCARNACION</t>
  </si>
  <si>
    <t>ENGELS JOSUE NOLASCO RODRIGUEZ</t>
  </si>
  <si>
    <t>FELIX FRANCISCO LOPEZ ROSARIO</t>
  </si>
  <si>
    <t>FERTO ANTONIO VENTURA MARIZAN</t>
  </si>
  <si>
    <t>HENRY DAVID DE JESUS ARAUJO</t>
  </si>
  <si>
    <t>JOEL MILCIADES DIAZ LARA</t>
  </si>
  <si>
    <t>JONATHAN DE JESUS AYALA HERNANDEZ</t>
  </si>
  <si>
    <t>JOSE MIGUEL GIL GOMEZ</t>
  </si>
  <si>
    <t>JUAN JULIAN RAMIREZ RAMOS</t>
  </si>
  <si>
    <t>JULIAN ALFREDO DE LA CRUZ RIJO</t>
  </si>
  <si>
    <t>MARIA EVANGELISTA HERNANDEZ EVANGEL</t>
  </si>
  <si>
    <t>MARITZA CABRAL CORCINO</t>
  </si>
  <si>
    <t>MIGUEL ALEXIS TAVAREZ TAVERAS</t>
  </si>
  <si>
    <t>MIGUEL ANGEL ENRIQUE ONEILL SILVEST</t>
  </si>
  <si>
    <t>OLGA YRIS CUELLO NIETO</t>
  </si>
  <si>
    <t>PABLO JOSE ANTONIO ROSARIO</t>
  </si>
  <si>
    <t>PAOLA RODRIGUEZ BENAVIDES</t>
  </si>
  <si>
    <t>RICARDO ANTONIO RODRIGUEZ ACEVEDO</t>
  </si>
  <si>
    <t>ROSSI ANYELIN MORENO HERRERA</t>
  </si>
  <si>
    <t>SANTA PATRICIA SOTO JIMENEZ</t>
  </si>
  <si>
    <t>DIRECCION COORDINACION  GOBERNACIONES PROVINCIALES</t>
  </si>
  <si>
    <t>SAUL ALVAREZ GARCIA</t>
  </si>
  <si>
    <t>COORDINADOR FINANCIERO</t>
  </si>
  <si>
    <t>YOBELKIS DEL ORBE FRIAS</t>
  </si>
  <si>
    <t>AFP (2.87%)</t>
  </si>
  <si>
    <t>TEMPORERO</t>
  </si>
  <si>
    <t>PABLO MEDINA SENA</t>
  </si>
  <si>
    <t>JORGE BAEZ</t>
  </si>
  <si>
    <t>ROBERTO FELIZ FELIZ</t>
  </si>
  <si>
    <t>RAMON LEON SOTO</t>
  </si>
  <si>
    <t>MAYRA DIAZ MORETA</t>
  </si>
  <si>
    <t>RAFAEL CASTAÑOS REYES</t>
  </si>
  <si>
    <t>YUDELKY BETHANIA HERNANDEZ CAMILO</t>
  </si>
  <si>
    <t>CORPUS MIGUEL ANGEL PEREZ ORTIZ</t>
  </si>
  <si>
    <t>NICOLE MOREL CHECO</t>
  </si>
  <si>
    <t>WELLINGTON MORILLO CASTILLO</t>
  </si>
  <si>
    <t>ELIZABETH CRISPIN PI¥A</t>
  </si>
  <si>
    <t>RAFAEL ANTONIO DIAZ GONZALEZ</t>
  </si>
  <si>
    <t>EVELIN ASHAYRA CORPORAN MEDINA</t>
  </si>
  <si>
    <t>PERLA MASIEL MELLA VIERA</t>
  </si>
  <si>
    <t>JOSE NICOLAS SILFA</t>
  </si>
  <si>
    <t>WILLIAM HERIBERTO PEREZ VARGAS</t>
  </si>
  <si>
    <t>NESTOR DE JESUS ORTEGA GRULLON</t>
  </si>
  <si>
    <t>ELIGIO ANTONIO SANTOS ALMONTE</t>
  </si>
  <si>
    <t>ENEDINA INES VARGAS</t>
  </si>
  <si>
    <t>RICHARD JOSE MARTINEZ CRUZ</t>
  </si>
  <si>
    <t>MONNA WAGDE MEDINA DïOLEO DE PE¥A</t>
  </si>
  <si>
    <t>RAFAEL REYES EVANGELISTA</t>
  </si>
  <si>
    <t>YESSICA MARISOL BATISTA BAEZ</t>
  </si>
  <si>
    <t>NIEVES MERCEDES PEREZ PEÑA</t>
  </si>
  <si>
    <t>RANNIELA GONZALEZ MEJIA</t>
  </si>
  <si>
    <t>DANIELA DE JESUS ENCARNACION</t>
  </si>
  <si>
    <t>CESAR AUGUSTO ROA MERAN</t>
  </si>
  <si>
    <t>FRANCHESCA VICTORIANO BATISTA</t>
  </si>
  <si>
    <t>ANGELA LINNET LUGO SANTANA</t>
  </si>
  <si>
    <t>JUANA JULIA VARGAS</t>
  </si>
  <si>
    <t>LUCIANO ENEMENCIO DOCIL</t>
  </si>
  <si>
    <t>TECNICO DE PRESUPUESTO</t>
  </si>
  <si>
    <t>ANALISTA PROYECTOS</t>
  </si>
  <si>
    <t>COMMUNITY MANAGER</t>
  </si>
  <si>
    <t>ANALISTA COOPERACION INTERNAC</t>
  </si>
  <si>
    <t>ANIMADOR CULTURAL</t>
  </si>
  <si>
    <t>ANALISTA PRESUPUESTO</t>
  </si>
  <si>
    <t>INVESTIGADORA</t>
  </si>
  <si>
    <t>PERSONAL DE CARACTER EVENTUAL</t>
  </si>
  <si>
    <t>RUDY BLEUDIS FELIX SIERRA</t>
  </si>
  <si>
    <t>ANA MARIA DIAZ DE LA CRUZ</t>
  </si>
  <si>
    <t>LUZ YANIRA VASQUEZ VASQUEZ</t>
  </si>
  <si>
    <t>NEREIDA ALTAGRACIA TORRES ESPINAL</t>
  </si>
  <si>
    <t>NELSON ALBERTO TIBURCIO RIVAS</t>
  </si>
  <si>
    <t>CARMEN LEONELIS JOSE ROSA</t>
  </si>
  <si>
    <t>MARIANO DE LA ROSA ROSA</t>
  </si>
  <si>
    <t>KARLA ALEJANDRA LORENZO PEREZ</t>
  </si>
  <si>
    <t>ADALBERTO ANTONIO QUEZADA DE LOS SA</t>
  </si>
  <si>
    <t>JESUS MARIA CACERES GARCIA</t>
  </si>
  <si>
    <t>LIBANESSA JACQUELINE GUERRERO GUZMA</t>
  </si>
  <si>
    <t>STHEISSY MARIEL GUZMAN MORFA</t>
  </si>
  <si>
    <t>ENC. DPTO. ELABORACION DOCUME</t>
  </si>
  <si>
    <t>DEPARTAMENTO EJECUCION PRESUPUESTARIA</t>
  </si>
  <si>
    <t>ALDI PALODI JIMENEZ MANZUETA</t>
  </si>
  <si>
    <t>ALEXIS RAMIREZ PINEDA</t>
  </si>
  <si>
    <t>ALICIA YOMAIRA JIMENEZ VALENZUELA</t>
  </si>
  <si>
    <t>ALVYN SAMUEL ORTIZ MINAYA</t>
  </si>
  <si>
    <t>ANGELA AMADA TEJEDA PIÑA</t>
  </si>
  <si>
    <t>BASILIO AQUILES GUERRA</t>
  </si>
  <si>
    <t>CARLA INDHIRA RAMOS DE JESUS</t>
  </si>
  <si>
    <t>CARLOS ALMANZAR SOSA</t>
  </si>
  <si>
    <t>CAROLINA EMPERATRIZ CEPEDA AQUINO</t>
  </si>
  <si>
    <t>CATALINA PAREDES POLANCO</t>
  </si>
  <si>
    <t>CHEILA NORA ROSARIO DEL ORBE</t>
  </si>
  <si>
    <t>CRISTIAN ISMAEL JIMENEZ ROSARIO</t>
  </si>
  <si>
    <t>CRISTIAN RONIEL SALAZAR ORTEGA</t>
  </si>
  <si>
    <t>DANESA BELEN BELTRE</t>
  </si>
  <si>
    <t>DIONICIO PAULINO CRUZ</t>
  </si>
  <si>
    <t>ELIZABETH GERVACIO DE MALDONADO</t>
  </si>
  <si>
    <t>ELVIN AMPARO PEREZ DOMINGUEZ</t>
  </si>
  <si>
    <t>ELVIN UBIERA MERCEDES</t>
  </si>
  <si>
    <t>ESTAUNIS OGANDO DE LA ROSA</t>
  </si>
  <si>
    <t>EVA MARIA DEL ORBE TAVAREZ</t>
  </si>
  <si>
    <t>FRANCIS MANUEL MEJIA ESCOLASTICO</t>
  </si>
  <si>
    <t>FRANCISCO GUZMAN PEÑA</t>
  </si>
  <si>
    <t>GENARO DIAZ RIVAS</t>
  </si>
  <si>
    <t>GLENYS MERCEDES SANTOS MACHUCA</t>
  </si>
  <si>
    <t>GRISELDA MARIA ALMONTE UREÑA</t>
  </si>
  <si>
    <t>GUILLERMINA CEDEÑO SANTANA</t>
  </si>
  <si>
    <t>HILDA LESLIE CUEVAS PENSON</t>
  </si>
  <si>
    <t>IGNACIO CABRERA BONILLA</t>
  </si>
  <si>
    <t>JEANNE MARIE PERDOMO MAMBRU</t>
  </si>
  <si>
    <t>JOSE RAMON ESPINAL MEZON</t>
  </si>
  <si>
    <t>KATHERINE ALCANTARA SUAZO</t>
  </si>
  <si>
    <t>LEONELA ALFONSA NUÑEZ ACEVEDO</t>
  </si>
  <si>
    <t>MANUEL EMILIO GOMEZ</t>
  </si>
  <si>
    <t>MARCIA PAMELA MARIÑEZ DE LA CRUZ</t>
  </si>
  <si>
    <t>MARIA CRISTINA JIMENEZ TORRES</t>
  </si>
  <si>
    <t>MARIA VALDEZ MARTINEZ DE SUSANA</t>
  </si>
  <si>
    <t>MIGUEL ANTONIO MARTES CUEVAS</t>
  </si>
  <si>
    <t>MILTON MEDINA SENA</t>
  </si>
  <si>
    <t>PENELOPE CRUZ</t>
  </si>
  <si>
    <t>PERKINS YOGERNY REYES CIPRIAN</t>
  </si>
  <si>
    <t>RAFAEL GUZMAN MERCEDES</t>
  </si>
  <si>
    <t>RAFAEL RENE ARIAS MINAYA</t>
  </si>
  <si>
    <t>RIGOBERTO REINA ALVAREZ</t>
  </si>
  <si>
    <t>SANTA ALEXANDRA FERMIN MATEO</t>
  </si>
  <si>
    <t>VICTOR ANTONIO OZUNA FELIZ</t>
  </si>
  <si>
    <t>YIRCANIA UREÑA VENTURA</t>
  </si>
  <si>
    <t>YOEL ANTONIO MINAYA RODRIGUEZ</t>
  </si>
  <si>
    <t>YOENDY ESLANDI ORTIZ</t>
  </si>
  <si>
    <t>YONELA MARIA HERNANDEZ LOPEZ</t>
  </si>
  <si>
    <t>INSTRUCTOR (A)</t>
  </si>
  <si>
    <t>PEDRO JOSE MARTINEZ PERALTA</t>
  </si>
  <si>
    <t>DEPARTAMENTO DESARROLLO E IMPLEMENTACION DE SISTEMAS</t>
  </si>
  <si>
    <t>DEPARTAMENTO ADMINISTRACION SERVICIOS TIC</t>
  </si>
  <si>
    <t>ANGLE PAULINO ROBLES</t>
  </si>
  <si>
    <t>ANIBAL RAFAEL ALBA SANCHEZ</t>
  </si>
  <si>
    <t>CRUSITO MIGUEL TORIBIO</t>
  </si>
  <si>
    <t>DARIO CABRERA ACEVEDO</t>
  </si>
  <si>
    <t>DAVID NUÑEZ GARCIA</t>
  </si>
  <si>
    <t>DOMINGO NUÑEZ DE LA CRUZ</t>
  </si>
  <si>
    <t>ELADIO FERRERAS RAMIREZ</t>
  </si>
  <si>
    <t>ESTHER MERCEDES MIRANDA RUIZ</t>
  </si>
  <si>
    <t>GERTRUDIS ALTAGRACIA FERREYRA ROSSI</t>
  </si>
  <si>
    <t>HECTOR ANTONIO GARCIA HERNANDEZ</t>
  </si>
  <si>
    <t>JAN CARLOS RAFAEL GOMEZ PIMENTEL</t>
  </si>
  <si>
    <t>JHON MICHAELL VENTURA PEÑA</t>
  </si>
  <si>
    <t>JISSEL OMAIRYS CASTILLO CONCEPCION</t>
  </si>
  <si>
    <t>JOHANNA CECILIA MARTINEZ JIMENEZ</t>
  </si>
  <si>
    <t>JOSE DISLA CABRERA</t>
  </si>
  <si>
    <t>JUNIOR RAFAEL BAUTISTA RODRIGUEZ</t>
  </si>
  <si>
    <t>LAURA RAQUEL SANCHEZ GARCIA</t>
  </si>
  <si>
    <t>MART ANTONI DE LEON NUÑEZ</t>
  </si>
  <si>
    <t>MICHAEL MIGUEL RUBIERA GOMEZ</t>
  </si>
  <si>
    <t>PAOLA MICHELLE CUEVAS POLANCO</t>
  </si>
  <si>
    <t>PETRONILA MOTA GONZALEZ</t>
  </si>
  <si>
    <t>WAMIRYS PIERINA EDUARD VICENTE</t>
  </si>
  <si>
    <t>YESSENIA MARIA MATOS DE LOS SANTOS</t>
  </si>
  <si>
    <t>YISSUS TAVERAS UREÑA</t>
  </si>
  <si>
    <t>YOKASTA MATOS CUEVAS</t>
  </si>
  <si>
    <t>DIRECTOR REGIONAL</t>
  </si>
  <si>
    <t>MAESTRO CEREMONIA</t>
  </si>
  <si>
    <t>ARELIS PEREZ MENDEZ</t>
  </si>
  <si>
    <t>GLORIA ALTAGRACIA SANCHEZ VILLAR</t>
  </si>
  <si>
    <t>ISABEL CRISTINA GUERRERO CORDERO</t>
  </si>
  <si>
    <t>MARIA ROSAURA PAREDES</t>
  </si>
  <si>
    <t>MARIELA ANTONIA THEN ANTIGUA</t>
  </si>
  <si>
    <t>MAYA LUISA PERALTA NUÑEZ</t>
  </si>
  <si>
    <t>MERY LEIDY SEPULVEDA MONTERO</t>
  </si>
  <si>
    <t>MODELIZ DE JESUS VENTURA RIVAS</t>
  </si>
  <si>
    <t>RUTH ESTHER DE LA ROSA GONZALEZ</t>
  </si>
  <si>
    <t>ANFI GREGORIO JORGE DELGADO</t>
  </si>
  <si>
    <t>CESAR AUGUSTO JACOBO TRONCOSO</t>
  </si>
  <si>
    <t>CHRISTOPHER ARTURO DEL VILLAR GOMEZ</t>
  </si>
  <si>
    <t>EUDES FREDY MEDINA REYES</t>
  </si>
  <si>
    <t>ISSAAC GUIDO RAFAEL SULSONA HERNAND</t>
  </si>
  <si>
    <t>LEONELA GREGORINA LORENZO</t>
  </si>
  <si>
    <t>NIEVE MARIA DURAN DIAZ</t>
  </si>
  <si>
    <t>SIMON BOLIVAR VALENZUELA ROMERO</t>
  </si>
  <si>
    <t>ANDY YINETT VARGAS SEGURA</t>
  </si>
  <si>
    <t>GINA CLARITZA ALMONTE MENDEZ</t>
  </si>
  <si>
    <t>MARIA VICTORIA MARMOLEJOS SANTANA</t>
  </si>
  <si>
    <t>YOCASTA ALEXANDRA RODRIGUEZ</t>
  </si>
  <si>
    <t>DEPARTAMENTO FORMULACION, MONITOREO Y EVALUACION D PPP</t>
  </si>
  <si>
    <t>JENNIFFER BRITO PEÑA</t>
  </si>
  <si>
    <t>JOSE LUIS DIAZ JIMENEZ</t>
  </si>
  <si>
    <t>KATHERINE GRISMELYS SANTANA PERELLO</t>
  </si>
  <si>
    <t>NICOLAS DIVARIS SANTOS ALMANZAR</t>
  </si>
  <si>
    <t>WILLY SMITH DE LOS SANTOS</t>
  </si>
  <si>
    <t>LEURYS SAUL TORRES RAMIREZ</t>
  </si>
  <si>
    <t>LISANDRO YAMILL SANTANA PEÑA</t>
  </si>
  <si>
    <t>MADELIN MARTINEZ</t>
  </si>
  <si>
    <t>MARYS ISABEL MATEO GALVAN</t>
  </si>
  <si>
    <t>SANTA ISABEL GARCIA LEONARDO</t>
  </si>
  <si>
    <t>TERESA CRISTINA HICIANO MELLA</t>
  </si>
  <si>
    <t>Directora de Recursos Humanos</t>
  </si>
  <si>
    <t xml:space="preserve">                                      Director Financiero                                </t>
  </si>
  <si>
    <t xml:space="preserve">    Milton Ysmael Mena Jackson</t>
  </si>
  <si>
    <t>ABRAYNI JOSE VARGAS FRANCISCO</t>
  </si>
  <si>
    <t>ADAMILKA TAVAREZ SANTELISES</t>
  </si>
  <si>
    <t>ANDRES ARIAS DE VARGAS</t>
  </si>
  <si>
    <t>ANGEL FRANCISCO SALVADOR ALBA DAUHA</t>
  </si>
  <si>
    <t>AUDREY ALEJANDRA GUZMAN LEHOUX</t>
  </si>
  <si>
    <t>CARLOS JOSE ALCANTARA CASTILLO</t>
  </si>
  <si>
    <t>CRISTIAN RAFAEL JOSE ORTEGA</t>
  </si>
  <si>
    <t>DANIELA ESTEPHANY BAEZ AQUINO</t>
  </si>
  <si>
    <t>DAYANA MERCEDES DIAZ VARGAS</t>
  </si>
  <si>
    <t>FERMIN RAFAEL DOMINGUEZ DE JESUS</t>
  </si>
  <si>
    <t>GEMA PATRICIA VARGAS HIDALGO</t>
  </si>
  <si>
    <t>HIDEKI ARTURO SHIGUETOME RODRIGUEZ</t>
  </si>
  <si>
    <t>JANIREE DEL CARMEN PEREZ MIR DE GUE</t>
  </si>
  <si>
    <t>JESUS POLANCO PEREZ</t>
  </si>
  <si>
    <t>JOAQUIN MANUEL PANIAGUA ROSARIO</t>
  </si>
  <si>
    <t>JORGE MANUEL GONZALEZ ALVAREZ</t>
  </si>
  <si>
    <t>JUAN ANTONIO FERRAND PUJALS</t>
  </si>
  <si>
    <t>JUDELKA JOSEFINA PAYKERT RODRIGUEZ</t>
  </si>
  <si>
    <t>JULIO SAMUEL VARGAS CASTILLO</t>
  </si>
  <si>
    <t>KIANY MAYTTE CREALES PEÑALO</t>
  </si>
  <si>
    <t>KIARA ISABELLA FORASTIERI MARRA</t>
  </si>
  <si>
    <t>LAURA MARIA ORTIZ MARTE</t>
  </si>
  <si>
    <t>LORENA AURORA HERRERA GOMEZ</t>
  </si>
  <si>
    <t>LUIS ERNESTO ZOQUIER PANIAGUA</t>
  </si>
  <si>
    <t>LUIS MARTIN PORFIRIO NANITA VASQUEZ</t>
  </si>
  <si>
    <t>LUIS MIGUEL ABREU LOPEZ</t>
  </si>
  <si>
    <t>MARCELLE MILADY DEL ROSARIO CABALLE</t>
  </si>
  <si>
    <t>MARIBEL VIÑAS ESCOLASTICO</t>
  </si>
  <si>
    <t>MARIEL SANTELISES OLIVARES</t>
  </si>
  <si>
    <t>MARY ESTHER PUELLO TURBIDES</t>
  </si>
  <si>
    <t>MILTON YSMAEL MENA JACKSON</t>
  </si>
  <si>
    <t>MIRIAM MERCEDES GOTSCH PERALTA</t>
  </si>
  <si>
    <t>NERSON ROMERO QUEZADA</t>
  </si>
  <si>
    <t>OMAR ALEJANDRO PEREZ RUBIERA</t>
  </si>
  <si>
    <t>PETRA PENELOPE CUEVAS SURSONA</t>
  </si>
  <si>
    <t>RAMON ANTONIO PERALTA FLETE</t>
  </si>
  <si>
    <t>RAMON IGNACIO JIMENEZ PEÑA</t>
  </si>
  <si>
    <t>RAUL EDUARDO PORTELA GARCIA</t>
  </si>
  <si>
    <t>ROSA MARGARITA AYBAR BRITO</t>
  </si>
  <si>
    <t>SELENNY MARCIEL SANTANA SANCHEZ</t>
  </si>
  <si>
    <t>TOMAS JULIANO PICHARDO CASTRO</t>
  </si>
  <si>
    <t>WINDY OVIEDO AQUINO</t>
  </si>
  <si>
    <t>YEINI ROSARIO AYBAR</t>
  </si>
  <si>
    <t xml:space="preserve">DIRECTOR (A) PLANIFICACION Y </t>
  </si>
  <si>
    <t>PUBLICISTA</t>
  </si>
  <si>
    <t>ANALISTA DE SISTEMA INFOR</t>
  </si>
  <si>
    <t>ANALISTA PLANIFICACION</t>
  </si>
  <si>
    <t>ANALISTA DE DOCUMENTACION</t>
  </si>
  <si>
    <t>ANEURI ARISTER PEÑA CUEVAS</t>
  </si>
  <si>
    <t>ARACEIDY RAMOS BOCIO</t>
  </si>
  <si>
    <t>BARBARA NOEMI DAVID MEJIA</t>
  </si>
  <si>
    <t>BERNARDO RAFAEL ROMERO CABRAL</t>
  </si>
  <si>
    <t>CARLOS AMILCAR GERMAN GUERRERO</t>
  </si>
  <si>
    <t>CRISTIAN RAFAEL ORTIZ ROSARIO</t>
  </si>
  <si>
    <t>DANIEL DE LA ROSA ALCANTARA</t>
  </si>
  <si>
    <t>DOLCA ESTHER LLUBERES SANTOS</t>
  </si>
  <si>
    <t>ESQUERLIN RAFAEL CARRASCO FORTUNA</t>
  </si>
  <si>
    <t>FAUSTO JULIAN SUERO BUENO</t>
  </si>
  <si>
    <t>FRANCIS ENMANUEL BAEZ METZ</t>
  </si>
  <si>
    <t>FRANCISCO ALEXIS CAMILO JAVIER</t>
  </si>
  <si>
    <t>HECTOR BIENVENIDO CALDERON GUZMAN</t>
  </si>
  <si>
    <t>HECTOR MANUEL CAPELLAN TAVERAS</t>
  </si>
  <si>
    <t>HIMILCE ANNERIS MORALES SOSA</t>
  </si>
  <si>
    <t>JESSI JAVIER NINA JOURDAIN</t>
  </si>
  <si>
    <t>JOSE ISRAEL PAULINO GUZMAN</t>
  </si>
  <si>
    <t>JOSEIDY ESTHEFANY ABREU GARCIA</t>
  </si>
  <si>
    <t>JOSELINE BARRERA</t>
  </si>
  <si>
    <t>JUAN CARLOS CHEVALIER BARCELO</t>
  </si>
  <si>
    <t>LUIS FELIPE BELLO FLETE</t>
  </si>
  <si>
    <t>MARIA ALEXANDRA POLANCO VALDEZ</t>
  </si>
  <si>
    <t>MARIA ANTONIA RAMOS</t>
  </si>
  <si>
    <t>MARIANNY YUDERKI PIÑA ROSARIO</t>
  </si>
  <si>
    <t>NATHALIE MILQUEYA JEREZ ESCROGIN</t>
  </si>
  <si>
    <t>NICAURIS ELIZABETH MONTERO DE LOS S</t>
  </si>
  <si>
    <t>OBLANYER SMILT DIAZ GOMEZ</t>
  </si>
  <si>
    <t>OSCAR EDUARDO ACOSTA MEJIA</t>
  </si>
  <si>
    <t>PABLO JAVIER UREÑA DISLA</t>
  </si>
  <si>
    <t>REMIS DAVID MARTINEZ LUIS</t>
  </si>
  <si>
    <t>RODOLFO ANDRES ESPINAL RIVERA</t>
  </si>
  <si>
    <t>ROMMEL GAUTREAUX GIL</t>
  </si>
  <si>
    <t>TECNICO DE DOCUMENTACION</t>
  </si>
  <si>
    <t>ANALISTA COMPRAS</t>
  </si>
  <si>
    <t>SUPERVISOR REGIONAL</t>
  </si>
  <si>
    <t>VICEMINISTERIO SEGURIDAD INTERIOR</t>
  </si>
  <si>
    <t>DIRECCION CONTROL DE COMERCIALIZACION DE ARMAS Y MUNICIONES</t>
  </si>
  <si>
    <t>ADALBERTO ANTONIO TAPIA ALONZO</t>
  </si>
  <si>
    <t>ALVARE FORTUNA UBRI</t>
  </si>
  <si>
    <t>ANASTACIA OZUNA MAÑON</t>
  </si>
  <si>
    <t>ARCENIA GARCIA POLANCO</t>
  </si>
  <si>
    <t>BERNARDO ZABALA MATEO</t>
  </si>
  <si>
    <t>CARLA ALTAGRACIA PICHARDO MOJICA</t>
  </si>
  <si>
    <t>CLAUDIA BEATRIZ SOSA GOMEZ</t>
  </si>
  <si>
    <t>DANYFER MOTA CONTRERAS</t>
  </si>
  <si>
    <t>DIANNY CLAIRETTE RAMOS SANCHEZ</t>
  </si>
  <si>
    <t>DOUGLAS LEONTE BERNARD SANTANA</t>
  </si>
  <si>
    <t>ELBA YADIRA FERRERAS SENA</t>
  </si>
  <si>
    <t>ELENA ENRIQUETA DEL P BAEZ POLANCO</t>
  </si>
  <si>
    <t>ESCARLIN MAHOLY NAVARRO URBANO</t>
  </si>
  <si>
    <t>FELIX GARCIA MATOS</t>
  </si>
  <si>
    <t>FLORENTINO RODRIGUEZ MONCION</t>
  </si>
  <si>
    <t>GUARIONEX MONTERO MONTERO</t>
  </si>
  <si>
    <t>IRVING OMAR RIVAS GRULLON</t>
  </si>
  <si>
    <t>JANEXY ESFACEILY TEJADA MENA</t>
  </si>
  <si>
    <t>JOHANNA DAYANARA BERIGUETE SANCHEZ</t>
  </si>
  <si>
    <t>JORGE DAKAR SELMAN BELTRE</t>
  </si>
  <si>
    <t>JOSE ALEXANDER BALBUENA</t>
  </si>
  <si>
    <t>JOSE DANIEL PEÑA TAVERAS</t>
  </si>
  <si>
    <t>JUAN GENAO FRIAS</t>
  </si>
  <si>
    <t>LAURA MARIE FIGUEROA GOMEZ</t>
  </si>
  <si>
    <t>LENNY MARTINEZ SANTANA DE ESTEVEZ</t>
  </si>
  <si>
    <t>LISSELOTT BRITO PEÑA</t>
  </si>
  <si>
    <t>MABEL ELIZABETH RODRIGUEZ PEREZ</t>
  </si>
  <si>
    <t>MADELIN DE JESUS FRIAS</t>
  </si>
  <si>
    <t>MARCEL HERRERA MATEO</t>
  </si>
  <si>
    <t>MARIED VERIOSKA PEREZ OLIVIER</t>
  </si>
  <si>
    <t>MIGUEL ANIBAL LOPEZ GARCIA</t>
  </si>
  <si>
    <t>MIGUEL ANTONIO VILORIO</t>
  </si>
  <si>
    <t>MILAGROS ALTAGRACIA CORDERO REYES</t>
  </si>
  <si>
    <t>MILDRED ELIZABETH DOMINGUEZ ALMONTE</t>
  </si>
  <si>
    <t>MUNIR SALVADOR FERNANDEZ KURY</t>
  </si>
  <si>
    <t>NAIDHELYN LOREYMI MOTA FELIZ</t>
  </si>
  <si>
    <t>PABLO ANTONIO MATEO MORILLO</t>
  </si>
  <si>
    <t>PAMELA FRANCISCA PEREZ REYES</t>
  </si>
  <si>
    <t>PAOLA MICHELL JOSE MUÑOZ</t>
  </si>
  <si>
    <t>PATRICIA MASSIEL HEREDIA MEJIA</t>
  </si>
  <si>
    <t>PEDRO ROBINSON GENAO RODRIGUEZ</t>
  </si>
  <si>
    <t>RICARD EUGENIO CALDERON TOLENTINO</t>
  </si>
  <si>
    <t>ROLANDO ROCHE CASTRO</t>
  </si>
  <si>
    <t>ROSA MERCEDES CARVAJAL PALMERO</t>
  </si>
  <si>
    <t>SALVADOR PEREZ SUAREZ</t>
  </si>
  <si>
    <t>SORY YAMILE DE LA ROSA BELTRE</t>
  </si>
  <si>
    <t>VICTOR BERROA</t>
  </si>
  <si>
    <t>WANDER MARIANO SOSA MORLA</t>
  </si>
  <si>
    <t>WANDERS JANCER DE JESUS NUÑEZ</t>
  </si>
  <si>
    <t>WARLY MANUEL SANTO SANTIAGO</t>
  </si>
  <si>
    <t>YAISA ALTAGRACIA BAEZ ROQUE</t>
  </si>
  <si>
    <t>YARELIS VIRGINIA FRAGOSO DE LOS SAN</t>
  </si>
  <si>
    <t>YESICA PRISCILA VALDEZ PIÑA</t>
  </si>
  <si>
    <t>YSRAEL RODRIGUEZ</t>
  </si>
  <si>
    <t>COORDINADOR DE EVENTOS Y PROT</t>
  </si>
  <si>
    <t>COORDINADOR ADMINISTRATIVO</t>
  </si>
  <si>
    <t>INGENIERO CIVIL ESTRUCTURALIS</t>
  </si>
  <si>
    <t>DEPARTAMENTO DE DESARROLLO INSTITUCIONAL</t>
  </si>
  <si>
    <t>ABISMAEL MONTAÑO JIMENEZ</t>
  </si>
  <si>
    <t>ANA SKARLY ESTEVEZ SANTANA</t>
  </si>
  <si>
    <t>EDUARDA BIDO PUELLO</t>
  </si>
  <si>
    <t>FELIX ENMANUEL DOÑE REYES</t>
  </si>
  <si>
    <t>GLORIA ALEIDA YGNACIO MOTA</t>
  </si>
  <si>
    <t>JOSE EDUARDO BRITO SANCHEZ</t>
  </si>
  <si>
    <t>MELISSA ARNAUD GARCIA</t>
  </si>
  <si>
    <t>ACENED KARLENY AVILA CEDANO</t>
  </si>
  <si>
    <t>ALEJANDRO VLADIMIR SANTANA ALMONTE</t>
  </si>
  <si>
    <t>AMBAR LEIA DEL ROSARIO RAMIREZ</t>
  </si>
  <si>
    <t>ANA JESSICA VALENZUELA</t>
  </si>
  <si>
    <t>ANGEL EMILIO MEJIA</t>
  </si>
  <si>
    <t>CARLOS DANIEL POLANCO CAPELLAN</t>
  </si>
  <si>
    <t>CARLOS JOSE MIESES BAEZ</t>
  </si>
  <si>
    <t>CAROLINA LIBETH DIAZ GARCIA</t>
  </si>
  <si>
    <t>CHRISTOPHER JOAN DE LOS SANTOS BERM</t>
  </si>
  <si>
    <t>CLAUDIA AYMEE MORA RIVAS</t>
  </si>
  <si>
    <t>CLAUDIO JACOBO SIMON MONZON</t>
  </si>
  <si>
    <t>DARLIN BERENICE TEJADA MEJIA</t>
  </si>
  <si>
    <t>DENY AMARILIS POZO GARCIA</t>
  </si>
  <si>
    <t>FARAH MARIA COMAS RIVERA</t>
  </si>
  <si>
    <t>FATIMA ERLIN TAPIA BARIAS</t>
  </si>
  <si>
    <t>FERNANDO ALBERTO BERROA AQUINO</t>
  </si>
  <si>
    <t>FERNANDO MAIREINI SANCHEZ ANDRICKSO</t>
  </si>
  <si>
    <t>FLOR ESMIRNA BATISTA POLO</t>
  </si>
  <si>
    <t>FREDDY ALBERTO DE LA CRUZ SANTANA</t>
  </si>
  <si>
    <t>GERSON DANIEL SANCHEZ SANTANA</t>
  </si>
  <si>
    <t>GILDA ROQUES PAULINO</t>
  </si>
  <si>
    <t>HANOI ALTAGRACIA ZAPATA DEL ROSARIO</t>
  </si>
  <si>
    <t>INDHIRA JARONIN MOREL LEBRON</t>
  </si>
  <si>
    <t>JEAN LUIS RODRIGUEZ ROSARIO</t>
  </si>
  <si>
    <t>JEROHAM MILANES IGLESIAS</t>
  </si>
  <si>
    <t>JHANDREDY YESSEL JOHNSON MANZUETA</t>
  </si>
  <si>
    <t>JHONATTAN ANTONIO NUÑEZ ORTEGA</t>
  </si>
  <si>
    <t>JONATAN AGLISBERTO CABRERA PEGUERO</t>
  </si>
  <si>
    <t>JORGE DOUGLAS VASQUEZ SENA</t>
  </si>
  <si>
    <t>JOSE INOCENCIO ARIAS</t>
  </si>
  <si>
    <t>JUAN MONTERO SANCHEZ</t>
  </si>
  <si>
    <t>JUNIOR EDUARDO GARCIA CARRASCO</t>
  </si>
  <si>
    <t>KLAUSNER ANTONIO HERNANDEZ RAMIREZ</t>
  </si>
  <si>
    <t>MARCOS ANTONIO PAULINO HENRIQUEZ</t>
  </si>
  <si>
    <t>MARIA LORENZA HERNANDEZ TIBURCIO</t>
  </si>
  <si>
    <t>MARISOL ARIAS ZAPATA</t>
  </si>
  <si>
    <t>MICHAEL CABRAL HERRERA</t>
  </si>
  <si>
    <t>MIGUEL ANGEL PEÑA FELIZ</t>
  </si>
  <si>
    <t>NANCY MERAN DE LOS SANTOS</t>
  </si>
  <si>
    <t>OMAR ALEXANDER ARIAS CASADO</t>
  </si>
  <si>
    <t>PABLO OGANDO ALCANTARA</t>
  </si>
  <si>
    <t>PEDRO ANTONIO LAUREANO GUERRERO</t>
  </si>
  <si>
    <t>RAUL CABA JIMENEZ</t>
  </si>
  <si>
    <t>ROSY NICOLE NUÑEZ PION</t>
  </si>
  <si>
    <t>SADIBEL LUNA MATEO</t>
  </si>
  <si>
    <t>SANTA LISSETTE FRIAS ALVAREZ</t>
  </si>
  <si>
    <t>SILVIA LETICIA SIMON SANTOS</t>
  </si>
  <si>
    <t>YESICA ALBUEZ PAEZ</t>
  </si>
  <si>
    <t>YULIBERY ROSEL PEGUERO ESPINAL</t>
  </si>
  <si>
    <t>GESTOR SOCIAL</t>
  </si>
  <si>
    <t>INSPECTOR REGIONAL</t>
  </si>
  <si>
    <t>ENCARGADO DE RECLUTAMIENTO, S</t>
  </si>
  <si>
    <t>DEPARTAMENTO RECLUTAMIENTO Y SELECCION</t>
  </si>
  <si>
    <t>ENC. DE ALMACEN Y SUMINISTRO</t>
  </si>
  <si>
    <t>DEPARTAMENTO DE ALMACEN Y SUMINISTRO</t>
  </si>
  <si>
    <t>ADOLFO OSCAR CARABALLO MERINO</t>
  </si>
  <si>
    <t>ADRIAN JOSE VENTURA ABREU</t>
  </si>
  <si>
    <t>ALBERSA DE LA CRUZ TAVERAS</t>
  </si>
  <si>
    <t>ALEXANDER MEJIA PERALTA</t>
  </si>
  <si>
    <t>ALGENIS ENCARNACION PEREZ</t>
  </si>
  <si>
    <t>AMAURY JOSE SANCHEZ BRITO</t>
  </si>
  <si>
    <t>ANA LISSELOT VASQUEZ FELIZ DE CARVA</t>
  </si>
  <si>
    <t>ANA LUCIA PEREZ TERRERO</t>
  </si>
  <si>
    <t>ANGEL RAFAEL RUIZ THEN</t>
  </si>
  <si>
    <t>BEINLLER JAVIER BELTRE NUÑEZ</t>
  </si>
  <si>
    <t>BELKIS ELIZABETH MERAN FAMILIA</t>
  </si>
  <si>
    <t>BERNI RAMON DE LA CRUZ SABINO</t>
  </si>
  <si>
    <t>CARLOS MANUEL ROMAN CABRERA</t>
  </si>
  <si>
    <t>CARLOS MIROKYS THEN DIAZ</t>
  </si>
  <si>
    <t>CARMEN ALBELINA MARTINEZ</t>
  </si>
  <si>
    <t>CARMEN NEMIA MATOS ACEVEDO</t>
  </si>
  <si>
    <t>CAROLINA FRANCESCA OZUNA PEÑA</t>
  </si>
  <si>
    <t>CESAR EUCLIDES NUÑEZ CASTILLO</t>
  </si>
  <si>
    <t>CLAUDIA MELISSA SALDAÑA JAVIER</t>
  </si>
  <si>
    <t>DAGME JOSEINA SANTOS MARTINEZ</t>
  </si>
  <si>
    <t>DANILO LARA VILLALONA</t>
  </si>
  <si>
    <t>DARWIN DANILO ESTEVEZ CASTILLO</t>
  </si>
  <si>
    <t>DENNY FAMILIA PEREZ</t>
  </si>
  <si>
    <t>DIANA ALEXANDRA PAYANO FULGENCIO</t>
  </si>
  <si>
    <t>DIANA KATHERINE RIVAS REYES</t>
  </si>
  <si>
    <t>EDUARDO GUZMAN</t>
  </si>
  <si>
    <t>EDYLI SOSA ROSARIO</t>
  </si>
  <si>
    <t>ELISA CAROLINA TAVAREZ TEJEDA</t>
  </si>
  <si>
    <t>ELIZABETH MONTERO DE LOS SANTOS</t>
  </si>
  <si>
    <t>EMELY SANCHEZ JIMENEZ</t>
  </si>
  <si>
    <t>ESTARLYN PAOCO VARGAS MEJIA</t>
  </si>
  <si>
    <t>ESTEFANY TAVERAS FRIAS</t>
  </si>
  <si>
    <t>EVANGELINA FAMILIA FAMILIA</t>
  </si>
  <si>
    <t>FABEL ANTONIO FILPO LEMOS</t>
  </si>
  <si>
    <t>FELIX MANUEL DE JESUS DE MORLA</t>
  </si>
  <si>
    <t>FRANCISCO NATANAEL GARCIA RAMOS</t>
  </si>
  <si>
    <t>FULGENCIO DEL ROSARIO ESPINOSA</t>
  </si>
  <si>
    <t>GISSELLE HICIANO GARCIA</t>
  </si>
  <si>
    <t>JAVIER ESTRELLA ESCALANTE</t>
  </si>
  <si>
    <t>JESENIA MINERVA ALCANTARA FAMILIA</t>
  </si>
  <si>
    <t>JHONDRY RAMON FERRERAS VARGAS</t>
  </si>
  <si>
    <t>JOHAN MANUEL MORILLO RAMIREZ</t>
  </si>
  <si>
    <t>JOSE MANUEL ROSARIO ALBERTO</t>
  </si>
  <si>
    <t>JUAN CARLOS SANCHEZ ROSARIO</t>
  </si>
  <si>
    <t>JULIAN ORLANDO CAMACHO REYES</t>
  </si>
  <si>
    <t>JUNIOR RAFAEL DIAZ ENCARNACION</t>
  </si>
  <si>
    <t>KENDIA MARGARITA ROSARIO ABREU</t>
  </si>
  <si>
    <t>KEVIN MEDRANO BASTARDO</t>
  </si>
  <si>
    <t>LAURA ELIZABETH MENDEZ PEREZ</t>
  </si>
  <si>
    <t>LAURA HERRERA ALVAREZ</t>
  </si>
  <si>
    <t>LENY BERROA DE PAULA</t>
  </si>
  <si>
    <t>LIZ MARGARET PAEZ PERALTA</t>
  </si>
  <si>
    <t>LUGRYD GOMEZ PADILLA</t>
  </si>
  <si>
    <t>LUIS ERNESTO HERNANDEZ</t>
  </si>
  <si>
    <t>LUIS RAMON MERCEDES MONTERO</t>
  </si>
  <si>
    <t>MANAURIS DE PAULA DE JESUS</t>
  </si>
  <si>
    <t>MARIA FERNANDA SANCHEZ IZQUIERDO</t>
  </si>
  <si>
    <t>MARIA ISABEL DOTEL DIAZ</t>
  </si>
  <si>
    <t>MASSIEL RODRIGUEZ DE HERNADEZ</t>
  </si>
  <si>
    <t>MAVELIN NADIWISKA RAMIREZ MATOS</t>
  </si>
  <si>
    <t>MIGDALIA MARCELINA SOLER PEREZ</t>
  </si>
  <si>
    <t>MIGUEL AUGUSTO VARGAS GONZALEZ</t>
  </si>
  <si>
    <t xml:space="preserve">MIGUELINA DARINELDA CRESPO DIAZ DE </t>
  </si>
  <si>
    <t>MIGUELINA DIAZ MORILLO</t>
  </si>
  <si>
    <t>OLIVER NASSIM RODRIGUEZ RICHARDSON</t>
  </si>
  <si>
    <t>PRISCILA MARIA DE LA ROSA MATEO</t>
  </si>
  <si>
    <t>RAFALOWSKY CESPEDES FAMILIA</t>
  </si>
  <si>
    <t>RAIMA NAZARENA TEJEDA RAMIREZ</t>
  </si>
  <si>
    <t>RASHELL VICTORIA GERMOSEN MEJIA</t>
  </si>
  <si>
    <t>RAVEL ARTURO RUBIO ESPAILLAT</t>
  </si>
  <si>
    <t>RITA NATALIA VALDEZ VARGAS</t>
  </si>
  <si>
    <t>ROSA ANGELA ARAUJO ROMAN</t>
  </si>
  <si>
    <t>RUTH PATRICIA DURAN ARIAS</t>
  </si>
  <si>
    <t>SCARLET LISBETH VALDEZ OVALLE</t>
  </si>
  <si>
    <t>SHEILA ESTHER UREÑA FAMILIA</t>
  </si>
  <si>
    <t>TEODOSIO PELAGIO VALERIO SANCHEZ</t>
  </si>
  <si>
    <t>VICTOR ALFONSO MEJIA RAMIREZ</t>
  </si>
  <si>
    <t>XIOMARA MERCEDES POLANCO SANTIAGO</t>
  </si>
  <si>
    <t>YASCAL RAFAEL RAMIREZ MORETA</t>
  </si>
  <si>
    <t>YENNI GRISELDA SOTO TEJEDA</t>
  </si>
  <si>
    <t>YOKONDA CRISTINA PEREZ LOPEZ</t>
  </si>
  <si>
    <t>ZOLANLLY ABREU RODRIGUEZ</t>
  </si>
  <si>
    <t>SOPORTE TECNICO</t>
  </si>
  <si>
    <t>DEPARTAMENTO DOCUMENTO LEGALES</t>
  </si>
  <si>
    <t>ANALISTA I</t>
  </si>
  <si>
    <t>ANALISTA NOMINAS</t>
  </si>
  <si>
    <t>DIRECCION VENTANILLA UNICA INSTITUCIONAL -MIP</t>
  </si>
  <si>
    <t>GOBERNACION CIVIL DE MONTE PLATA-MIP</t>
  </si>
  <si>
    <t>COBA DAJABON-MIP</t>
  </si>
  <si>
    <t>PROGRAMAS ESPECIALES -MIP</t>
  </si>
  <si>
    <t>DIRECCION REGIONAL CIBAO NORTE-SANTIAGO DE LOS CABALLEROS -MIP</t>
  </si>
  <si>
    <t>DEPARTAMENTO PREVENCION COMUNITARIA -MIP</t>
  </si>
  <si>
    <t>DEFA SANTO DOMINGO-MIP</t>
  </si>
  <si>
    <t>COBA SAN FRANCISCO DE MACORIS-MIP</t>
  </si>
  <si>
    <t>PROGRAMA COMUNIDAD SEGURA -MIP</t>
  </si>
  <si>
    <t>GOBERNACION CIVIL DE SANCHEZ RAMIREZ-MIP</t>
  </si>
  <si>
    <t>COBA SANTO DOMINGO-MIP</t>
  </si>
  <si>
    <t>COBA PUERTO PLATA-MIP</t>
  </si>
  <si>
    <t>DEFA MONTECRISTI-MIP</t>
  </si>
  <si>
    <t>COBA AZUA DE COMPOSTELA-MIP</t>
  </si>
  <si>
    <t>DEPARTAMENTO EDUCACION, CONVIVENCIA Y SEGURIDAD CIUDADANA -MIP</t>
  </si>
  <si>
    <t>GOBERNACION CIVIL DE HERMANAS MIRABAL-MIP</t>
  </si>
  <si>
    <t>COBA PERAVIA-MIP</t>
  </si>
  <si>
    <t>GOBERNACION CIVIL DE PEDERNALES-MIP</t>
  </si>
  <si>
    <t>DIRECCION REGIONAL YUMA-LA ROMANA- MIP</t>
  </si>
  <si>
    <t>GOBERNACION CIVIL DE SANTO DOMINGO-MIP</t>
  </si>
  <si>
    <t>GOBERNACION CIVIL DE LA ALTAGRACIA-MIP</t>
  </si>
  <si>
    <t>COBA LA VEGA-MIP</t>
  </si>
  <si>
    <t>DIRECCION CONTROL Y REGULACION  DE PRODUCTOS  QUIMICOS Y PIROTECNICOS  -MIP</t>
  </si>
  <si>
    <t>GOBERNACION CIVIL DE LA VEGA-MIP</t>
  </si>
  <si>
    <t>DEPARTAMENTO DE RECOLECCION Y REGISTRO DE DATOS -MIP</t>
  </si>
  <si>
    <t>COBA MONTECRISTI-MIP</t>
  </si>
  <si>
    <t>COBA SANTIAGO RODRIGUEZ-MIP</t>
  </si>
  <si>
    <t>DIRECCION RECEPCION Y SEGUIMIENTO DE DENUNCIAS CIUDADANAS -MIP</t>
  </si>
  <si>
    <t>COBA SAN CRISTOBAL-MIP</t>
  </si>
  <si>
    <t>GOBERNACION CIVIL DE SAN PEDRO DE MACORIS-MIP</t>
  </si>
  <si>
    <t>COBA HERMANAS MIRABAL-MIP</t>
  </si>
  <si>
    <t>DIRECCION DE ASUNTOS  INTERNOS -MIP</t>
  </si>
  <si>
    <t>DEFA LA ROMANA-MIP</t>
  </si>
  <si>
    <t>COBA INDEPENDENCIA-MIP</t>
  </si>
  <si>
    <t>GOBERNACION CIVIL DE ESPAILLAT-MIP</t>
  </si>
  <si>
    <t>GOBERNACION CIVIL DE BARAHONA-MIP</t>
  </si>
  <si>
    <t>COBA MARIA TRINIDAD SANCHEZ-MIP</t>
  </si>
  <si>
    <t>GOBERNACION CIVIL DE SANTIAGO DE LOS CABALLEROS-MIP</t>
  </si>
  <si>
    <t>GOBERNACION CIVIL DE AZUA DE COMPOSTELA- MIP</t>
  </si>
  <si>
    <t>DEFA EL SEIBO-MIP</t>
  </si>
  <si>
    <t>GOBERNACION CIVIL DE ELIAS PIÑA-MIP</t>
  </si>
  <si>
    <t>COBA SANTIAGO DE LOS CABALLEROS-MIP</t>
  </si>
  <si>
    <t>GOBERNACION CIVIL DE SAN JUAN DE LA MAGUANA-MIP</t>
  </si>
  <si>
    <t>GOBERNACION CIVIL DE HATO MAYOR-MIP</t>
  </si>
  <si>
    <t>DEFA MARIA TRINIDAD SANCHEZ-MIP</t>
  </si>
  <si>
    <t>COBA SANCHEZ RAMIREZ-MIP</t>
  </si>
  <si>
    <t>GOBERNACION CIVIL DE EL SEIBO-MIP</t>
  </si>
  <si>
    <t>DEFA SANCHEZ RAMIREZ-MIP</t>
  </si>
  <si>
    <t>DEPARTAMENTO LICENCIAS DE TENENCIA Y PORTE DE ARMAS -MIP</t>
  </si>
  <si>
    <t>COBA LA ALTAGRACIA-MIP</t>
  </si>
  <si>
    <t>GOBERNACION CIVIL DE MONTECRISTI-MIP</t>
  </si>
  <si>
    <t>COBA EL SEIBO-MIP</t>
  </si>
  <si>
    <t>DEPARTAMENTO PUBLICITARIO -MIP</t>
  </si>
  <si>
    <t>GOBERNACION CIVIL DE DAJABON-MIP</t>
  </si>
  <si>
    <t>GOBERNACION CIVIL DE MARIA TRINIDAD SANCHEZ-MIP</t>
  </si>
  <si>
    <t>GOBERNACION CIVIL DE SAN CRISTOBAL-MIP</t>
  </si>
  <si>
    <t>GOBERNACION CIVIL DE SANTIAGO RODRIGUEZ-MIP</t>
  </si>
  <si>
    <t>DEPARTAMENTO ASUNTOS INTERNACIONALES INTERNACIONALES  DE SEGURIDAD INTERIOR -MIP</t>
  </si>
  <si>
    <t>DEPARTAMENTO REGISTRO Y CONTROL DE EXPEDIENTES DE NATURALIZACION -MIP</t>
  </si>
  <si>
    <t>COBA LA ROMANA-MIP</t>
  </si>
  <si>
    <t>DEFA SAMANA-MIP</t>
  </si>
  <si>
    <t>DEFA LA ALTAGRACIA-MIP</t>
  </si>
  <si>
    <t>DEFA ESPAILLAT-MIP</t>
  </si>
  <si>
    <t>DEFA PERAVIA-MIP</t>
  </si>
  <si>
    <t>GOBERNACION CIVIL DE SAN FRANCISCO DE MACORIS-MIP</t>
  </si>
  <si>
    <t>DIRECCION CONVIVENCIA Y CULTURA PACIFICA-MIP</t>
  </si>
  <si>
    <t>GOBERNACION CIVIL DE VALVERDE MAO-MIP</t>
  </si>
  <si>
    <t>DIRECCION COORDINACION DE LOS CUERPOS DE BOMBREROS -MIP</t>
  </si>
  <si>
    <t>GOBERNACION CIVIL DE BAHORUCO-MIP</t>
  </si>
  <si>
    <t>DEFA PUERTO PLATA-MIP</t>
  </si>
  <si>
    <t>COBA SAN JUAN DE LA MAGUANA-MIP</t>
  </si>
  <si>
    <t>DEFA LA VEGA-MIP</t>
  </si>
  <si>
    <t>COBA ESPAILLAT-MIP</t>
  </si>
  <si>
    <t>COBA MONSEÑOR NOUEL-MIP</t>
  </si>
  <si>
    <t>DEFA MONTE PLATA-MIP</t>
  </si>
  <si>
    <t>COBA SAMANA-MIP</t>
  </si>
  <si>
    <t>DEPARTAMENTO REGISTRO E INSPECCION DE NEGOCIOS DE ARMAS Y MUNICIONES -MIP</t>
  </si>
  <si>
    <t>LABORATORIO BALISTICO Y BIOMETRICO -MIP</t>
  </si>
  <si>
    <t>COBA MONTE PLATA-MIP</t>
  </si>
  <si>
    <t>COBA BAHORUCO-MIP</t>
  </si>
  <si>
    <t>DEFA SANTIAGO DE LOS CABALLEROS-MIP</t>
  </si>
  <si>
    <t>COBA ELIAS PIÑA-MIP</t>
  </si>
  <si>
    <t>DEFA INDEPENDENCIA-MIP</t>
  </si>
  <si>
    <t>COBA BARAHONA-MIP</t>
  </si>
  <si>
    <t>CENTRO NACIONAL DE ANALISIS DE DATOS DE SEGURIDAD CIUDADANA -MIP</t>
  </si>
  <si>
    <t>DEPARTAMENTO REGISTRO DE INMUEBLES DE EXTRANJEROS -MIP</t>
  </si>
  <si>
    <t>GOBERNACION CIVIL DE MONSEÑOR NOUEL-MIP</t>
  </si>
  <si>
    <t>DIRECCION TECNICA DE EJECUCION DE DESARME -MIP</t>
  </si>
  <si>
    <t>DEPARTAMENTO ANALISIS Y RESPUESTA A DENUNCIAS CIUDADANAS -MIP</t>
  </si>
  <si>
    <t>DEFA HERMANAS MIRABAL-MIP</t>
  </si>
  <si>
    <t>COBA SAN PEDRO DE MACORIS-MIP</t>
  </si>
  <si>
    <t>DEFA SAN CRISTOBAL-MIP</t>
  </si>
  <si>
    <t>DEPARTAMENTO DE COOPERACION INTERNACIONAL -MIP</t>
  </si>
  <si>
    <t>DEPARTAMENTO DE ANALISIS Y PROCESAMIENTO DE DATOS -MIP</t>
  </si>
  <si>
    <t>GOBERNACION CIVIL DE PERAVIA-MIP</t>
  </si>
  <si>
    <t>COBA HATO MAYOR-MIP</t>
  </si>
  <si>
    <t>GOBERNACION CIVIL DE SAN JOSE DE OCOA-MIP</t>
  </si>
  <si>
    <t>GOBERNACION CIVIL DE PUERTO PLATA-MIP</t>
  </si>
  <si>
    <t>DIVISION ARCHIVO DE EXPEDIENTES DE ARMAS -MIP</t>
  </si>
  <si>
    <t>DEPARTAMENTO IGUALDAD DE GENERO-MIP</t>
  </si>
  <si>
    <t>DEFA SAN JOSE DE OCOA-MIP</t>
  </si>
  <si>
    <t>GOBERNACION CIVIL DE LA ROMANA-MIP</t>
  </si>
  <si>
    <t>COBA SAN JOSE DE OCOA-MIP</t>
  </si>
  <si>
    <t>GOBERNACION CIVIL DE INDEPENDENCIA-MIP</t>
  </si>
  <si>
    <t>DEFA DAJABON-MIP</t>
  </si>
  <si>
    <t>COBA PEDERNALES-MIP</t>
  </si>
  <si>
    <t>DEPARTAMENTO MONITOREO Y EVALUACION DE LA IMPLEMENTACION DE LAS POLITICAS DE SEGURIDAD CIUDADANA -MIP</t>
  </si>
  <si>
    <t>DEPARTAMENTO REDES SOCIALES -MIP</t>
  </si>
  <si>
    <t>DEFA SAN JUAN DE LA MAGUANA-MIP</t>
  </si>
  <si>
    <t>DEFA VALVERDE MAO-MIP</t>
  </si>
  <si>
    <t>ANGEL GABRIEL LACHAPELLE GONZALEZ</t>
  </si>
  <si>
    <t>ANGEL ODONEL ROSARIO MENDEZ</t>
  </si>
  <si>
    <t>ANGRY REYNOSO MEDRANO</t>
  </si>
  <si>
    <t>BENJAMIN MORALES ROSA</t>
  </si>
  <si>
    <t>CARLOS RAMON PILARTE VIDAL</t>
  </si>
  <si>
    <t>CELESTE ELVIRA DE LEON</t>
  </si>
  <si>
    <t>DARLIN MARTINEZ SOTO</t>
  </si>
  <si>
    <t>DINO RAFAEL MARRANZINI PUIG</t>
  </si>
  <si>
    <t>DOMINGO JUSTO FULGENCIO SANTANA</t>
  </si>
  <si>
    <t>ELERSO ANTONIO ORTEGA BRAZOBAN</t>
  </si>
  <si>
    <t>ELIA JOHANNES HUBER</t>
  </si>
  <si>
    <t>ERICK RAPHAEL GOMEZ FERNANDEZ</t>
  </si>
  <si>
    <t>FRANKLIN JOSE CAMILO ALMANZAR</t>
  </si>
  <si>
    <t>GELPIS SERRA</t>
  </si>
  <si>
    <t>ILEANA ALEXANDRA SANQUINTIN BATISTA</t>
  </si>
  <si>
    <t>INGRID TERESA CAMILO CURIEL</t>
  </si>
  <si>
    <t>LEANDRO ALCANTARA PEREZ</t>
  </si>
  <si>
    <t>LUIS MANUEL MARTINEZ</t>
  </si>
  <si>
    <t>MARILUZ VENTURA BELTRE</t>
  </si>
  <si>
    <t>MARIO ENRRIQUEZ CABRERA NUÑEZ</t>
  </si>
  <si>
    <t>MAYLENI CRUZ ALVAREZ</t>
  </si>
  <si>
    <t>NOEL ADRIAN ORTIZ SANCHEZ</t>
  </si>
  <si>
    <t>PENNY MARIA MARTI PEREZ</t>
  </si>
  <si>
    <t>PERLA TATIANY PEREZ SOSA</t>
  </si>
  <si>
    <t>RAFAELA CORTORREAL ACOSTA</t>
  </si>
  <si>
    <t>RAYMER VIDAL PICHARDO ECHAVARRIA</t>
  </si>
  <si>
    <t>ROSAURA MARIS DE LA CRUZ DE LOS SAN</t>
  </si>
  <si>
    <t>WANDER GABINO ESTEBAN</t>
  </si>
  <si>
    <t>YOHARIS VILLAMAN HERNANDEZ</t>
  </si>
  <si>
    <t>DEPARTAMENTO DE ESTADISTICA</t>
  </si>
  <si>
    <t>DIRECCION ASUNTOS MIGRATORIOS</t>
  </si>
  <si>
    <t>PROGRAMADOR</t>
  </si>
  <si>
    <t>ABEL DEL CARMEN PAULINO NERIS</t>
  </si>
  <si>
    <t>GAUDY ORTIZ</t>
  </si>
  <si>
    <t>HUGO RADHAMES DE LEON PIÑA</t>
  </si>
  <si>
    <t>LUIS ALEXANDER GALVAN BATISTA</t>
  </si>
  <si>
    <t>MIGUEL VICTOR LORA CORADIN</t>
  </si>
  <si>
    <t>ODANIS FRANCISCO ORTIZ GOMEZ</t>
  </si>
  <si>
    <t>SEBASTIAN EMIL MERCADO PADILLA</t>
  </si>
  <si>
    <t>WANDER ANTONIO CAPELLAN PADILLA</t>
  </si>
  <si>
    <t>TEMPOREROS</t>
  </si>
  <si>
    <t>SOPORTE TÉCNICO INFORMÁTICO</t>
  </si>
  <si>
    <t>ANALISTA RELACIONES LABORALES</t>
  </si>
  <si>
    <t>DEPARTAMENTO DE REGISTRO Y CONTROL DE MUNICIONES</t>
  </si>
  <si>
    <t>DEPARTAMENTO DE EMISION PERMISOS</t>
  </si>
  <si>
    <t xml:space="preserve">         Nómina de Sueldos: Empleados Contratados</t>
  </si>
  <si>
    <t>ALBA LUZ SANCHEZ DE VIDAL</t>
  </si>
  <si>
    <t>BARBARA SUAREZ DE LEON</t>
  </si>
  <si>
    <t>HANLET AMIN MARIÑEZ</t>
  </si>
  <si>
    <t>ISA CELINA COSS SEPULVEDA</t>
  </si>
  <si>
    <t>IVAN ECHAVARRIA RAMIREZ</t>
  </si>
  <si>
    <t>IVAN FLORES MENDEZ</t>
  </si>
  <si>
    <t>JOHANNA MICHELLE RICART CRUZ</t>
  </si>
  <si>
    <t>LISSA AQUINO COLLADO</t>
  </si>
  <si>
    <t>MARIA DEL CARMEN RODRIGUEZ DURAN</t>
  </si>
  <si>
    <t>OTTO MANUEL GERALDINO OBRITZHAUSER</t>
  </si>
  <si>
    <t>RAFAEL ANTONIO DIAZ CEBALLO</t>
  </si>
  <si>
    <t>ROBERTO REYES VICENTE</t>
  </si>
  <si>
    <t>SEBASTIAN MEDINA</t>
  </si>
  <si>
    <t>WILFREDO MILIANO CARO</t>
  </si>
  <si>
    <t>WILMA AURORA GONZALEZ GUZMAN</t>
  </si>
  <si>
    <t>DEPARTAMENTO MEDIACION DE CONFLICTOS -MIP</t>
  </si>
  <si>
    <t>SOCIOLOGO</t>
  </si>
  <si>
    <t>ANTONIO RODRIGUEZ HERNANDEZ</t>
  </si>
  <si>
    <t>CATALINA HOOPER ARMENTEROS</t>
  </si>
  <si>
    <t>CRISTAL DAYANARA SEGURA DE LEON</t>
  </si>
  <si>
    <t>DAIANA DE LOS SANTOS REYES</t>
  </si>
  <si>
    <t>DARIO DE JESUS ARISTY BUENO</t>
  </si>
  <si>
    <t>DAWRY DAVID SANTANA MONTERO</t>
  </si>
  <si>
    <t>DIANET ALTAGRACIA MANRIQUEZ DE ESTE</t>
  </si>
  <si>
    <t>EMMANUEL DE JESUS PAREDES COSTE</t>
  </si>
  <si>
    <t>EUDY ROCIO TERRERO CARRASCO</t>
  </si>
  <si>
    <t>EUGENIO GUZMAN GUZMAN</t>
  </si>
  <si>
    <t>GEORGINA NATALIE CORPORAN MENDEZ</t>
  </si>
  <si>
    <t>JAZMIN PEÑA MERCEDES</t>
  </si>
  <si>
    <t>JUAN ALFREDO VARGAS</t>
  </si>
  <si>
    <t>JUAN ANTONIO BRITO DEL VILLAR</t>
  </si>
  <si>
    <t>JUAN CARLOS FELIZ CASTILLO</t>
  </si>
  <si>
    <t>KARINA FLORENTINO DIFO</t>
  </si>
  <si>
    <t>KATHERINE XIOMARA JIMENEZ GONZALEZ</t>
  </si>
  <si>
    <t>LAURA LORENA RODRIGUEZ ORTIZ</t>
  </si>
  <si>
    <t>LUIS MANUEL THEN ALVAREZ</t>
  </si>
  <si>
    <t>MARIA ISABEL MENDEZ BAEZ</t>
  </si>
  <si>
    <t>NIZARIS EURIDICE SALAZAR MELO</t>
  </si>
  <si>
    <t>ROSALBA ELIZABETH MORERA SANCHEZ</t>
  </si>
  <si>
    <t>WALTERMON PUJOLS FELIZ</t>
  </si>
  <si>
    <t>YOHEL NUÑEZ GOMEZ</t>
  </si>
  <si>
    <t>ANALISTA DE NORMAS Y PROCED.</t>
  </si>
  <si>
    <t>TECNICO DE REGISTRO Y CONTROL</t>
  </si>
  <si>
    <t>PSICÓLOGO(A)</t>
  </si>
  <si>
    <t xml:space="preserve">ENCARGADO (A) DEPTO. ALMACÉN </t>
  </si>
  <si>
    <t>CARÁCTER EVENTUAL</t>
  </si>
  <si>
    <t>AXELL ARMANDO MARIA RODRIGUEZ</t>
  </si>
  <si>
    <t>DHARIANA ONASI NOVAS NOVAS</t>
  </si>
  <si>
    <t>FRANK SANTANA GERALDO</t>
  </si>
  <si>
    <t>DEPARTAMENTO INTENDENCIA DE ARMAS</t>
  </si>
  <si>
    <t>JESUS IASSAC VENTURA CASTILLO</t>
  </si>
  <si>
    <t>DIRECTORA ADMINISTRATIVA</t>
  </si>
  <si>
    <t>JOSE MANUEL SEVERINO GIL</t>
  </si>
  <si>
    <t>JOSE RICARDO OLIVO SANCHEZ</t>
  </si>
  <si>
    <t>JULISSA ABREU PASCUAL</t>
  </si>
  <si>
    <t>KRISSAURY ANNERYS PEREZ DIAZ</t>
  </si>
  <si>
    <t>DIRECCION FORMULACION DE POLITICAS DE PREVENCION EN SEGURIDAD CIUDADANA-MIP</t>
  </si>
  <si>
    <t>LAURA ROSELY VICENTE FREITES</t>
  </si>
  <si>
    <t>PURO SEVERINO FAJARDO TEJADA</t>
  </si>
  <si>
    <t>ROSANNA CASTRO CARPIO</t>
  </si>
  <si>
    <t>SIMEULY SANCHEZ AVILA</t>
  </si>
  <si>
    <t>TEOFILO RAFAEL GARCIA MATIAS</t>
  </si>
  <si>
    <t>VILEIKA ALCANTARA MARTINEZ</t>
  </si>
  <si>
    <t>YOSMARLIN FERNANDEZ CAPELLAN</t>
  </si>
  <si>
    <t>BRAULIO LUGO LARA</t>
  </si>
  <si>
    <t>BRYAN EMILIO ESCANIO PEREZ</t>
  </si>
  <si>
    <t>CARLOS ARTURO CAMPILLO CHALAS</t>
  </si>
  <si>
    <t>CRISTINA MARGARITA SANTANA JAVIER</t>
  </si>
  <si>
    <t>DANIEL ENRIQUE COHEN REYES</t>
  </si>
  <si>
    <t>EDDY SANTIAGO ALONZO MATOS</t>
  </si>
  <si>
    <t>HECTOR YANDEL ASTACIO MENDEZ</t>
  </si>
  <si>
    <t>ISABEL ALBIENGYS MATEO ESPINAL</t>
  </si>
  <si>
    <t>JUSTINIANO VENTURA ROMERO FRIAS</t>
  </si>
  <si>
    <t>ROSA VALDEZ AMPARO</t>
  </si>
  <si>
    <t>SAMUEL CRISTINO SALAZAR SOSA</t>
  </si>
  <si>
    <t>VICTOR ENRIQUE HENRIQUEZ GUZMAN</t>
  </si>
  <si>
    <t>VICTOR MANUEL RAMOS CEPEDA</t>
  </si>
  <si>
    <t>YELTSIN DANIEL SANCHEZ MORENO</t>
  </si>
  <si>
    <t>CARACTER EVENTUAL</t>
  </si>
  <si>
    <t>DIRECCION REGIONAL EL VALLE-AZUA -MIP</t>
  </si>
  <si>
    <t>ANALISTA DE DATOS ESTADÍSTICO</t>
  </si>
  <si>
    <t>DEPARTAMENTO DE CORRESPONDENCIA</t>
  </si>
  <si>
    <t xml:space="preserve">              Correspondiente al mes de Septiembre del año 2025</t>
  </si>
  <si>
    <t>Laura M. Ortiz</t>
  </si>
  <si>
    <t>Género</t>
  </si>
  <si>
    <t>TECNICO DE ATENCION AL USUARIO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</si>
</sst>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* #,##0.00\ _€_-;\-* #,##0.00\ _€_-;_-* &quot;-&quot;??\ _€_-;_-@_-"/>
    <numFmt numFmtId="165" formatCode="000\-0000000\-0"/>
    <numFmt numFmtId="166" formatCode="[$-409]d\-mmm\-yy;@"/>
  </numFmts>
  <fonts count="3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8"/>
      <name val="Book Antiqua"/>
      <family val="1"/>
    </font>
    <font>
      <sz val="13"/>
      <name val="Book Antiqua"/>
      <family val="1"/>
    </font>
    <font>
      <sz val="12"/>
      <color theme="1"/>
      <name val="Calibri"/>
      <family val="2"/>
      <scheme val="minor"/>
    </font>
    <font>
      <b/>
      <sz val="9"/>
      <name val="Calibri "/>
    </font>
    <font>
      <sz val="9"/>
      <color theme="1"/>
      <name val="Calibri"/>
      <family val="2"/>
      <scheme val="minor"/>
    </font>
    <font>
      <b/>
      <sz val="13"/>
      <name val="Calibri"/>
      <family val="2"/>
      <scheme val="minor"/>
    </font>
    <font>
      <b/>
      <sz val="14"/>
      <name val="Calibri"/>
      <family val="2"/>
      <scheme val="minor"/>
    </font>
    <font>
      <b/>
      <sz val="16"/>
      <name val="Calibri"/>
      <family val="2"/>
      <scheme val="minor"/>
    </font>
    <font>
      <b/>
      <sz val="18"/>
      <name val="Calibri"/>
      <family val="2"/>
      <scheme val="minor"/>
    </font>
    <font>
      <b/>
      <sz val="12"/>
      <name val="Calibri"/>
      <family val="2"/>
      <scheme val="minor"/>
    </font>
    <font>
      <sz val="16"/>
      <name val="Calibri"/>
      <family val="2"/>
      <scheme val="minor"/>
    </font>
    <font>
      <sz val="1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name val="Calibri"/>
      <family val="2"/>
      <scheme val="minor"/>
    </font>
    <font>
      <sz val="9"/>
      <color theme="1"/>
      <name val="Calibri "/>
    </font>
    <font>
      <sz val="9"/>
      <name val="Calibri "/>
    </font>
    <font>
      <b/>
      <sz val="9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0"/>
      <name val="Calibri "/>
    </font>
    <font>
      <sz val="11"/>
      <name val="Calibri"/>
      <family val="2"/>
      <scheme val="minor"/>
    </font>
    <font>
      <b/>
      <sz val="11"/>
      <name val="Calibri "/>
    </font>
    <font>
      <b/>
      <sz val="11"/>
      <name val="Calibri"/>
      <family val="2"/>
      <scheme val="minor"/>
    </font>
    <font>
      <sz val="11"/>
      <color theme="1"/>
      <name val="Calibri "/>
    </font>
    <font>
      <sz val="11"/>
      <name val="Calibri "/>
    </font>
    <font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name val="Book Antiqua"/>
      <family val="1"/>
    </font>
    <font>
      <sz val="10"/>
      <name val="Book Antiqua"/>
      <family val="1"/>
    </font>
    <font>
      <b/>
      <sz val="15"/>
      <name val="Book Antiqua"/>
      <family val="1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C0C0C0"/>
        <bgColor rgb="FF000000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rgb="FF000000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 style="double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200">
    <xf numFmtId="0" fontId="0" fillId="0" borderId="0" xfId="0"/>
    <xf numFmtId="0" fontId="15" fillId="0" borderId="0" xfId="0" applyFont="1" applyAlignment="1">
      <alignment vertical="center"/>
    </xf>
    <xf numFmtId="0" fontId="0" fillId="0" borderId="0" xfId="0" applyAlignment="1">
      <alignment vertical="center"/>
    </xf>
    <xf numFmtId="0" fontId="4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5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4" fontId="4" fillId="2" borderId="0" xfId="0" applyNumberFormat="1" applyFont="1" applyFill="1" applyAlignment="1">
      <alignment horizontal="center" vertical="center"/>
    </xf>
    <xf numFmtId="43" fontId="0" fillId="0" borderId="0" xfId="1" applyFont="1" applyAlignment="1">
      <alignment horizontal="center" vertical="center" wrapText="1"/>
    </xf>
    <xf numFmtId="0" fontId="7" fillId="0" borderId="0" xfId="0" applyFont="1" applyAlignment="1">
      <alignment vertical="center"/>
    </xf>
    <xf numFmtId="165" fontId="0" fillId="0" borderId="0" xfId="0" applyNumberFormat="1" applyAlignment="1">
      <alignment vertical="center"/>
    </xf>
    <xf numFmtId="0" fontId="10" fillId="0" borderId="0" xfId="0" applyFont="1" applyAlignment="1">
      <alignment horizontal="center" vertical="center"/>
    </xf>
    <xf numFmtId="3" fontId="0" fillId="0" borderId="0" xfId="0" applyNumberFormat="1" applyAlignment="1">
      <alignment horizontal="center" vertical="center"/>
    </xf>
    <xf numFmtId="4" fontId="8" fillId="0" borderId="0" xfId="0" applyNumberFormat="1" applyFont="1" applyAlignment="1">
      <alignment horizontal="center" vertical="center"/>
    </xf>
    <xf numFmtId="165" fontId="5" fillId="0" borderId="0" xfId="0" applyNumberFormat="1" applyFont="1" applyAlignment="1">
      <alignment vertical="center"/>
    </xf>
    <xf numFmtId="0" fontId="5" fillId="0" borderId="0" xfId="0" applyFont="1" applyAlignment="1">
      <alignment horizontal="center" vertical="center"/>
    </xf>
    <xf numFmtId="3" fontId="5" fillId="0" borderId="0" xfId="0" applyNumberFormat="1" applyFont="1" applyAlignment="1">
      <alignment horizontal="center" vertical="center"/>
    </xf>
    <xf numFmtId="4" fontId="10" fillId="0" borderId="0" xfId="0" applyNumberFormat="1" applyFont="1" applyAlignment="1">
      <alignment horizontal="center" vertical="center"/>
    </xf>
    <xf numFmtId="4" fontId="4" fillId="0" borderId="0" xfId="0" applyNumberFormat="1" applyFont="1" applyAlignment="1">
      <alignment horizontal="center" vertical="center"/>
    </xf>
    <xf numFmtId="166" fontId="10" fillId="0" borderId="0" xfId="0" applyNumberFormat="1" applyFont="1" applyAlignment="1">
      <alignment horizontal="center" vertical="center"/>
    </xf>
    <xf numFmtId="166" fontId="4" fillId="2" borderId="0" xfId="0" applyNumberFormat="1" applyFont="1" applyFill="1" applyAlignment="1">
      <alignment horizontal="center" vertical="center"/>
    </xf>
    <xf numFmtId="166" fontId="0" fillId="0" borderId="0" xfId="0" applyNumberForma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43" fontId="0" fillId="0" borderId="0" xfId="1" applyFont="1" applyAlignment="1">
      <alignment horizontal="center" vertical="center"/>
    </xf>
    <xf numFmtId="166" fontId="0" fillId="0" borderId="0" xfId="0" applyNumberFormat="1" applyAlignment="1">
      <alignment horizontal="center" vertical="center"/>
    </xf>
    <xf numFmtId="43" fontId="12" fillId="0" borderId="0" xfId="1" applyFont="1" applyAlignment="1">
      <alignment horizontal="center" vertical="center"/>
    </xf>
    <xf numFmtId="43" fontId="5" fillId="0" borderId="0" xfId="1" applyFont="1" applyAlignment="1">
      <alignment horizontal="center" vertical="center"/>
    </xf>
    <xf numFmtId="4" fontId="12" fillId="0" borderId="0" xfId="0" applyNumberFormat="1" applyFont="1" applyAlignment="1">
      <alignment horizontal="center" vertical="center"/>
    </xf>
    <xf numFmtId="43" fontId="10" fillId="0" borderId="0" xfId="1" applyFont="1" applyAlignment="1">
      <alignment horizontal="center" vertical="center"/>
    </xf>
    <xf numFmtId="43" fontId="13" fillId="0" borderId="0" xfId="1" applyFont="1" applyAlignment="1">
      <alignment horizontal="center" vertical="center"/>
    </xf>
    <xf numFmtId="43" fontId="8" fillId="0" borderId="0" xfId="1" applyFont="1" applyAlignment="1">
      <alignment horizontal="center" vertical="center"/>
    </xf>
    <xf numFmtId="43" fontId="4" fillId="2" borderId="0" xfId="1" applyFont="1" applyFill="1" applyAlignment="1">
      <alignment horizontal="center" vertical="center"/>
    </xf>
    <xf numFmtId="166" fontId="4" fillId="0" borderId="0" xfId="0" applyNumberFormat="1" applyFont="1" applyAlignment="1">
      <alignment horizontal="center" vertical="center"/>
    </xf>
    <xf numFmtId="43" fontId="4" fillId="0" borderId="0" xfId="1" applyFont="1" applyAlignment="1">
      <alignment horizontal="center" vertical="center"/>
    </xf>
    <xf numFmtId="0" fontId="11" fillId="0" borderId="0" xfId="0" applyFont="1" applyAlignment="1">
      <alignment horizontal="center" vertical="center" wrapText="1"/>
    </xf>
    <xf numFmtId="2" fontId="6" fillId="0" borderId="0" xfId="0" applyNumberFormat="1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2" fontId="17" fillId="0" borderId="0" xfId="0" applyNumberFormat="1" applyFont="1" applyAlignment="1">
      <alignment horizontal="center" vertical="center" wrapText="1"/>
    </xf>
    <xf numFmtId="0" fontId="18" fillId="0" borderId="0" xfId="0" applyFont="1" applyAlignment="1">
      <alignment horizontal="center" vertical="center"/>
    </xf>
    <xf numFmtId="4" fontId="18" fillId="2" borderId="0" xfId="0" applyNumberFormat="1" applyFont="1" applyFill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43" fontId="8" fillId="0" borderId="0" xfId="1" applyFont="1" applyFill="1" applyBorder="1" applyAlignment="1">
      <alignment horizontal="center" vertical="center"/>
    </xf>
    <xf numFmtId="43" fontId="10" fillId="0" borderId="0" xfId="1" applyFont="1" applyFill="1" applyAlignment="1">
      <alignment horizontal="center" vertical="center"/>
    </xf>
    <xf numFmtId="43" fontId="4" fillId="0" borderId="0" xfId="1" applyFont="1" applyFill="1" applyAlignment="1">
      <alignment horizontal="center" vertical="center"/>
    </xf>
    <xf numFmtId="0" fontId="19" fillId="0" borderId="0" xfId="0" applyFont="1" applyAlignment="1">
      <alignment vertical="center" wrapText="1"/>
    </xf>
    <xf numFmtId="0" fontId="7" fillId="0" borderId="0" xfId="0" applyFont="1" applyAlignment="1">
      <alignment vertical="center" wrapText="1"/>
    </xf>
    <xf numFmtId="0" fontId="19" fillId="0" borderId="0" xfId="0" applyFont="1" applyAlignment="1">
      <alignment horizontal="center" vertical="center" wrapText="1"/>
    </xf>
    <xf numFmtId="43" fontId="0" fillId="0" borderId="0" xfId="1" applyFont="1" applyBorder="1" applyAlignment="1">
      <alignment horizontal="center" vertical="center" wrapText="1"/>
    </xf>
    <xf numFmtId="2" fontId="17" fillId="2" borderId="0" xfId="0" applyNumberFormat="1" applyFont="1" applyFill="1" applyAlignment="1">
      <alignment horizontal="center" vertical="center" wrapText="1"/>
    </xf>
    <xf numFmtId="43" fontId="0" fillId="2" borderId="0" xfId="1" applyFont="1" applyFill="1" applyBorder="1" applyAlignment="1">
      <alignment horizontal="center" vertical="center" wrapText="1"/>
    </xf>
    <xf numFmtId="43" fontId="0" fillId="0" borderId="0" xfId="1" applyFont="1" applyFill="1" applyBorder="1" applyAlignment="1">
      <alignment horizontal="center" vertical="center" wrapText="1"/>
    </xf>
    <xf numFmtId="4" fontId="0" fillId="2" borderId="0" xfId="0" applyNumberFormat="1" applyFill="1" applyAlignment="1">
      <alignment horizontal="center" vertical="center" wrapText="1"/>
    </xf>
    <xf numFmtId="43" fontId="0" fillId="2" borderId="3" xfId="1" applyFont="1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43" fontId="23" fillId="3" borderId="3" xfId="1" applyFont="1" applyFill="1" applyBorder="1" applyAlignment="1">
      <alignment horizontal="center" vertical="center" wrapText="1"/>
    </xf>
    <xf numFmtId="0" fontId="20" fillId="0" borderId="8" xfId="0" applyFont="1" applyBorder="1" applyAlignment="1">
      <alignment vertical="center"/>
    </xf>
    <xf numFmtId="0" fontId="21" fillId="6" borderId="8" xfId="0" applyFont="1" applyFill="1" applyBorder="1" applyAlignment="1">
      <alignment vertical="center" wrapText="1"/>
    </xf>
    <xf numFmtId="0" fontId="21" fillId="6" borderId="9" xfId="0" applyFont="1" applyFill="1" applyBorder="1" applyAlignment="1">
      <alignment horizontal="center" vertical="center" wrapText="1"/>
    </xf>
    <xf numFmtId="0" fontId="21" fillId="6" borderId="4" xfId="0" applyFont="1" applyFill="1" applyBorder="1" applyAlignment="1">
      <alignment horizontal="center" vertical="center" wrapText="1"/>
    </xf>
    <xf numFmtId="0" fontId="21" fillId="6" borderId="10" xfId="0" applyFont="1" applyFill="1" applyBorder="1" applyAlignment="1">
      <alignment horizontal="center" vertical="center" wrapText="1"/>
    </xf>
    <xf numFmtId="0" fontId="21" fillId="6" borderId="8" xfId="0" applyFont="1" applyFill="1" applyBorder="1" applyAlignment="1">
      <alignment horizontal="center" vertical="center" wrapText="1"/>
    </xf>
    <xf numFmtId="0" fontId="6" fillId="6" borderId="8" xfId="0" applyFont="1" applyFill="1" applyBorder="1" applyAlignment="1">
      <alignment horizontal="center" vertical="center" wrapText="1"/>
    </xf>
    <xf numFmtId="43" fontId="6" fillId="6" borderId="8" xfId="1" applyFont="1" applyFill="1" applyBorder="1" applyAlignment="1">
      <alignment horizontal="center" vertical="center" wrapText="1"/>
    </xf>
    <xf numFmtId="0" fontId="0" fillId="2" borderId="3" xfId="0" applyFill="1" applyBorder="1"/>
    <xf numFmtId="0" fontId="22" fillId="2" borderId="3" xfId="0" applyFont="1" applyFill="1" applyBorder="1" applyAlignment="1">
      <alignment horizontal="center" vertical="center"/>
    </xf>
    <xf numFmtId="14" fontId="0" fillId="2" borderId="3" xfId="0" applyNumberFormat="1" applyFill="1" applyBorder="1" applyAlignment="1">
      <alignment horizontal="center" vertical="center"/>
    </xf>
    <xf numFmtId="43" fontId="0" fillId="2" borderId="3" xfId="1" applyFont="1" applyFill="1" applyBorder="1" applyAlignment="1">
      <alignment horizontal="center" vertical="center"/>
    </xf>
    <xf numFmtId="0" fontId="0" fillId="2" borderId="3" xfId="0" applyFill="1" applyBorder="1" applyAlignment="1">
      <alignment horizontal="center"/>
    </xf>
    <xf numFmtId="0" fontId="23" fillId="3" borderId="3" xfId="0" applyFont="1" applyFill="1" applyBorder="1" applyAlignment="1">
      <alignment horizontal="center" vertical="center" wrapText="1"/>
    </xf>
    <xf numFmtId="4" fontId="23" fillId="3" borderId="3" xfId="0" applyNumberFormat="1" applyFont="1" applyFill="1" applyBorder="1" applyAlignment="1">
      <alignment horizontal="center" vertical="center" wrapText="1"/>
    </xf>
    <xf numFmtId="0" fontId="23" fillId="2" borderId="1" xfId="0" applyFont="1" applyFill="1" applyBorder="1" applyAlignment="1">
      <alignment horizontal="center" vertical="center" wrapText="1"/>
    </xf>
    <xf numFmtId="0" fontId="23" fillId="2" borderId="2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23" fillId="2" borderId="3" xfId="0" applyFont="1" applyFill="1" applyBorder="1" applyAlignment="1">
      <alignment horizontal="center" vertical="center" wrapText="1"/>
    </xf>
    <xf numFmtId="4" fontId="0" fillId="2" borderId="3" xfId="0" applyNumberFormat="1" applyFill="1" applyBorder="1"/>
    <xf numFmtId="0" fontId="7" fillId="2" borderId="0" xfId="0" applyFont="1" applyFill="1" applyAlignment="1">
      <alignment vertical="center"/>
    </xf>
    <xf numFmtId="0" fontId="16" fillId="2" borderId="0" xfId="0" applyFont="1" applyFill="1" applyAlignment="1">
      <alignment vertical="center"/>
    </xf>
    <xf numFmtId="0" fontId="0" fillId="2" borderId="0" xfId="0" applyFill="1" applyAlignment="1">
      <alignment vertical="center"/>
    </xf>
    <xf numFmtId="0" fontId="0" fillId="2" borderId="0" xfId="0" applyFill="1"/>
    <xf numFmtId="0" fontId="0" fillId="2" borderId="8" xfId="0" applyFill="1" applyBorder="1"/>
    <xf numFmtId="0" fontId="0" fillId="2" borderId="0" xfId="0" applyFill="1" applyAlignment="1">
      <alignment horizontal="center" vertical="center"/>
    </xf>
    <xf numFmtId="0" fontId="23" fillId="2" borderId="8" xfId="0" applyFont="1" applyFill="1" applyBorder="1" applyAlignment="1">
      <alignment horizontal="center" vertical="center" wrapText="1"/>
    </xf>
    <xf numFmtId="0" fontId="23" fillId="2" borderId="9" xfId="0" applyFont="1" applyFill="1" applyBorder="1" applyAlignment="1">
      <alignment horizontal="center" vertical="center" wrapText="1"/>
    </xf>
    <xf numFmtId="166" fontId="23" fillId="7" borderId="3" xfId="0" applyNumberFormat="1" applyFont="1" applyFill="1" applyBorder="1" applyAlignment="1">
      <alignment horizontal="center" vertical="center" wrapText="1"/>
    </xf>
    <xf numFmtId="43" fontId="23" fillId="2" borderId="3" xfId="1" applyFont="1" applyFill="1" applyBorder="1" applyAlignment="1">
      <alignment horizontal="center" vertical="center" wrapText="1"/>
    </xf>
    <xf numFmtId="43" fontId="23" fillId="2" borderId="8" xfId="1" applyFont="1" applyFill="1" applyBorder="1" applyAlignment="1">
      <alignment horizontal="center" vertical="center" wrapText="1"/>
    </xf>
    <xf numFmtId="4" fontId="23" fillId="2" borderId="3" xfId="0" applyNumberFormat="1" applyFont="1" applyFill="1" applyBorder="1" applyAlignment="1">
      <alignment horizontal="center" vertical="center" wrapText="1"/>
    </xf>
    <xf numFmtId="0" fontId="24" fillId="2" borderId="3" xfId="0" applyFont="1" applyFill="1" applyBorder="1" applyAlignment="1">
      <alignment horizontal="center" vertical="center" wrapText="1"/>
    </xf>
    <xf numFmtId="0" fontId="15" fillId="2" borderId="0" xfId="0" applyFont="1" applyFill="1" applyAlignment="1">
      <alignment horizontal="center" vertical="center"/>
    </xf>
    <xf numFmtId="14" fontId="0" fillId="2" borderId="6" xfId="0" applyNumberFormat="1" applyFill="1" applyBorder="1" applyAlignment="1">
      <alignment horizontal="center" vertical="center"/>
    </xf>
    <xf numFmtId="43" fontId="0" fillId="2" borderId="6" xfId="1" applyFont="1" applyFill="1" applyBorder="1" applyAlignment="1">
      <alignment horizontal="center" vertical="center"/>
    </xf>
    <xf numFmtId="0" fontId="0" fillId="2" borderId="6" xfId="0" applyFill="1" applyBorder="1"/>
    <xf numFmtId="0" fontId="0" fillId="2" borderId="0" xfId="0" applyFill="1" applyAlignment="1">
      <alignment horizontal="center"/>
    </xf>
    <xf numFmtId="0" fontId="14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 wrapText="1"/>
    </xf>
    <xf numFmtId="43" fontId="8" fillId="0" borderId="0" xfId="1" applyFont="1" applyBorder="1" applyAlignment="1">
      <alignment horizontal="center" vertical="center"/>
    </xf>
    <xf numFmtId="0" fontId="0" fillId="0" borderId="3" xfId="0" applyBorder="1"/>
    <xf numFmtId="4" fontId="0" fillId="0" borderId="3" xfId="0" applyNumberFormat="1" applyBorder="1"/>
    <xf numFmtId="0" fontId="0" fillId="0" borderId="3" xfId="0" applyBorder="1" applyAlignment="1">
      <alignment horizontal="center" vertical="center"/>
    </xf>
    <xf numFmtId="0" fontId="20" fillId="2" borderId="0" xfId="0" applyFont="1" applyFill="1" applyBorder="1" applyAlignment="1">
      <alignment vertical="center"/>
    </xf>
    <xf numFmtId="0" fontId="21" fillId="2" borderId="0" xfId="0" applyFont="1" applyFill="1" applyBorder="1" applyAlignment="1">
      <alignment vertical="center" wrapText="1"/>
    </xf>
    <xf numFmtId="0" fontId="21" fillId="2" borderId="0" xfId="0" applyFont="1" applyFill="1" applyBorder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43" fontId="6" fillId="2" borderId="0" xfId="1" applyFont="1" applyFill="1" applyBorder="1" applyAlignment="1">
      <alignment horizontal="center" vertical="center" wrapText="1"/>
    </xf>
    <xf numFmtId="0" fontId="7" fillId="2" borderId="0" xfId="0" applyFont="1" applyFill="1" applyAlignment="1">
      <alignment horizontal="center" vertical="center" wrapText="1"/>
    </xf>
    <xf numFmtId="44" fontId="0" fillId="2" borderId="3" xfId="3" applyFont="1" applyFill="1" applyBorder="1" applyAlignment="1">
      <alignment horizontal="center" vertical="center"/>
    </xf>
    <xf numFmtId="44" fontId="0" fillId="2" borderId="3" xfId="3" applyFont="1" applyFill="1" applyBorder="1" applyAlignment="1">
      <alignment horizontal="center" vertical="center" wrapText="1"/>
    </xf>
    <xf numFmtId="4" fontId="0" fillId="0" borderId="8" xfId="0" applyNumberFormat="1" applyBorder="1"/>
    <xf numFmtId="43" fontId="0" fillId="2" borderId="8" xfId="1" applyFont="1" applyFill="1" applyBorder="1" applyAlignment="1">
      <alignment horizontal="center" vertical="center"/>
    </xf>
    <xf numFmtId="4" fontId="0" fillId="2" borderId="8" xfId="0" applyNumberFormat="1" applyFill="1" applyBorder="1"/>
    <xf numFmtId="43" fontId="0" fillId="2" borderId="8" xfId="1" applyFont="1" applyFill="1" applyBorder="1" applyAlignment="1">
      <alignment horizontal="center" vertical="center" wrapText="1"/>
    </xf>
    <xf numFmtId="0" fontId="0" fillId="2" borderId="8" xfId="0" applyFill="1" applyBorder="1" applyAlignment="1">
      <alignment horizontal="center" vertical="center"/>
    </xf>
    <xf numFmtId="44" fontId="0" fillId="2" borderId="11" xfId="3" applyFont="1" applyFill="1" applyBorder="1" applyAlignment="1">
      <alignment horizontal="center" vertical="center"/>
    </xf>
    <xf numFmtId="44" fontId="0" fillId="2" borderId="11" xfId="3" applyFont="1" applyFill="1" applyBorder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  <xf numFmtId="0" fontId="24" fillId="0" borderId="4" xfId="0" applyFont="1" applyBorder="1" applyAlignment="1">
      <alignment horizontal="center" vertical="center" wrapText="1"/>
    </xf>
    <xf numFmtId="0" fontId="0" fillId="0" borderId="0" xfId="0" applyFont="1" applyAlignment="1">
      <alignment horizontal="center" vertical="center" wrapText="1"/>
    </xf>
    <xf numFmtId="166" fontId="0" fillId="0" borderId="0" xfId="0" applyNumberFormat="1" applyFont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43" fontId="24" fillId="0" borderId="0" xfId="1" applyFont="1" applyAlignment="1">
      <alignment horizontal="center" vertical="center"/>
    </xf>
    <xf numFmtId="0" fontId="0" fillId="0" borderId="4" xfId="0" applyFont="1" applyBorder="1" applyAlignment="1">
      <alignment horizontal="center" vertical="center" wrapText="1"/>
    </xf>
    <xf numFmtId="166" fontId="0" fillId="0" borderId="4" xfId="0" applyNumberFormat="1" applyFont="1" applyBorder="1" applyAlignment="1">
      <alignment horizontal="center" vertical="center"/>
    </xf>
    <xf numFmtId="43" fontId="24" fillId="0" borderId="4" xfId="1" applyFont="1" applyBorder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26" fillId="0" borderId="0" xfId="0" applyFont="1" applyAlignment="1">
      <alignment horizontal="center" vertical="center"/>
    </xf>
    <xf numFmtId="43" fontId="1" fillId="0" borderId="0" xfId="1" applyFont="1" applyAlignment="1">
      <alignment horizontal="center" vertical="center"/>
    </xf>
    <xf numFmtId="43" fontId="24" fillId="0" borderId="0" xfId="1" applyFont="1" applyFill="1" applyAlignment="1">
      <alignment horizontal="center" vertical="center" wrapText="1"/>
    </xf>
    <xf numFmtId="4" fontId="24" fillId="0" borderId="0" xfId="0" applyNumberFormat="1" applyFont="1" applyAlignment="1">
      <alignment horizontal="center" vertical="center"/>
    </xf>
    <xf numFmtId="43" fontId="1" fillId="0" borderId="4" xfId="1" applyFont="1" applyBorder="1" applyAlignment="1">
      <alignment horizontal="center" vertical="center"/>
    </xf>
    <xf numFmtId="43" fontId="1" fillId="0" borderId="4" xfId="1" applyFont="1" applyFill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43" fontId="24" fillId="0" borderId="0" xfId="1" applyFont="1" applyFill="1" applyAlignment="1">
      <alignment horizontal="center" vertical="center"/>
    </xf>
    <xf numFmtId="43" fontId="22" fillId="0" borderId="0" xfId="1" applyFont="1" applyAlignment="1">
      <alignment horizontal="center" vertical="center"/>
    </xf>
    <xf numFmtId="0" fontId="27" fillId="0" borderId="0" xfId="0" applyFont="1" applyAlignment="1">
      <alignment vertical="center"/>
    </xf>
    <xf numFmtId="0" fontId="28" fillId="0" borderId="0" xfId="0" applyFont="1" applyAlignment="1">
      <alignment vertical="center" wrapText="1"/>
    </xf>
    <xf numFmtId="0" fontId="28" fillId="0" borderId="0" xfId="0" applyFont="1" applyAlignment="1">
      <alignment horizontal="center" vertical="center" wrapText="1"/>
    </xf>
    <xf numFmtId="0" fontId="29" fillId="2" borderId="0" xfId="0" applyFont="1" applyFill="1" applyAlignment="1">
      <alignment vertical="center"/>
    </xf>
    <xf numFmtId="0" fontId="30" fillId="2" borderId="0" xfId="0" applyFont="1" applyFill="1" applyAlignment="1">
      <alignment horizontal="center" vertical="center" wrapText="1"/>
    </xf>
    <xf numFmtId="0" fontId="30" fillId="2" borderId="0" xfId="0" applyFont="1" applyFill="1" applyAlignment="1">
      <alignment horizontal="center" vertical="center"/>
    </xf>
    <xf numFmtId="0" fontId="30" fillId="2" borderId="0" xfId="0" applyFont="1" applyFill="1" applyAlignment="1">
      <alignment vertical="center"/>
    </xf>
    <xf numFmtId="0" fontId="30" fillId="0" borderId="0" xfId="0" applyFont="1" applyAlignment="1">
      <alignment horizontal="left" vertical="center"/>
    </xf>
    <xf numFmtId="0" fontId="30" fillId="0" borderId="0" xfId="0" applyFont="1" applyAlignment="1">
      <alignment horizontal="left" vertical="center" wrapText="1"/>
    </xf>
    <xf numFmtId="0" fontId="30" fillId="0" borderId="0" xfId="0" applyFont="1" applyAlignment="1">
      <alignment horizontal="center" vertical="center" wrapText="1"/>
    </xf>
    <xf numFmtId="0" fontId="30" fillId="0" borderId="0" xfId="0" applyFont="1" applyAlignment="1">
      <alignment horizontal="center" vertical="center"/>
    </xf>
    <xf numFmtId="0" fontId="27" fillId="0" borderId="0" xfId="0" applyFont="1" applyAlignment="1">
      <alignment vertical="center" wrapText="1"/>
    </xf>
    <xf numFmtId="0" fontId="27" fillId="0" borderId="0" xfId="0" applyFont="1" applyAlignment="1">
      <alignment horizontal="center" vertical="center" wrapText="1"/>
    </xf>
    <xf numFmtId="0" fontId="0" fillId="0" borderId="6" xfId="0" applyBorder="1"/>
    <xf numFmtId="0" fontId="22" fillId="2" borderId="6" xfId="0" applyFont="1" applyFill="1" applyBorder="1" applyAlignment="1">
      <alignment horizontal="center" vertical="center"/>
    </xf>
    <xf numFmtId="4" fontId="0" fillId="0" borderId="6" xfId="0" applyNumberFormat="1" applyBorder="1"/>
    <xf numFmtId="4" fontId="0" fillId="2" borderId="6" xfId="0" applyNumberFormat="1" applyFill="1" applyBorder="1"/>
    <xf numFmtId="43" fontId="0" fillId="2" borderId="6" xfId="1" applyFont="1" applyFill="1" applyBorder="1" applyAlignment="1">
      <alignment horizontal="center" vertical="center" wrapText="1"/>
    </xf>
    <xf numFmtId="0" fontId="0" fillId="2" borderId="6" xfId="0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 wrapText="1"/>
    </xf>
    <xf numFmtId="0" fontId="0" fillId="0" borderId="8" xfId="0" applyBorder="1"/>
    <xf numFmtId="0" fontId="22" fillId="2" borderId="8" xfId="0" applyFont="1" applyFill="1" applyBorder="1" applyAlignment="1">
      <alignment horizontal="center" vertical="center"/>
    </xf>
    <xf numFmtId="14" fontId="0" fillId="2" borderId="8" xfId="0" applyNumberFormat="1" applyFill="1" applyBorder="1" applyAlignment="1">
      <alignment horizontal="center" vertical="center"/>
    </xf>
    <xf numFmtId="0" fontId="0" fillId="2" borderId="8" xfId="0" applyFill="1" applyBorder="1" applyAlignment="1">
      <alignment horizontal="center" vertical="center" wrapText="1"/>
    </xf>
    <xf numFmtId="0" fontId="0" fillId="2" borderId="3" xfId="0" applyFill="1" applyBorder="1" applyAlignment="1">
      <alignment vertical="center"/>
    </xf>
    <xf numFmtId="0" fontId="0" fillId="0" borderId="3" xfId="0" applyBorder="1" applyAlignment="1">
      <alignment vertical="center"/>
    </xf>
    <xf numFmtId="44" fontId="0" fillId="0" borderId="3" xfId="3" applyFont="1" applyBorder="1" applyAlignment="1">
      <alignment vertical="center"/>
    </xf>
    <xf numFmtId="44" fontId="0" fillId="2" borderId="3" xfId="3" applyFont="1" applyFill="1" applyBorder="1" applyAlignment="1">
      <alignment vertical="center"/>
    </xf>
    <xf numFmtId="44" fontId="23" fillId="2" borderId="12" xfId="3" applyFont="1" applyFill="1" applyBorder="1" applyAlignment="1">
      <alignment horizontal="center" vertical="center" wrapText="1"/>
    </xf>
    <xf numFmtId="44" fontId="0" fillId="0" borderId="11" xfId="3" applyFont="1" applyBorder="1" applyAlignment="1">
      <alignment vertical="center"/>
    </xf>
    <xf numFmtId="44" fontId="0" fillId="2" borderId="11" xfId="3" applyFont="1" applyFill="1" applyBorder="1" applyAlignment="1">
      <alignment vertical="center"/>
    </xf>
    <xf numFmtId="0" fontId="3" fillId="0" borderId="0" xfId="0" applyFont="1" applyBorder="1" applyAlignment="1">
      <alignment horizontal="left" vertical="center" indent="3"/>
    </xf>
    <xf numFmtId="0" fontId="3" fillId="0" borderId="0" xfId="0" applyFont="1" applyBorder="1" applyAlignment="1">
      <alignment horizontal="center" vertical="center"/>
    </xf>
    <xf numFmtId="0" fontId="31" fillId="0" borderId="0" xfId="0" applyFont="1" applyAlignment="1">
      <alignment horizontal="center" vertical="center"/>
    </xf>
    <xf numFmtId="0" fontId="23" fillId="3" borderId="6" xfId="0" applyFont="1" applyFill="1" applyBorder="1" applyAlignment="1">
      <alignment horizontal="center" vertical="center" wrapText="1"/>
    </xf>
    <xf numFmtId="0" fontId="23" fillId="3" borderId="7" xfId="0" applyFont="1" applyFill="1" applyBorder="1" applyAlignment="1">
      <alignment horizontal="center" vertical="center" wrapText="1"/>
    </xf>
    <xf numFmtId="0" fontId="23" fillId="3" borderId="8" xfId="0" applyFont="1" applyFill="1" applyBorder="1" applyAlignment="1">
      <alignment horizontal="center" vertical="center" wrapText="1"/>
    </xf>
    <xf numFmtId="0" fontId="24" fillId="3" borderId="6" xfId="0" applyFont="1" applyFill="1" applyBorder="1" applyAlignment="1">
      <alignment horizontal="center" vertical="center" wrapText="1"/>
    </xf>
    <xf numFmtId="0" fontId="24" fillId="3" borderId="7" xfId="0" applyFont="1" applyFill="1" applyBorder="1" applyAlignment="1">
      <alignment horizontal="center" vertical="center" wrapText="1"/>
    </xf>
    <xf numFmtId="0" fontId="24" fillId="3" borderId="8" xfId="0" applyFont="1" applyFill="1" applyBorder="1" applyAlignment="1">
      <alignment horizontal="center" vertical="center" wrapText="1"/>
    </xf>
    <xf numFmtId="43" fontId="23" fillId="3" borderId="6" xfId="1" applyFont="1" applyFill="1" applyBorder="1" applyAlignment="1">
      <alignment horizontal="center" vertical="center" wrapText="1"/>
    </xf>
    <xf numFmtId="43" fontId="23" fillId="3" borderId="7" xfId="1" applyFont="1" applyFill="1" applyBorder="1" applyAlignment="1">
      <alignment horizontal="center" vertical="center" wrapText="1"/>
    </xf>
    <xf numFmtId="43" fontId="23" fillId="3" borderId="8" xfId="1" applyFont="1" applyFill="1" applyBorder="1" applyAlignment="1">
      <alignment horizontal="center" vertical="center" wrapText="1"/>
    </xf>
    <xf numFmtId="166" fontId="23" fillId="5" borderId="6" xfId="0" applyNumberFormat="1" applyFont="1" applyFill="1" applyBorder="1" applyAlignment="1">
      <alignment horizontal="center" vertical="center" wrapText="1"/>
    </xf>
    <xf numFmtId="166" fontId="23" fillId="5" borderId="7" xfId="0" applyNumberFormat="1" applyFont="1" applyFill="1" applyBorder="1" applyAlignment="1">
      <alignment horizontal="center" vertical="center" wrapText="1"/>
    </xf>
    <xf numFmtId="166" fontId="23" fillId="5" borderId="8" xfId="0" applyNumberFormat="1" applyFont="1" applyFill="1" applyBorder="1" applyAlignment="1">
      <alignment horizontal="center" vertical="center" wrapText="1"/>
    </xf>
    <xf numFmtId="43" fontId="23" fillId="4" borderId="6" xfId="1" applyFont="1" applyFill="1" applyBorder="1" applyAlignment="1">
      <alignment horizontal="center" vertical="center" wrapText="1"/>
    </xf>
    <xf numFmtId="43" fontId="23" fillId="4" borderId="7" xfId="1" applyFont="1" applyFill="1" applyBorder="1" applyAlignment="1">
      <alignment horizontal="center" vertical="center" wrapText="1"/>
    </xf>
    <xf numFmtId="43" fontId="23" fillId="4" borderId="8" xfId="1" applyFont="1" applyFill="1" applyBorder="1" applyAlignment="1">
      <alignment horizontal="center" vertical="center" wrapText="1"/>
    </xf>
    <xf numFmtId="0" fontId="23" fillId="4" borderId="6" xfId="0" applyFont="1" applyFill="1" applyBorder="1" applyAlignment="1">
      <alignment horizontal="center" vertical="center" wrapText="1"/>
    </xf>
    <xf numFmtId="0" fontId="23" fillId="4" borderId="7" xfId="0" applyFont="1" applyFill="1" applyBorder="1" applyAlignment="1">
      <alignment horizontal="center" vertical="center" wrapText="1"/>
    </xf>
    <xf numFmtId="0" fontId="23" fillId="4" borderId="8" xfId="0" applyFont="1" applyFill="1" applyBorder="1" applyAlignment="1">
      <alignment horizontal="center" vertical="center" wrapText="1"/>
    </xf>
    <xf numFmtId="0" fontId="15" fillId="0" borderId="0" xfId="0" applyFont="1" applyAlignment="1">
      <alignment horizontal="center" vertical="center"/>
    </xf>
    <xf numFmtId="0" fontId="24" fillId="2" borderId="5" xfId="0" applyFont="1" applyFill="1" applyBorder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24" fillId="0" borderId="0" xfId="0" applyFont="1" applyAlignment="1">
      <alignment horizontal="center" vertical="center" wrapText="1"/>
    </xf>
    <xf numFmtId="43" fontId="24" fillId="0" borderId="0" xfId="1" applyFont="1" applyBorder="1" applyAlignment="1">
      <alignment horizontal="center" vertical="center"/>
    </xf>
    <xf numFmtId="0" fontId="24" fillId="0" borderId="5" xfId="0" applyFont="1" applyBorder="1" applyAlignment="1">
      <alignment horizontal="center" vertical="center" wrapText="1"/>
    </xf>
    <xf numFmtId="43" fontId="24" fillId="0" borderId="5" xfId="1" applyFont="1" applyBorder="1" applyAlignment="1">
      <alignment horizontal="center" vertical="center" wrapText="1"/>
    </xf>
    <xf numFmtId="43" fontId="22" fillId="0" borderId="0" xfId="1" applyFont="1" applyAlignment="1">
      <alignment horizontal="center" vertical="center"/>
    </xf>
  </cellXfs>
  <cellStyles count="4">
    <cellStyle name="Millares" xfId="1" builtinId="3"/>
    <cellStyle name="Millares 2" xfId="2"/>
    <cellStyle name="Moneda" xfId="3" builtinId="4"/>
    <cellStyle name="Normal" xfId="0" builtinId="0"/>
  </cellStyles>
  <dxfs count="1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pageSetUpPr fitToPage="1"/>
  </sheetPr>
  <dimension ref="A1:V1018087"/>
  <sheetViews>
    <sheetView showGridLines="0" showRowColHeaders="0" tabSelected="1" topLeftCell="B1" zoomScale="85" zoomScaleNormal="85" zoomScalePageLayoutView="55" workbookViewId="0">
      <pane ySplit="7" topLeftCell="A8" activePane="bottomLeft" state="frozen"/>
      <selection pane="bottomLeft" activeCell="B8" sqref="B8"/>
    </sheetView>
  </sheetViews>
  <sheetFormatPr baseColWidth="10" defaultColWidth="18.42578125" defaultRowHeight="15"/>
  <cols>
    <col min="1" max="1" width="7.7109375" style="2" customWidth="1"/>
    <col min="2" max="2" width="45.5703125" style="48" customWidth="1"/>
    <col min="3" max="3" width="32.28515625" style="43" customWidth="1"/>
    <col min="4" max="4" width="38.42578125" style="43" customWidth="1"/>
    <col min="5" max="5" width="29.140625" style="4" customWidth="1"/>
    <col min="6" max="7" width="12.85546875" style="22" customWidth="1"/>
    <col min="8" max="8" width="16.5703125" style="50" customWidth="1"/>
    <col min="9" max="9" width="16" style="51" customWidth="1"/>
    <col min="10" max="10" width="12.140625" style="4" customWidth="1"/>
    <col min="11" max="11" width="14.7109375" style="52" customWidth="1"/>
    <col min="12" max="12" width="15.28515625" style="50" customWidth="1"/>
    <col min="13" max="13" width="13.140625" style="50" customWidth="1"/>
    <col min="14" max="14" width="14.85546875" style="53" customWidth="1"/>
    <col min="15" max="15" width="14.5703125" style="50" customWidth="1"/>
    <col min="16" max="16" width="14.28515625" style="4" customWidth="1"/>
    <col min="17" max="17" width="15.7109375" style="4" customWidth="1"/>
    <col min="18" max="18" width="14.7109375" style="54" customWidth="1"/>
    <col min="19" max="19" width="15.5703125" style="4" customWidth="1"/>
    <col min="20" max="20" width="15.85546875" style="4" customWidth="1"/>
    <col min="21" max="21" width="15" style="4" customWidth="1"/>
    <col min="22" max="22" width="20.7109375" style="7" customWidth="1"/>
    <col min="23" max="16384" width="18.42578125" style="2"/>
  </cols>
  <sheetData>
    <row r="1" spans="1:22">
      <c r="A1" s="173" t="s">
        <v>1253</v>
      </c>
      <c r="B1" s="173"/>
      <c r="C1" s="173"/>
      <c r="D1" s="173"/>
      <c r="E1" s="173"/>
      <c r="F1" s="173"/>
      <c r="G1" s="173"/>
      <c r="H1" s="173"/>
      <c r="I1" s="173"/>
      <c r="J1" s="173"/>
      <c r="K1" s="173"/>
      <c r="L1" s="173"/>
      <c r="M1" s="173"/>
      <c r="N1" s="173"/>
      <c r="O1" s="173"/>
      <c r="P1" s="173"/>
      <c r="Q1" s="173"/>
      <c r="R1" s="173"/>
      <c r="S1" s="173"/>
      <c r="T1" s="173"/>
      <c r="U1" s="173"/>
      <c r="V1" s="173"/>
    </row>
    <row r="2" spans="1:22">
      <c r="A2" s="173"/>
      <c r="B2" s="173"/>
      <c r="C2" s="173"/>
      <c r="D2" s="173"/>
      <c r="E2" s="173"/>
      <c r="F2" s="173"/>
      <c r="G2" s="173"/>
      <c r="H2" s="173"/>
      <c r="I2" s="173"/>
      <c r="J2" s="173"/>
      <c r="K2" s="173"/>
      <c r="L2" s="173"/>
      <c r="M2" s="173"/>
      <c r="N2" s="173"/>
      <c r="O2" s="173"/>
      <c r="P2" s="173"/>
      <c r="Q2" s="173"/>
      <c r="R2" s="173"/>
      <c r="S2" s="173"/>
      <c r="T2" s="173"/>
      <c r="U2" s="173"/>
      <c r="V2" s="173"/>
    </row>
    <row r="3" spans="1:22" s="1" customFormat="1" ht="19.5">
      <c r="A3" s="173" t="s">
        <v>1336</v>
      </c>
      <c r="B3" s="173"/>
      <c r="C3" s="173"/>
      <c r="D3" s="173"/>
      <c r="E3" s="173"/>
      <c r="F3" s="173"/>
      <c r="G3" s="173"/>
      <c r="H3" s="173"/>
      <c r="I3" s="173"/>
      <c r="J3" s="173"/>
      <c r="K3" s="173"/>
      <c r="L3" s="173"/>
      <c r="M3" s="173"/>
      <c r="N3" s="173"/>
      <c r="O3" s="173"/>
      <c r="P3" s="173"/>
      <c r="Q3" s="173"/>
      <c r="R3" s="173"/>
      <c r="S3" s="173"/>
      <c r="T3" s="173"/>
      <c r="U3" s="173"/>
      <c r="V3" s="173"/>
    </row>
    <row r="4" spans="1:22" s="1" customFormat="1" ht="23.25">
      <c r="A4" s="171"/>
      <c r="B4" s="171"/>
      <c r="C4" s="172"/>
      <c r="D4" s="77"/>
      <c r="E4" s="77"/>
      <c r="F4" s="77"/>
      <c r="G4" s="77"/>
      <c r="H4" s="77"/>
      <c r="I4" s="77"/>
      <c r="J4" s="77"/>
      <c r="K4" s="78"/>
      <c r="L4" s="77"/>
      <c r="M4" s="77"/>
      <c r="N4" s="77"/>
      <c r="O4" s="77"/>
      <c r="P4" s="77"/>
      <c r="Q4" s="77"/>
      <c r="R4" s="77"/>
      <c r="S4" s="77"/>
      <c r="T4" s="77"/>
      <c r="U4" s="77"/>
      <c r="V4" s="77"/>
    </row>
    <row r="5" spans="1:22" s="58" customFormat="1" ht="14.45" customHeight="1">
      <c r="A5" s="174" t="s">
        <v>147</v>
      </c>
      <c r="B5" s="189" t="s">
        <v>0</v>
      </c>
      <c r="C5" s="189" t="s">
        <v>154</v>
      </c>
      <c r="D5" s="189" t="s">
        <v>153</v>
      </c>
      <c r="E5" s="189" t="s">
        <v>155</v>
      </c>
      <c r="F5" s="183" t="s">
        <v>156</v>
      </c>
      <c r="G5" s="183" t="s">
        <v>157</v>
      </c>
      <c r="H5" s="186" t="s">
        <v>148</v>
      </c>
      <c r="I5" s="186" t="s">
        <v>401</v>
      </c>
      <c r="J5" s="174" t="s">
        <v>149</v>
      </c>
      <c r="K5" s="79" t="s">
        <v>150</v>
      </c>
      <c r="L5" s="73"/>
      <c r="M5" s="180" t="s">
        <v>402</v>
      </c>
      <c r="N5" s="73"/>
      <c r="O5" s="73"/>
      <c r="P5" s="73"/>
      <c r="Q5" s="73"/>
      <c r="R5" s="73" t="s">
        <v>151</v>
      </c>
      <c r="S5" s="174" t="s">
        <v>162</v>
      </c>
      <c r="T5" s="174" t="s">
        <v>152</v>
      </c>
      <c r="U5" s="174" t="s">
        <v>209</v>
      </c>
      <c r="V5" s="177" t="s">
        <v>1338</v>
      </c>
    </row>
    <row r="6" spans="1:22" s="58" customFormat="1" ht="12" customHeight="1">
      <c r="A6" s="175"/>
      <c r="B6" s="190"/>
      <c r="C6" s="190"/>
      <c r="D6" s="190"/>
      <c r="E6" s="190"/>
      <c r="F6" s="184"/>
      <c r="G6" s="184"/>
      <c r="H6" s="187"/>
      <c r="I6" s="187"/>
      <c r="J6" s="175"/>
      <c r="K6" s="75" t="s">
        <v>158</v>
      </c>
      <c r="L6" s="76"/>
      <c r="M6" s="181"/>
      <c r="N6" s="73" t="s">
        <v>159</v>
      </c>
      <c r="O6" s="73"/>
      <c r="P6" s="73"/>
      <c r="Q6" s="73"/>
      <c r="R6" s="74" t="s">
        <v>161</v>
      </c>
      <c r="S6" s="175"/>
      <c r="T6" s="175"/>
      <c r="U6" s="175"/>
      <c r="V6" s="178"/>
    </row>
    <row r="7" spans="1:22" s="58" customFormat="1" ht="72" customHeight="1">
      <c r="A7" s="176"/>
      <c r="B7" s="191"/>
      <c r="C7" s="191"/>
      <c r="D7" s="191"/>
      <c r="E7" s="191"/>
      <c r="F7" s="185"/>
      <c r="G7" s="185"/>
      <c r="H7" s="188"/>
      <c r="I7" s="188"/>
      <c r="J7" s="176"/>
      <c r="K7" s="59" t="s">
        <v>636</v>
      </c>
      <c r="L7" s="59" t="s">
        <v>163</v>
      </c>
      <c r="M7" s="182"/>
      <c r="N7" s="59" t="s">
        <v>265</v>
      </c>
      <c r="O7" s="59" t="s">
        <v>164</v>
      </c>
      <c r="P7" s="73" t="s">
        <v>160</v>
      </c>
      <c r="Q7" s="73" t="s">
        <v>210</v>
      </c>
      <c r="R7" s="74"/>
      <c r="S7" s="176"/>
      <c r="T7" s="176"/>
      <c r="U7" s="176"/>
      <c r="V7" s="179"/>
    </row>
    <row r="8" spans="1:22" s="94" customFormat="1">
      <c r="A8" s="87"/>
      <c r="B8" s="88"/>
      <c r="C8" s="88"/>
      <c r="D8" s="79"/>
      <c r="E8" s="79"/>
      <c r="F8" s="89"/>
      <c r="G8" s="89"/>
      <c r="H8" s="90"/>
      <c r="I8" s="90"/>
      <c r="J8" s="79"/>
      <c r="K8" s="90"/>
      <c r="L8" s="90"/>
      <c r="M8" s="91"/>
      <c r="N8" s="90"/>
      <c r="O8" s="90"/>
      <c r="P8" s="79"/>
      <c r="Q8" s="79"/>
      <c r="R8" s="92"/>
      <c r="S8" s="79"/>
      <c r="T8" s="79"/>
      <c r="U8" s="79"/>
      <c r="V8" s="93"/>
    </row>
    <row r="9" spans="1:22" s="81" customFormat="1" ht="22.5" hidden="1" customHeight="1">
      <c r="A9" s="68">
        <v>1</v>
      </c>
      <c r="B9" s="68" t="s">
        <v>1240</v>
      </c>
      <c r="C9" s="102" t="s">
        <v>404</v>
      </c>
      <c r="D9" s="102" t="s">
        <v>170</v>
      </c>
      <c r="E9" s="69" t="s">
        <v>1248</v>
      </c>
      <c r="F9" s="70">
        <v>45809</v>
      </c>
      <c r="G9" s="70">
        <v>45992</v>
      </c>
      <c r="H9" s="103">
        <v>75000</v>
      </c>
      <c r="I9" s="103">
        <v>6309.38</v>
      </c>
      <c r="J9" s="71">
        <v>25</v>
      </c>
      <c r="K9" s="80">
        <v>2152.5</v>
      </c>
      <c r="L9" s="55">
        <f t="shared" ref="L9:L72" si="0">H9*0.071</f>
        <v>5324.9999999999991</v>
      </c>
      <c r="M9" s="55">
        <f t="shared" ref="M9:M72" si="1">H9*0.013</f>
        <v>975</v>
      </c>
      <c r="N9" s="57">
        <f t="shared" ref="N9:N72" si="2">+H9*0.0304</f>
        <v>2280</v>
      </c>
      <c r="O9" s="55">
        <f t="shared" ref="O9:O72" si="3">H9*0.0709</f>
        <v>5317.5</v>
      </c>
      <c r="P9" s="85">
        <v>25</v>
      </c>
      <c r="Q9" s="55">
        <f t="shared" ref="Q9:Q72" si="4">SUM(K9:P9)</f>
        <v>16075</v>
      </c>
      <c r="R9" s="80">
        <v>10766.88</v>
      </c>
      <c r="S9" s="55">
        <f t="shared" ref="S9:S72" si="5">L9+M9+O9</f>
        <v>11617.5</v>
      </c>
      <c r="T9" s="103">
        <v>64233.120000000003</v>
      </c>
      <c r="U9" s="56" t="s">
        <v>165</v>
      </c>
      <c r="V9" s="57" t="s">
        <v>266</v>
      </c>
    </row>
    <row r="10" spans="1:22" s="81" customFormat="1" ht="21.75" hidden="1" customHeight="1">
      <c r="A10" s="68">
        <v>2</v>
      </c>
      <c r="B10" s="68" t="s">
        <v>950</v>
      </c>
      <c r="C10" s="102" t="s">
        <v>517</v>
      </c>
      <c r="D10" s="102" t="s">
        <v>1098</v>
      </c>
      <c r="E10" s="69" t="s">
        <v>1248</v>
      </c>
      <c r="F10" s="70">
        <v>45839</v>
      </c>
      <c r="G10" s="70">
        <v>46023</v>
      </c>
      <c r="H10" s="103">
        <v>45000</v>
      </c>
      <c r="I10" s="103">
        <v>1148.33</v>
      </c>
      <c r="J10" s="71">
        <v>25</v>
      </c>
      <c r="K10" s="80">
        <v>1291.5</v>
      </c>
      <c r="L10" s="55">
        <f t="shared" si="0"/>
        <v>3194.9999999999995</v>
      </c>
      <c r="M10" s="55">
        <f t="shared" si="1"/>
        <v>585</v>
      </c>
      <c r="N10" s="57">
        <f t="shared" si="2"/>
        <v>1368</v>
      </c>
      <c r="O10" s="55">
        <f t="shared" si="3"/>
        <v>3190.5</v>
      </c>
      <c r="P10" s="68">
        <v>25</v>
      </c>
      <c r="Q10" s="55">
        <f t="shared" si="4"/>
        <v>9655</v>
      </c>
      <c r="R10" s="80">
        <v>7057.68</v>
      </c>
      <c r="S10" s="55">
        <f t="shared" si="5"/>
        <v>6970.5</v>
      </c>
      <c r="T10" s="103">
        <v>41167.17</v>
      </c>
      <c r="U10" s="56" t="s">
        <v>165</v>
      </c>
      <c r="V10" s="57" t="s">
        <v>266</v>
      </c>
    </row>
    <row r="11" spans="1:22" s="81" customFormat="1" ht="22.5" hidden="1" customHeight="1">
      <c r="A11" s="68">
        <v>3</v>
      </c>
      <c r="B11" s="68" t="s">
        <v>807</v>
      </c>
      <c r="C11" s="102" t="s">
        <v>6</v>
      </c>
      <c r="D11" s="102" t="s">
        <v>180</v>
      </c>
      <c r="E11" s="69" t="s">
        <v>1248</v>
      </c>
      <c r="F11" s="70">
        <v>45901</v>
      </c>
      <c r="G11" s="70">
        <v>46082</v>
      </c>
      <c r="H11" s="103">
        <v>155000</v>
      </c>
      <c r="I11" s="103">
        <v>25042.74</v>
      </c>
      <c r="J11" s="71">
        <v>25</v>
      </c>
      <c r="K11" s="80">
        <v>4448.5</v>
      </c>
      <c r="L11" s="55">
        <f t="shared" si="0"/>
        <v>11004.999999999998</v>
      </c>
      <c r="M11" s="55">
        <f t="shared" si="1"/>
        <v>2015</v>
      </c>
      <c r="N11" s="57">
        <f t="shared" si="2"/>
        <v>4712</v>
      </c>
      <c r="O11" s="55">
        <f t="shared" si="3"/>
        <v>10989.5</v>
      </c>
      <c r="P11" s="68">
        <v>25</v>
      </c>
      <c r="Q11" s="55">
        <f t="shared" si="4"/>
        <v>33195</v>
      </c>
      <c r="R11" s="80">
        <v>31284.99</v>
      </c>
      <c r="S11" s="55">
        <f t="shared" si="5"/>
        <v>24009.5</v>
      </c>
      <c r="T11" s="103">
        <v>120771.76</v>
      </c>
      <c r="U11" s="56" t="s">
        <v>165</v>
      </c>
      <c r="V11" s="57" t="s">
        <v>267</v>
      </c>
    </row>
    <row r="12" spans="1:22" s="81" customFormat="1" ht="21" hidden="1" customHeight="1">
      <c r="A12" s="68">
        <v>4</v>
      </c>
      <c r="B12" s="68" t="s">
        <v>957</v>
      </c>
      <c r="C12" s="102" t="s">
        <v>258</v>
      </c>
      <c r="D12" s="102" t="s">
        <v>207</v>
      </c>
      <c r="E12" s="69" t="s">
        <v>1248</v>
      </c>
      <c r="F12" s="70">
        <v>45870</v>
      </c>
      <c r="G12" s="70">
        <v>46054</v>
      </c>
      <c r="H12" s="103">
        <v>65000</v>
      </c>
      <c r="I12" s="103">
        <v>4084.48</v>
      </c>
      <c r="J12" s="71">
        <v>25</v>
      </c>
      <c r="K12" s="80">
        <v>1865.5</v>
      </c>
      <c r="L12" s="55">
        <f t="shared" si="0"/>
        <v>4615</v>
      </c>
      <c r="M12" s="55">
        <f t="shared" si="1"/>
        <v>845</v>
      </c>
      <c r="N12" s="57">
        <f t="shared" si="2"/>
        <v>1976</v>
      </c>
      <c r="O12" s="55">
        <f t="shared" si="3"/>
        <v>4608.5</v>
      </c>
      <c r="P12" s="80">
        <v>7740.46</v>
      </c>
      <c r="Q12" s="55">
        <f t="shared" si="4"/>
        <v>21650.46</v>
      </c>
      <c r="R12" s="80">
        <v>9666.44</v>
      </c>
      <c r="S12" s="55">
        <f t="shared" si="5"/>
        <v>10068.5</v>
      </c>
      <c r="T12" s="103">
        <v>49833.56</v>
      </c>
      <c r="U12" s="56" t="s">
        <v>165</v>
      </c>
      <c r="V12" s="57" t="s">
        <v>267</v>
      </c>
    </row>
    <row r="13" spans="1:22" s="81" customFormat="1" ht="24" hidden="1" customHeight="1">
      <c r="A13" s="68">
        <v>5</v>
      </c>
      <c r="B13" s="68" t="s">
        <v>685</v>
      </c>
      <c r="C13" s="102" t="s">
        <v>21</v>
      </c>
      <c r="D13" s="102" t="s">
        <v>1100</v>
      </c>
      <c r="E13" s="69" t="s">
        <v>1248</v>
      </c>
      <c r="F13" s="70">
        <v>45778</v>
      </c>
      <c r="G13" s="70">
        <v>45962</v>
      </c>
      <c r="H13" s="103">
        <v>20000</v>
      </c>
      <c r="I13" s="102">
        <v>0</v>
      </c>
      <c r="J13" s="71">
        <v>25</v>
      </c>
      <c r="K13" s="68">
        <v>574</v>
      </c>
      <c r="L13" s="55">
        <f t="shared" si="0"/>
        <v>1419.9999999999998</v>
      </c>
      <c r="M13" s="55">
        <f t="shared" si="1"/>
        <v>260</v>
      </c>
      <c r="N13" s="57">
        <f t="shared" si="2"/>
        <v>608</v>
      </c>
      <c r="O13" s="55">
        <f t="shared" si="3"/>
        <v>1418</v>
      </c>
      <c r="P13" s="68">
        <v>125</v>
      </c>
      <c r="Q13" s="55">
        <f t="shared" si="4"/>
        <v>4405</v>
      </c>
      <c r="R13" s="80">
        <v>1307</v>
      </c>
      <c r="S13" s="55">
        <f t="shared" si="5"/>
        <v>3098</v>
      </c>
      <c r="T13" s="103">
        <v>18693</v>
      </c>
      <c r="U13" s="56" t="s">
        <v>165</v>
      </c>
      <c r="V13" s="57" t="s">
        <v>266</v>
      </c>
    </row>
    <row r="14" spans="1:22" s="81" customFormat="1" ht="21.75" hidden="1" customHeight="1">
      <c r="A14" s="68">
        <v>6</v>
      </c>
      <c r="B14" s="68" t="s">
        <v>892</v>
      </c>
      <c r="C14" s="102" t="s">
        <v>54</v>
      </c>
      <c r="D14" s="102" t="s">
        <v>1101</v>
      </c>
      <c r="E14" s="56" t="s">
        <v>676</v>
      </c>
      <c r="F14" s="70">
        <v>45748</v>
      </c>
      <c r="G14" s="70">
        <v>45962</v>
      </c>
      <c r="H14" s="103">
        <v>120000</v>
      </c>
      <c r="I14" s="103">
        <v>16809.87</v>
      </c>
      <c r="J14" s="71">
        <v>25</v>
      </c>
      <c r="K14" s="80">
        <v>3444</v>
      </c>
      <c r="L14" s="55">
        <f t="shared" si="0"/>
        <v>8520</v>
      </c>
      <c r="M14" s="55">
        <f t="shared" si="1"/>
        <v>1560</v>
      </c>
      <c r="N14" s="57">
        <f t="shared" si="2"/>
        <v>3648</v>
      </c>
      <c r="O14" s="55">
        <f t="shared" si="3"/>
        <v>8508</v>
      </c>
      <c r="P14" s="68">
        <v>25</v>
      </c>
      <c r="Q14" s="55">
        <f t="shared" si="4"/>
        <v>25705</v>
      </c>
      <c r="R14" s="80">
        <v>23926.87</v>
      </c>
      <c r="S14" s="55">
        <f t="shared" si="5"/>
        <v>18588</v>
      </c>
      <c r="T14" s="103">
        <v>96073.13</v>
      </c>
      <c r="U14" s="56" t="s">
        <v>165</v>
      </c>
      <c r="V14" s="57" t="s">
        <v>266</v>
      </c>
    </row>
    <row r="15" spans="1:22" s="81" customFormat="1" ht="21.75" hidden="1" customHeight="1">
      <c r="A15" s="68">
        <v>7</v>
      </c>
      <c r="B15" s="68" t="s">
        <v>86</v>
      </c>
      <c r="C15" s="102" t="s">
        <v>80</v>
      </c>
      <c r="D15" s="102" t="s">
        <v>206</v>
      </c>
      <c r="E15" s="69" t="s">
        <v>1248</v>
      </c>
      <c r="F15" s="70">
        <v>45748</v>
      </c>
      <c r="G15" s="70">
        <v>45962</v>
      </c>
      <c r="H15" s="103">
        <v>55000</v>
      </c>
      <c r="I15" s="103">
        <v>2559.6799999999998</v>
      </c>
      <c r="J15" s="71">
        <v>25</v>
      </c>
      <c r="K15" s="80">
        <v>1578.5</v>
      </c>
      <c r="L15" s="55">
        <f t="shared" si="0"/>
        <v>3904.9999999999995</v>
      </c>
      <c r="M15" s="55">
        <f t="shared" si="1"/>
        <v>715</v>
      </c>
      <c r="N15" s="57">
        <f t="shared" si="2"/>
        <v>1672</v>
      </c>
      <c r="O15" s="55">
        <f t="shared" si="3"/>
        <v>3899.5000000000005</v>
      </c>
      <c r="P15" s="68">
        <v>25</v>
      </c>
      <c r="Q15" s="55">
        <f t="shared" si="4"/>
        <v>11795</v>
      </c>
      <c r="R15" s="80">
        <v>15077.22</v>
      </c>
      <c r="S15" s="55">
        <f t="shared" si="5"/>
        <v>8519.5</v>
      </c>
      <c r="T15" s="103">
        <v>49164.82</v>
      </c>
      <c r="U15" s="56" t="s">
        <v>165</v>
      </c>
      <c r="V15" s="57" t="s">
        <v>267</v>
      </c>
    </row>
    <row r="16" spans="1:22" s="81" customFormat="1" ht="26.25" hidden="1" customHeight="1">
      <c r="A16" s="68">
        <v>8</v>
      </c>
      <c r="B16" s="68" t="s">
        <v>808</v>
      </c>
      <c r="C16" s="102" t="s">
        <v>54</v>
      </c>
      <c r="D16" s="102" t="s">
        <v>185</v>
      </c>
      <c r="E16" s="69" t="s">
        <v>1248</v>
      </c>
      <c r="F16" s="70">
        <v>45901</v>
      </c>
      <c r="G16" s="70">
        <v>46082</v>
      </c>
      <c r="H16" s="103">
        <v>220000</v>
      </c>
      <c r="I16" s="103">
        <v>39928.22</v>
      </c>
      <c r="J16" s="71">
        <v>25</v>
      </c>
      <c r="K16" s="80">
        <v>6314</v>
      </c>
      <c r="L16" s="55">
        <f t="shared" si="0"/>
        <v>15619.999999999998</v>
      </c>
      <c r="M16" s="55">
        <f t="shared" si="1"/>
        <v>2860</v>
      </c>
      <c r="N16" s="57">
        <f t="shared" si="2"/>
        <v>6688</v>
      </c>
      <c r="O16" s="55">
        <f t="shared" si="3"/>
        <v>15598.000000000002</v>
      </c>
      <c r="P16" s="68">
        <v>25</v>
      </c>
      <c r="Q16" s="55">
        <f t="shared" si="4"/>
        <v>47105</v>
      </c>
      <c r="R16" s="80">
        <v>41586.370000000003</v>
      </c>
      <c r="S16" s="55">
        <f t="shared" si="5"/>
        <v>34078</v>
      </c>
      <c r="T16" s="103">
        <v>165428.18</v>
      </c>
      <c r="U16" s="56" t="s">
        <v>165</v>
      </c>
      <c r="V16" s="57" t="s">
        <v>267</v>
      </c>
    </row>
    <row r="17" spans="1:22" s="81" customFormat="1" ht="30" hidden="1" customHeight="1">
      <c r="A17" s="68">
        <v>9</v>
      </c>
      <c r="B17" s="68" t="s">
        <v>1012</v>
      </c>
      <c r="C17" s="102" t="s">
        <v>889</v>
      </c>
      <c r="D17" s="102" t="s">
        <v>170</v>
      </c>
      <c r="E17" s="69" t="s">
        <v>1248</v>
      </c>
      <c r="F17" s="70">
        <v>45901</v>
      </c>
      <c r="G17" s="70">
        <v>46082</v>
      </c>
      <c r="H17" s="103">
        <v>90000</v>
      </c>
      <c r="I17" s="103">
        <v>9753.1200000000008</v>
      </c>
      <c r="J17" s="71">
        <v>25</v>
      </c>
      <c r="K17" s="80">
        <v>2583</v>
      </c>
      <c r="L17" s="55">
        <f t="shared" si="0"/>
        <v>6389.9999999999991</v>
      </c>
      <c r="M17" s="55">
        <f t="shared" si="1"/>
        <v>1170</v>
      </c>
      <c r="N17" s="57">
        <f t="shared" si="2"/>
        <v>2736</v>
      </c>
      <c r="O17" s="55">
        <f t="shared" si="3"/>
        <v>6381</v>
      </c>
      <c r="P17" s="68">
        <v>25</v>
      </c>
      <c r="Q17" s="55">
        <f t="shared" si="4"/>
        <v>19285</v>
      </c>
      <c r="R17" s="80">
        <v>15097.12</v>
      </c>
      <c r="S17" s="55">
        <f t="shared" si="5"/>
        <v>13941</v>
      </c>
      <c r="T17" s="103">
        <v>74902.880000000005</v>
      </c>
      <c r="U17" s="56" t="s">
        <v>165</v>
      </c>
      <c r="V17" s="57" t="s">
        <v>266</v>
      </c>
    </row>
    <row r="18" spans="1:22" s="81" customFormat="1" ht="23.25" hidden="1" customHeight="1">
      <c r="A18" s="68">
        <v>10</v>
      </c>
      <c r="B18" s="68" t="s">
        <v>455</v>
      </c>
      <c r="C18" s="102" t="s">
        <v>257</v>
      </c>
      <c r="D18" s="102" t="s">
        <v>1102</v>
      </c>
      <c r="E18" s="69" t="s">
        <v>1248</v>
      </c>
      <c r="F18" s="70">
        <v>45839</v>
      </c>
      <c r="G18" s="70">
        <v>46023</v>
      </c>
      <c r="H18" s="103">
        <v>50000</v>
      </c>
      <c r="I18" s="103">
        <v>1854</v>
      </c>
      <c r="J18" s="71">
        <v>25</v>
      </c>
      <c r="K18" s="80">
        <v>1435</v>
      </c>
      <c r="L18" s="55">
        <f t="shared" si="0"/>
        <v>3549.9999999999995</v>
      </c>
      <c r="M18" s="55">
        <f t="shared" si="1"/>
        <v>650</v>
      </c>
      <c r="N18" s="57">
        <f t="shared" si="2"/>
        <v>1520</v>
      </c>
      <c r="O18" s="55">
        <f t="shared" si="3"/>
        <v>3545.0000000000005</v>
      </c>
      <c r="P18" s="68">
        <v>25</v>
      </c>
      <c r="Q18" s="55">
        <f t="shared" si="4"/>
        <v>10725</v>
      </c>
      <c r="R18" s="80">
        <v>4834</v>
      </c>
      <c r="S18" s="55">
        <f t="shared" si="5"/>
        <v>7745</v>
      </c>
      <c r="T18" s="103">
        <v>45166</v>
      </c>
      <c r="U18" s="56" t="s">
        <v>165</v>
      </c>
      <c r="V18" s="57" t="s">
        <v>266</v>
      </c>
    </row>
    <row r="19" spans="1:22" s="81" customFormat="1" ht="26.25" hidden="1" customHeight="1">
      <c r="A19" s="68">
        <v>11</v>
      </c>
      <c r="B19" s="68" t="s">
        <v>1013</v>
      </c>
      <c r="C19" s="102" t="s">
        <v>1249</v>
      </c>
      <c r="D19" s="102" t="s">
        <v>1101</v>
      </c>
      <c r="E19" s="56" t="s">
        <v>676</v>
      </c>
      <c r="F19" s="70">
        <v>45901</v>
      </c>
      <c r="G19" s="70">
        <v>46082</v>
      </c>
      <c r="H19" s="103">
        <v>55000</v>
      </c>
      <c r="I19" s="103">
        <v>2559.6799999999998</v>
      </c>
      <c r="J19" s="71">
        <v>25</v>
      </c>
      <c r="K19" s="80">
        <v>1578.5</v>
      </c>
      <c r="L19" s="55">
        <f t="shared" si="0"/>
        <v>3904.9999999999995</v>
      </c>
      <c r="M19" s="55">
        <f t="shared" si="1"/>
        <v>715</v>
      </c>
      <c r="N19" s="57">
        <f t="shared" si="2"/>
        <v>1672</v>
      </c>
      <c r="O19" s="55">
        <f t="shared" si="3"/>
        <v>3899.5000000000005</v>
      </c>
      <c r="P19" s="68">
        <v>25</v>
      </c>
      <c r="Q19" s="55">
        <f t="shared" si="4"/>
        <v>11795</v>
      </c>
      <c r="R19" s="80">
        <v>5944.92</v>
      </c>
      <c r="S19" s="55">
        <f t="shared" si="5"/>
        <v>8519.5</v>
      </c>
      <c r="T19" s="103">
        <v>49164.82</v>
      </c>
      <c r="U19" s="56" t="s">
        <v>165</v>
      </c>
      <c r="V19" s="57" t="s">
        <v>266</v>
      </c>
    </row>
    <row r="20" spans="1:22" s="81" customFormat="1" ht="23.25" hidden="1" customHeight="1">
      <c r="A20" s="68">
        <v>12</v>
      </c>
      <c r="B20" s="68" t="s">
        <v>58</v>
      </c>
      <c r="C20" s="102" t="s">
        <v>514</v>
      </c>
      <c r="D20" s="102" t="s">
        <v>181</v>
      </c>
      <c r="E20" s="69" t="s">
        <v>1248</v>
      </c>
      <c r="F20" s="70">
        <v>45778</v>
      </c>
      <c r="G20" s="70">
        <v>45962</v>
      </c>
      <c r="H20" s="103">
        <v>65000</v>
      </c>
      <c r="I20" s="103">
        <v>4427.58</v>
      </c>
      <c r="J20" s="71">
        <v>25</v>
      </c>
      <c r="K20" s="80">
        <v>1865.5</v>
      </c>
      <c r="L20" s="55">
        <f t="shared" si="0"/>
        <v>4615</v>
      </c>
      <c r="M20" s="55">
        <f t="shared" si="1"/>
        <v>845</v>
      </c>
      <c r="N20" s="57">
        <f t="shared" si="2"/>
        <v>1976</v>
      </c>
      <c r="O20" s="55">
        <f t="shared" si="3"/>
        <v>4608.5</v>
      </c>
      <c r="P20" s="68">
        <v>125</v>
      </c>
      <c r="Q20" s="55">
        <f t="shared" si="4"/>
        <v>14035</v>
      </c>
      <c r="R20" s="80">
        <v>8394.08</v>
      </c>
      <c r="S20" s="55">
        <f t="shared" si="5"/>
        <v>10068.5</v>
      </c>
      <c r="T20" s="103">
        <v>56605.919999999998</v>
      </c>
      <c r="U20" s="56" t="s">
        <v>165</v>
      </c>
      <c r="V20" s="57" t="s">
        <v>266</v>
      </c>
    </row>
    <row r="21" spans="1:22" s="81" customFormat="1" ht="27" hidden="1" customHeight="1">
      <c r="A21" s="68">
        <v>13</v>
      </c>
      <c r="B21" s="68" t="s">
        <v>1254</v>
      </c>
      <c r="C21" s="102" t="s">
        <v>404</v>
      </c>
      <c r="D21" s="102" t="s">
        <v>1238</v>
      </c>
      <c r="E21" s="69" t="s">
        <v>1248</v>
      </c>
      <c r="F21" s="70">
        <v>45809</v>
      </c>
      <c r="G21" s="70">
        <v>45992</v>
      </c>
      <c r="H21" s="103">
        <v>70000</v>
      </c>
      <c r="I21" s="103">
        <v>5368.48</v>
      </c>
      <c r="J21" s="71">
        <v>25</v>
      </c>
      <c r="K21" s="80">
        <v>2009</v>
      </c>
      <c r="L21" s="55">
        <f t="shared" si="0"/>
        <v>4970</v>
      </c>
      <c r="M21" s="55">
        <f t="shared" si="1"/>
        <v>910</v>
      </c>
      <c r="N21" s="57">
        <f t="shared" si="2"/>
        <v>2128</v>
      </c>
      <c r="O21" s="55">
        <f t="shared" si="3"/>
        <v>4963</v>
      </c>
      <c r="P21" s="80">
        <v>3875</v>
      </c>
      <c r="Q21" s="55">
        <f t="shared" si="4"/>
        <v>18855</v>
      </c>
      <c r="R21" s="80">
        <v>13380.48</v>
      </c>
      <c r="S21" s="55">
        <f t="shared" si="5"/>
        <v>10843</v>
      </c>
      <c r="T21" s="103">
        <v>56619.519999999997</v>
      </c>
      <c r="U21" s="56" t="s">
        <v>165</v>
      </c>
      <c r="V21" s="57" t="s">
        <v>267</v>
      </c>
    </row>
    <row r="22" spans="1:22" s="81" customFormat="1" ht="26.25" hidden="1" customHeight="1">
      <c r="A22" s="68">
        <v>14</v>
      </c>
      <c r="B22" s="68" t="s">
        <v>1014</v>
      </c>
      <c r="C22" s="102" t="s">
        <v>378</v>
      </c>
      <c r="D22" s="102" t="s">
        <v>1103</v>
      </c>
      <c r="E22" s="69" t="s">
        <v>1248</v>
      </c>
      <c r="F22" s="70">
        <v>45901</v>
      </c>
      <c r="G22" s="70">
        <v>46082</v>
      </c>
      <c r="H22" s="103">
        <v>70000</v>
      </c>
      <c r="I22" s="103">
        <v>5368.48</v>
      </c>
      <c r="J22" s="71">
        <v>25</v>
      </c>
      <c r="K22" s="80">
        <v>2009</v>
      </c>
      <c r="L22" s="55">
        <f t="shared" si="0"/>
        <v>4970</v>
      </c>
      <c r="M22" s="55">
        <f t="shared" si="1"/>
        <v>910</v>
      </c>
      <c r="N22" s="57">
        <f t="shared" si="2"/>
        <v>2128</v>
      </c>
      <c r="O22" s="55">
        <f t="shared" si="3"/>
        <v>4963</v>
      </c>
      <c r="P22" s="68">
        <v>25</v>
      </c>
      <c r="Q22" s="55">
        <f t="shared" si="4"/>
        <v>15005</v>
      </c>
      <c r="R22" s="80">
        <v>9530.48</v>
      </c>
      <c r="S22" s="55">
        <f t="shared" si="5"/>
        <v>10843</v>
      </c>
      <c r="T22" s="103">
        <v>60469.52</v>
      </c>
      <c r="U22" s="56" t="s">
        <v>165</v>
      </c>
      <c r="V22" s="57" t="s">
        <v>267</v>
      </c>
    </row>
    <row r="23" spans="1:22" s="81" customFormat="1" ht="24.75" hidden="1" customHeight="1">
      <c r="A23" s="68">
        <v>15</v>
      </c>
      <c r="B23" s="68" t="s">
        <v>90</v>
      </c>
      <c r="C23" s="102" t="s">
        <v>21</v>
      </c>
      <c r="D23" s="102" t="s">
        <v>1104</v>
      </c>
      <c r="E23" s="69" t="s">
        <v>1248</v>
      </c>
      <c r="F23" s="70">
        <v>45748</v>
      </c>
      <c r="G23" s="70">
        <v>45962</v>
      </c>
      <c r="H23" s="103">
        <v>20000</v>
      </c>
      <c r="I23" s="102">
        <v>0</v>
      </c>
      <c r="J23" s="71">
        <v>25</v>
      </c>
      <c r="K23" s="68">
        <v>574</v>
      </c>
      <c r="L23" s="55">
        <f t="shared" si="0"/>
        <v>1419.9999999999998</v>
      </c>
      <c r="M23" s="55">
        <f t="shared" si="1"/>
        <v>260</v>
      </c>
      <c r="N23" s="57">
        <f t="shared" si="2"/>
        <v>608</v>
      </c>
      <c r="O23" s="55">
        <f t="shared" si="3"/>
        <v>1418</v>
      </c>
      <c r="P23" s="68">
        <v>125</v>
      </c>
      <c r="Q23" s="55">
        <f t="shared" si="4"/>
        <v>4405</v>
      </c>
      <c r="R23" s="80">
        <v>1307</v>
      </c>
      <c r="S23" s="55">
        <f t="shared" si="5"/>
        <v>3098</v>
      </c>
      <c r="T23" s="103">
        <v>18693</v>
      </c>
      <c r="U23" s="56" t="s">
        <v>165</v>
      </c>
      <c r="V23" s="57" t="s">
        <v>266</v>
      </c>
    </row>
    <row r="24" spans="1:22" s="81" customFormat="1" ht="24.75" hidden="1" customHeight="1">
      <c r="A24" s="68">
        <v>16</v>
      </c>
      <c r="B24" s="68" t="s">
        <v>427</v>
      </c>
      <c r="C24" s="102" t="s">
        <v>21</v>
      </c>
      <c r="D24" s="102" t="s">
        <v>1105</v>
      </c>
      <c r="E24" s="69" t="s">
        <v>1248</v>
      </c>
      <c r="F24" s="70">
        <v>45839</v>
      </c>
      <c r="G24" s="70">
        <v>46023</v>
      </c>
      <c r="H24" s="103">
        <v>20000</v>
      </c>
      <c r="I24" s="102">
        <v>0</v>
      </c>
      <c r="J24" s="71">
        <v>25</v>
      </c>
      <c r="K24" s="68">
        <v>574</v>
      </c>
      <c r="L24" s="55">
        <f t="shared" si="0"/>
        <v>1419.9999999999998</v>
      </c>
      <c r="M24" s="55">
        <f t="shared" si="1"/>
        <v>260</v>
      </c>
      <c r="N24" s="57">
        <f t="shared" si="2"/>
        <v>608</v>
      </c>
      <c r="O24" s="55">
        <f t="shared" si="3"/>
        <v>1418</v>
      </c>
      <c r="P24" s="68">
        <v>25</v>
      </c>
      <c r="Q24" s="55">
        <f t="shared" si="4"/>
        <v>4305</v>
      </c>
      <c r="R24" s="80">
        <v>1207</v>
      </c>
      <c r="S24" s="55">
        <f t="shared" si="5"/>
        <v>3098</v>
      </c>
      <c r="T24" s="103">
        <v>18793</v>
      </c>
      <c r="U24" s="56" t="s">
        <v>165</v>
      </c>
      <c r="V24" s="57" t="s">
        <v>266</v>
      </c>
    </row>
    <row r="25" spans="1:22" s="81" customFormat="1" ht="24" hidden="1" customHeight="1">
      <c r="A25" s="68">
        <v>17</v>
      </c>
      <c r="B25" s="68" t="s">
        <v>691</v>
      </c>
      <c r="C25" s="102" t="s">
        <v>79</v>
      </c>
      <c r="D25" s="102" t="s">
        <v>1106</v>
      </c>
      <c r="E25" s="69" t="s">
        <v>1248</v>
      </c>
      <c r="F25" s="70">
        <v>45748</v>
      </c>
      <c r="G25" s="70">
        <v>45962</v>
      </c>
      <c r="H25" s="103">
        <v>50000</v>
      </c>
      <c r="I25" s="103">
        <v>1854</v>
      </c>
      <c r="J25" s="71">
        <v>25</v>
      </c>
      <c r="K25" s="80">
        <v>1435</v>
      </c>
      <c r="L25" s="55">
        <f t="shared" si="0"/>
        <v>3549.9999999999995</v>
      </c>
      <c r="M25" s="55">
        <f t="shared" si="1"/>
        <v>650</v>
      </c>
      <c r="N25" s="57">
        <f t="shared" si="2"/>
        <v>1520</v>
      </c>
      <c r="O25" s="55">
        <f t="shared" si="3"/>
        <v>3545.0000000000005</v>
      </c>
      <c r="P25" s="68">
        <v>25</v>
      </c>
      <c r="Q25" s="55">
        <f t="shared" si="4"/>
        <v>10725</v>
      </c>
      <c r="R25" s="80">
        <v>4834</v>
      </c>
      <c r="S25" s="55">
        <f t="shared" si="5"/>
        <v>7745</v>
      </c>
      <c r="T25" s="103">
        <v>45166</v>
      </c>
      <c r="U25" s="56" t="s">
        <v>165</v>
      </c>
      <c r="V25" s="57" t="s">
        <v>267</v>
      </c>
    </row>
    <row r="26" spans="1:22" s="81" customFormat="1" ht="24" hidden="1" customHeight="1">
      <c r="A26" s="68">
        <v>18</v>
      </c>
      <c r="B26" s="68" t="s">
        <v>528</v>
      </c>
      <c r="C26" s="102" t="s">
        <v>373</v>
      </c>
      <c r="D26" s="102" t="s">
        <v>1107</v>
      </c>
      <c r="E26" s="69" t="s">
        <v>1248</v>
      </c>
      <c r="F26" s="70">
        <v>45839</v>
      </c>
      <c r="G26" s="70">
        <v>46023</v>
      </c>
      <c r="H26" s="103">
        <v>50000</v>
      </c>
      <c r="I26" s="103">
        <v>1854</v>
      </c>
      <c r="J26" s="71">
        <v>25</v>
      </c>
      <c r="K26" s="80">
        <v>1435</v>
      </c>
      <c r="L26" s="55">
        <f t="shared" si="0"/>
        <v>3549.9999999999995</v>
      </c>
      <c r="M26" s="55">
        <f t="shared" si="1"/>
        <v>650</v>
      </c>
      <c r="N26" s="57">
        <f t="shared" si="2"/>
        <v>1520</v>
      </c>
      <c r="O26" s="55">
        <f t="shared" si="3"/>
        <v>3545.0000000000005</v>
      </c>
      <c r="P26" s="68">
        <v>25</v>
      </c>
      <c r="Q26" s="55">
        <f t="shared" si="4"/>
        <v>10725</v>
      </c>
      <c r="R26" s="80">
        <v>1798</v>
      </c>
      <c r="S26" s="55">
        <f t="shared" si="5"/>
        <v>7745</v>
      </c>
      <c r="T26" s="103">
        <v>45166</v>
      </c>
      <c r="U26" s="56" t="s">
        <v>165</v>
      </c>
      <c r="V26" s="72" t="s">
        <v>266</v>
      </c>
    </row>
    <row r="27" spans="1:22" s="81" customFormat="1" ht="25.5" hidden="1" customHeight="1">
      <c r="A27" s="68">
        <v>19</v>
      </c>
      <c r="B27" s="68" t="s">
        <v>958</v>
      </c>
      <c r="C27" s="102" t="s">
        <v>258</v>
      </c>
      <c r="D27" s="102" t="s">
        <v>207</v>
      </c>
      <c r="E27" s="69" t="s">
        <v>1248</v>
      </c>
      <c r="F27" s="70">
        <v>45870</v>
      </c>
      <c r="G27" s="70">
        <v>46054</v>
      </c>
      <c r="H27" s="103">
        <v>80000</v>
      </c>
      <c r="I27" s="103">
        <v>7400.87</v>
      </c>
      <c r="J27" s="71">
        <v>25</v>
      </c>
      <c r="K27" s="80">
        <v>2296</v>
      </c>
      <c r="L27" s="55">
        <f t="shared" si="0"/>
        <v>5679.9999999999991</v>
      </c>
      <c r="M27" s="55">
        <f t="shared" si="1"/>
        <v>1040</v>
      </c>
      <c r="N27" s="57">
        <f t="shared" si="2"/>
        <v>2432</v>
      </c>
      <c r="O27" s="55">
        <f t="shared" si="3"/>
        <v>5672</v>
      </c>
      <c r="P27" s="68">
        <v>25</v>
      </c>
      <c r="Q27" s="55">
        <f t="shared" si="4"/>
        <v>17145</v>
      </c>
      <c r="R27" s="80">
        <v>12153.87</v>
      </c>
      <c r="S27" s="55">
        <f t="shared" si="5"/>
        <v>12392</v>
      </c>
      <c r="T27" s="103">
        <v>67846.13</v>
      </c>
      <c r="U27" s="56" t="s">
        <v>165</v>
      </c>
      <c r="V27" s="57" t="s">
        <v>266</v>
      </c>
    </row>
    <row r="28" spans="1:22" s="81" customFormat="1" ht="27.75" hidden="1" customHeight="1">
      <c r="A28" s="68">
        <v>20</v>
      </c>
      <c r="B28" s="68" t="s">
        <v>508</v>
      </c>
      <c r="C28" s="102" t="s">
        <v>79</v>
      </c>
      <c r="D28" s="102" t="s">
        <v>170</v>
      </c>
      <c r="E28" s="69" t="s">
        <v>1248</v>
      </c>
      <c r="F28" s="70">
        <v>45778</v>
      </c>
      <c r="G28" s="70">
        <v>45962</v>
      </c>
      <c r="H28" s="103">
        <v>90000</v>
      </c>
      <c r="I28" s="103">
        <v>9753.1200000000008</v>
      </c>
      <c r="J28" s="71">
        <v>25</v>
      </c>
      <c r="K28" s="80">
        <v>2583</v>
      </c>
      <c r="L28" s="55">
        <f t="shared" si="0"/>
        <v>6389.9999999999991</v>
      </c>
      <c r="M28" s="55">
        <f t="shared" si="1"/>
        <v>1170</v>
      </c>
      <c r="N28" s="57">
        <f t="shared" si="2"/>
        <v>2736</v>
      </c>
      <c r="O28" s="55">
        <f t="shared" si="3"/>
        <v>6381</v>
      </c>
      <c r="P28" s="68">
        <v>25</v>
      </c>
      <c r="Q28" s="55">
        <f t="shared" si="4"/>
        <v>19285</v>
      </c>
      <c r="R28" s="80">
        <v>15097.12</v>
      </c>
      <c r="S28" s="55">
        <f t="shared" si="5"/>
        <v>13941</v>
      </c>
      <c r="T28" s="103">
        <v>74902.880000000005</v>
      </c>
      <c r="U28" s="56" t="s">
        <v>165</v>
      </c>
      <c r="V28" s="57" t="s">
        <v>266</v>
      </c>
    </row>
    <row r="29" spans="1:22" s="81" customFormat="1" ht="24" hidden="1" customHeight="1">
      <c r="A29" s="68">
        <v>21</v>
      </c>
      <c r="B29" s="68" t="s">
        <v>1015</v>
      </c>
      <c r="C29" s="102" t="s">
        <v>54</v>
      </c>
      <c r="D29" s="102" t="s">
        <v>172</v>
      </c>
      <c r="E29" s="69" t="s">
        <v>1248</v>
      </c>
      <c r="F29" s="70">
        <v>45901</v>
      </c>
      <c r="G29" s="70">
        <v>46082</v>
      </c>
      <c r="H29" s="103">
        <v>95000</v>
      </c>
      <c r="I29" s="103">
        <v>10929.24</v>
      </c>
      <c r="J29" s="71">
        <v>25</v>
      </c>
      <c r="K29" s="80">
        <v>2726.5</v>
      </c>
      <c r="L29" s="55">
        <f t="shared" si="0"/>
        <v>6744.9999999999991</v>
      </c>
      <c r="M29" s="55">
        <f t="shared" si="1"/>
        <v>1235</v>
      </c>
      <c r="N29" s="57">
        <f t="shared" si="2"/>
        <v>2888</v>
      </c>
      <c r="O29" s="55">
        <f t="shared" si="3"/>
        <v>6735.5</v>
      </c>
      <c r="P29" s="68">
        <v>25</v>
      </c>
      <c r="Q29" s="55">
        <f t="shared" si="4"/>
        <v>20355</v>
      </c>
      <c r="R29" s="80">
        <v>16568.740000000002</v>
      </c>
      <c r="S29" s="55">
        <f t="shared" si="5"/>
        <v>14715.5</v>
      </c>
      <c r="T29" s="103">
        <v>78431.259999999995</v>
      </c>
      <c r="U29" s="56" t="s">
        <v>165</v>
      </c>
      <c r="V29" s="57" t="s">
        <v>266</v>
      </c>
    </row>
    <row r="30" spans="1:22" s="81" customFormat="1" ht="24" hidden="1" customHeight="1">
      <c r="A30" s="68">
        <v>22</v>
      </c>
      <c r="B30" s="68" t="s">
        <v>456</v>
      </c>
      <c r="C30" s="102" t="s">
        <v>21</v>
      </c>
      <c r="D30" s="102" t="s">
        <v>1108</v>
      </c>
      <c r="E30" s="69" t="s">
        <v>1248</v>
      </c>
      <c r="F30" s="70">
        <v>45778</v>
      </c>
      <c r="G30" s="70">
        <v>45962</v>
      </c>
      <c r="H30" s="103">
        <v>20000</v>
      </c>
      <c r="I30" s="102">
        <v>0</v>
      </c>
      <c r="J30" s="71">
        <v>25</v>
      </c>
      <c r="K30" s="68">
        <v>574</v>
      </c>
      <c r="L30" s="55">
        <f t="shared" si="0"/>
        <v>1419.9999999999998</v>
      </c>
      <c r="M30" s="55">
        <f t="shared" si="1"/>
        <v>260</v>
      </c>
      <c r="N30" s="57">
        <f t="shared" si="2"/>
        <v>608</v>
      </c>
      <c r="O30" s="55">
        <f t="shared" si="3"/>
        <v>1418</v>
      </c>
      <c r="P30" s="68">
        <v>125</v>
      </c>
      <c r="Q30" s="55">
        <f t="shared" si="4"/>
        <v>4405</v>
      </c>
      <c r="R30" s="80">
        <v>1307</v>
      </c>
      <c r="S30" s="55">
        <f t="shared" si="5"/>
        <v>3098</v>
      </c>
      <c r="T30" s="103">
        <v>18693</v>
      </c>
      <c r="U30" s="56" t="s">
        <v>165</v>
      </c>
      <c r="V30" s="57" t="s">
        <v>266</v>
      </c>
    </row>
    <row r="31" spans="1:22" s="81" customFormat="1" ht="26.25" hidden="1" customHeight="1">
      <c r="A31" s="68">
        <v>23</v>
      </c>
      <c r="B31" s="68" t="s">
        <v>509</v>
      </c>
      <c r="C31" s="102" t="s">
        <v>515</v>
      </c>
      <c r="D31" s="102" t="s">
        <v>180</v>
      </c>
      <c r="E31" s="69" t="s">
        <v>1248</v>
      </c>
      <c r="F31" s="70">
        <v>45839</v>
      </c>
      <c r="G31" s="70">
        <v>46023</v>
      </c>
      <c r="H31" s="103">
        <v>4000</v>
      </c>
      <c r="I31" s="102">
        <v>0</v>
      </c>
      <c r="J31" s="71">
        <v>25</v>
      </c>
      <c r="K31" s="80">
        <v>1722</v>
      </c>
      <c r="L31" s="55">
        <f t="shared" si="0"/>
        <v>284</v>
      </c>
      <c r="M31" s="55">
        <f t="shared" si="1"/>
        <v>52</v>
      </c>
      <c r="N31" s="57">
        <f t="shared" si="2"/>
        <v>121.6</v>
      </c>
      <c r="O31" s="55">
        <f t="shared" si="3"/>
        <v>283.60000000000002</v>
      </c>
      <c r="P31" s="68">
        <v>125</v>
      </c>
      <c r="Q31" s="55">
        <f t="shared" si="4"/>
        <v>2588.1999999999998</v>
      </c>
      <c r="R31" s="80">
        <v>7157.68</v>
      </c>
      <c r="S31" s="55">
        <f t="shared" si="5"/>
        <v>619.6</v>
      </c>
      <c r="T31" s="103">
        <v>3638.6</v>
      </c>
      <c r="U31" s="56" t="s">
        <v>165</v>
      </c>
      <c r="V31" s="57" t="s">
        <v>266</v>
      </c>
    </row>
    <row r="32" spans="1:22" s="81" customFormat="1" ht="26.25" hidden="1" customHeight="1">
      <c r="A32" s="68">
        <v>24</v>
      </c>
      <c r="B32" s="68" t="s">
        <v>692</v>
      </c>
      <c r="C32" s="102" t="s">
        <v>374</v>
      </c>
      <c r="D32" s="102" t="s">
        <v>1106</v>
      </c>
      <c r="E32" s="69" t="s">
        <v>1248</v>
      </c>
      <c r="F32" s="70">
        <v>45839</v>
      </c>
      <c r="G32" s="70">
        <v>46023</v>
      </c>
      <c r="H32" s="103">
        <v>40000</v>
      </c>
      <c r="I32" s="102">
        <v>442.65</v>
      </c>
      <c r="J32" s="71">
        <v>25</v>
      </c>
      <c r="K32" s="80">
        <v>1148</v>
      </c>
      <c r="L32" s="55">
        <f t="shared" si="0"/>
        <v>2839.9999999999995</v>
      </c>
      <c r="M32" s="55">
        <f t="shared" si="1"/>
        <v>520</v>
      </c>
      <c r="N32" s="57">
        <f t="shared" si="2"/>
        <v>1216</v>
      </c>
      <c r="O32" s="55">
        <f t="shared" si="3"/>
        <v>2836</v>
      </c>
      <c r="P32" s="68">
        <v>25</v>
      </c>
      <c r="Q32" s="55">
        <f t="shared" si="4"/>
        <v>8585</v>
      </c>
      <c r="R32" s="80">
        <v>1798</v>
      </c>
      <c r="S32" s="55">
        <f t="shared" si="5"/>
        <v>6196</v>
      </c>
      <c r="T32" s="103">
        <v>37168.35</v>
      </c>
      <c r="U32" s="56" t="s">
        <v>165</v>
      </c>
      <c r="V32" s="57" t="s">
        <v>266</v>
      </c>
    </row>
    <row r="33" spans="1:22" s="81" customFormat="1" ht="26.25" hidden="1" customHeight="1">
      <c r="A33" s="68">
        <v>25</v>
      </c>
      <c r="B33" s="68" t="s">
        <v>1016</v>
      </c>
      <c r="C33" s="102" t="s">
        <v>438</v>
      </c>
      <c r="D33" s="102" t="s">
        <v>179</v>
      </c>
      <c r="E33" s="56" t="s">
        <v>676</v>
      </c>
      <c r="F33" s="70">
        <v>45901</v>
      </c>
      <c r="G33" s="70">
        <v>46082</v>
      </c>
      <c r="H33" s="103">
        <v>80000</v>
      </c>
      <c r="I33" s="103">
        <v>7400.87</v>
      </c>
      <c r="J33" s="71">
        <v>25</v>
      </c>
      <c r="K33" s="80">
        <v>2296</v>
      </c>
      <c r="L33" s="55">
        <f t="shared" si="0"/>
        <v>5679.9999999999991</v>
      </c>
      <c r="M33" s="55">
        <f t="shared" si="1"/>
        <v>1040</v>
      </c>
      <c r="N33" s="57">
        <f t="shared" si="2"/>
        <v>2432</v>
      </c>
      <c r="O33" s="55">
        <f t="shared" si="3"/>
        <v>5672</v>
      </c>
      <c r="P33" s="68">
        <v>25</v>
      </c>
      <c r="Q33" s="55">
        <f t="shared" si="4"/>
        <v>17145</v>
      </c>
      <c r="R33" s="80">
        <v>12153.87</v>
      </c>
      <c r="S33" s="55">
        <f t="shared" si="5"/>
        <v>12392</v>
      </c>
      <c r="T33" s="103">
        <v>67846.13</v>
      </c>
      <c r="U33" s="56" t="s">
        <v>165</v>
      </c>
      <c r="V33" s="57" t="s">
        <v>266</v>
      </c>
    </row>
    <row r="34" spans="1:22" s="81" customFormat="1" ht="27" hidden="1" customHeight="1">
      <c r="A34" s="68">
        <v>26</v>
      </c>
      <c r="B34" s="68" t="s">
        <v>693</v>
      </c>
      <c r="C34" s="102" t="s">
        <v>374</v>
      </c>
      <c r="D34" s="102" t="s">
        <v>1106</v>
      </c>
      <c r="E34" s="69" t="s">
        <v>1248</v>
      </c>
      <c r="F34" s="70">
        <v>45778</v>
      </c>
      <c r="G34" s="70">
        <v>45962</v>
      </c>
      <c r="H34" s="103">
        <v>20000</v>
      </c>
      <c r="I34" s="102">
        <v>0</v>
      </c>
      <c r="J34" s="71">
        <v>25</v>
      </c>
      <c r="K34" s="68">
        <v>574</v>
      </c>
      <c r="L34" s="55">
        <f t="shared" si="0"/>
        <v>1419.9999999999998</v>
      </c>
      <c r="M34" s="55">
        <f t="shared" si="1"/>
        <v>260</v>
      </c>
      <c r="N34" s="57">
        <f t="shared" si="2"/>
        <v>608</v>
      </c>
      <c r="O34" s="55">
        <f t="shared" si="3"/>
        <v>1418</v>
      </c>
      <c r="P34" s="68">
        <v>25</v>
      </c>
      <c r="Q34" s="55">
        <f t="shared" si="4"/>
        <v>4305</v>
      </c>
      <c r="R34" s="80">
        <v>1207</v>
      </c>
      <c r="S34" s="55">
        <f t="shared" si="5"/>
        <v>3098</v>
      </c>
      <c r="T34" s="103">
        <v>18793</v>
      </c>
      <c r="U34" s="56" t="s">
        <v>165</v>
      </c>
      <c r="V34" s="57" t="s">
        <v>267</v>
      </c>
    </row>
    <row r="35" spans="1:22" s="81" customFormat="1" ht="27" hidden="1" customHeight="1">
      <c r="A35" s="68">
        <v>27</v>
      </c>
      <c r="B35" s="68" t="s">
        <v>893</v>
      </c>
      <c r="C35" s="102" t="s">
        <v>59</v>
      </c>
      <c r="D35" s="102" t="s">
        <v>1251</v>
      </c>
      <c r="E35" s="69" t="s">
        <v>1248</v>
      </c>
      <c r="F35" s="70">
        <v>45748</v>
      </c>
      <c r="G35" s="70">
        <v>45962</v>
      </c>
      <c r="H35" s="103">
        <v>50000</v>
      </c>
      <c r="I35" s="103">
        <v>1854</v>
      </c>
      <c r="J35" s="71">
        <v>25</v>
      </c>
      <c r="K35" s="80">
        <v>1435</v>
      </c>
      <c r="L35" s="55">
        <f t="shared" si="0"/>
        <v>3549.9999999999995</v>
      </c>
      <c r="M35" s="55">
        <f t="shared" si="1"/>
        <v>650</v>
      </c>
      <c r="N35" s="57">
        <f t="shared" si="2"/>
        <v>1520</v>
      </c>
      <c r="O35" s="55">
        <f t="shared" si="3"/>
        <v>3545.0000000000005</v>
      </c>
      <c r="P35" s="80">
        <v>42588.66</v>
      </c>
      <c r="Q35" s="55">
        <f t="shared" si="4"/>
        <v>53288.66</v>
      </c>
      <c r="R35" s="80">
        <v>4834</v>
      </c>
      <c r="S35" s="55">
        <f t="shared" si="5"/>
        <v>7745</v>
      </c>
      <c r="T35" s="103">
        <v>2602.34</v>
      </c>
      <c r="U35" s="56" t="s">
        <v>165</v>
      </c>
      <c r="V35" s="57" t="s">
        <v>266</v>
      </c>
    </row>
    <row r="36" spans="1:22" s="81" customFormat="1" ht="26.25" hidden="1" customHeight="1">
      <c r="A36" s="68">
        <v>28</v>
      </c>
      <c r="B36" s="68" t="s">
        <v>694</v>
      </c>
      <c r="C36" s="102" t="s">
        <v>495</v>
      </c>
      <c r="D36" s="102" t="s">
        <v>498</v>
      </c>
      <c r="E36" s="69" t="s">
        <v>1248</v>
      </c>
      <c r="F36" s="70">
        <v>45778</v>
      </c>
      <c r="G36" s="70">
        <v>45962</v>
      </c>
      <c r="H36" s="103">
        <v>50000</v>
      </c>
      <c r="I36" s="103">
        <v>1854</v>
      </c>
      <c r="J36" s="71">
        <v>25</v>
      </c>
      <c r="K36" s="80">
        <v>1435</v>
      </c>
      <c r="L36" s="55">
        <f t="shared" si="0"/>
        <v>3549.9999999999995</v>
      </c>
      <c r="M36" s="55">
        <f t="shared" si="1"/>
        <v>650</v>
      </c>
      <c r="N36" s="57">
        <f t="shared" si="2"/>
        <v>1520</v>
      </c>
      <c r="O36" s="55">
        <f t="shared" si="3"/>
        <v>3545.0000000000005</v>
      </c>
      <c r="P36" s="80">
        <v>2025</v>
      </c>
      <c r="Q36" s="55">
        <f t="shared" si="4"/>
        <v>12725</v>
      </c>
      <c r="R36" s="80">
        <v>6834</v>
      </c>
      <c r="S36" s="55">
        <f t="shared" si="5"/>
        <v>7745</v>
      </c>
      <c r="T36" s="103">
        <v>43166</v>
      </c>
      <c r="U36" s="56" t="s">
        <v>165</v>
      </c>
      <c r="V36" s="57" t="s">
        <v>266</v>
      </c>
    </row>
    <row r="37" spans="1:22" s="81" customFormat="1" ht="23.25" hidden="1" customHeight="1">
      <c r="A37" s="68">
        <v>29</v>
      </c>
      <c r="B37" s="68" t="s">
        <v>307</v>
      </c>
      <c r="C37" s="102" t="s">
        <v>79</v>
      </c>
      <c r="D37" s="102" t="s">
        <v>1110</v>
      </c>
      <c r="E37" s="69" t="s">
        <v>1248</v>
      </c>
      <c r="F37" s="70">
        <v>45748</v>
      </c>
      <c r="G37" s="70">
        <v>45962</v>
      </c>
      <c r="H37" s="103">
        <v>60000</v>
      </c>
      <c r="I37" s="103">
        <v>3486.68</v>
      </c>
      <c r="J37" s="71">
        <v>25</v>
      </c>
      <c r="K37" s="80">
        <v>1722</v>
      </c>
      <c r="L37" s="55">
        <f t="shared" si="0"/>
        <v>4260</v>
      </c>
      <c r="M37" s="55">
        <f t="shared" si="1"/>
        <v>780</v>
      </c>
      <c r="N37" s="57">
        <f t="shared" si="2"/>
        <v>1824</v>
      </c>
      <c r="O37" s="55">
        <f t="shared" si="3"/>
        <v>4254</v>
      </c>
      <c r="P37" s="68">
        <v>625</v>
      </c>
      <c r="Q37" s="55">
        <f t="shared" si="4"/>
        <v>13465</v>
      </c>
      <c r="R37" s="80">
        <v>7657.68</v>
      </c>
      <c r="S37" s="55">
        <f t="shared" si="5"/>
        <v>9294</v>
      </c>
      <c r="T37" s="103">
        <v>52342.32</v>
      </c>
      <c r="U37" s="56" t="s">
        <v>165</v>
      </c>
      <c r="V37" s="57" t="s">
        <v>267</v>
      </c>
    </row>
    <row r="38" spans="1:22" s="81" customFormat="1" ht="26.25" hidden="1" customHeight="1">
      <c r="A38" s="68">
        <v>30</v>
      </c>
      <c r="B38" s="68" t="s">
        <v>250</v>
      </c>
      <c r="C38" s="102" t="s">
        <v>21</v>
      </c>
      <c r="D38" s="102" t="s">
        <v>1111</v>
      </c>
      <c r="E38" s="69" t="s">
        <v>1248</v>
      </c>
      <c r="F38" s="70">
        <v>45748</v>
      </c>
      <c r="G38" s="70">
        <v>45962</v>
      </c>
      <c r="H38" s="103">
        <v>20000</v>
      </c>
      <c r="I38" s="102">
        <v>0</v>
      </c>
      <c r="J38" s="71">
        <v>25</v>
      </c>
      <c r="K38" s="68">
        <v>574</v>
      </c>
      <c r="L38" s="55">
        <f t="shared" si="0"/>
        <v>1419.9999999999998</v>
      </c>
      <c r="M38" s="55">
        <f t="shared" si="1"/>
        <v>260</v>
      </c>
      <c r="N38" s="57">
        <f t="shared" si="2"/>
        <v>608</v>
      </c>
      <c r="O38" s="55">
        <f t="shared" si="3"/>
        <v>1418</v>
      </c>
      <c r="P38" s="68">
        <v>125</v>
      </c>
      <c r="Q38" s="55">
        <f t="shared" si="4"/>
        <v>4405</v>
      </c>
      <c r="R38" s="80">
        <v>1307</v>
      </c>
      <c r="S38" s="55">
        <f t="shared" si="5"/>
        <v>3098</v>
      </c>
      <c r="T38" s="103">
        <v>18693</v>
      </c>
      <c r="U38" s="56" t="s">
        <v>165</v>
      </c>
      <c r="V38" s="57" t="s">
        <v>266</v>
      </c>
    </row>
    <row r="39" spans="1:22" s="81" customFormat="1" ht="25.5" hidden="1" customHeight="1">
      <c r="A39" s="68">
        <v>31</v>
      </c>
      <c r="B39" s="68" t="s">
        <v>73</v>
      </c>
      <c r="C39" s="102" t="s">
        <v>6</v>
      </c>
      <c r="D39" s="102" t="s">
        <v>167</v>
      </c>
      <c r="E39" s="69" t="s">
        <v>1248</v>
      </c>
      <c r="F39" s="70">
        <v>45870</v>
      </c>
      <c r="G39" s="70">
        <v>46054</v>
      </c>
      <c r="H39" s="103">
        <v>130000</v>
      </c>
      <c r="I39" s="103">
        <v>19162.12</v>
      </c>
      <c r="J39" s="71">
        <v>25</v>
      </c>
      <c r="K39" s="80">
        <v>3731</v>
      </c>
      <c r="L39" s="55">
        <f t="shared" si="0"/>
        <v>9230</v>
      </c>
      <c r="M39" s="55">
        <f t="shared" si="1"/>
        <v>1690</v>
      </c>
      <c r="N39" s="57">
        <f t="shared" si="2"/>
        <v>3952</v>
      </c>
      <c r="O39" s="55">
        <f t="shared" si="3"/>
        <v>9217</v>
      </c>
      <c r="P39" s="68">
        <v>25</v>
      </c>
      <c r="Q39" s="55">
        <f t="shared" si="4"/>
        <v>27845</v>
      </c>
      <c r="R39" s="80">
        <v>35328.32</v>
      </c>
      <c r="S39" s="55">
        <f t="shared" si="5"/>
        <v>20137</v>
      </c>
      <c r="T39" s="103">
        <v>103129.88</v>
      </c>
      <c r="U39" s="56" t="s">
        <v>165</v>
      </c>
      <c r="V39" s="57" t="s">
        <v>266</v>
      </c>
    </row>
    <row r="40" spans="1:22" s="81" customFormat="1" ht="22.5" hidden="1" customHeight="1">
      <c r="A40" s="68">
        <v>32</v>
      </c>
      <c r="B40" s="68" t="s">
        <v>1017</v>
      </c>
      <c r="C40" s="102" t="s">
        <v>258</v>
      </c>
      <c r="D40" s="102" t="s">
        <v>1125</v>
      </c>
      <c r="E40" s="69" t="s">
        <v>1248</v>
      </c>
      <c r="F40" s="70">
        <v>45901</v>
      </c>
      <c r="G40" s="70">
        <v>46082</v>
      </c>
      <c r="H40" s="103">
        <v>80000</v>
      </c>
      <c r="I40" s="103">
        <v>7400.87</v>
      </c>
      <c r="J40" s="71">
        <v>25</v>
      </c>
      <c r="K40" s="80">
        <v>2296</v>
      </c>
      <c r="L40" s="55">
        <f t="shared" si="0"/>
        <v>5679.9999999999991</v>
      </c>
      <c r="M40" s="55">
        <f t="shared" si="1"/>
        <v>1040</v>
      </c>
      <c r="N40" s="57">
        <f t="shared" si="2"/>
        <v>2432</v>
      </c>
      <c r="O40" s="55">
        <f t="shared" si="3"/>
        <v>5672</v>
      </c>
      <c r="P40" s="68">
        <v>25</v>
      </c>
      <c r="Q40" s="55">
        <f t="shared" si="4"/>
        <v>17145</v>
      </c>
      <c r="R40" s="80">
        <v>11369</v>
      </c>
      <c r="S40" s="55">
        <f t="shared" si="5"/>
        <v>12392</v>
      </c>
      <c r="T40" s="103">
        <v>67846.13</v>
      </c>
      <c r="U40" s="56" t="s">
        <v>165</v>
      </c>
      <c r="V40" s="57" t="s">
        <v>266</v>
      </c>
    </row>
    <row r="41" spans="1:22" s="81" customFormat="1" ht="21.75" hidden="1" customHeight="1">
      <c r="A41" s="68">
        <v>33</v>
      </c>
      <c r="B41" s="68" t="s">
        <v>959</v>
      </c>
      <c r="C41" s="102" t="s">
        <v>1006</v>
      </c>
      <c r="D41" s="102" t="s">
        <v>1112</v>
      </c>
      <c r="E41" s="69" t="s">
        <v>1248</v>
      </c>
      <c r="F41" s="70">
        <v>45870</v>
      </c>
      <c r="G41" s="70">
        <v>46054</v>
      </c>
      <c r="H41" s="103">
        <v>60000</v>
      </c>
      <c r="I41" s="103">
        <v>3486.68</v>
      </c>
      <c r="J41" s="71">
        <v>25</v>
      </c>
      <c r="K41" s="80">
        <v>1722</v>
      </c>
      <c r="L41" s="55">
        <f t="shared" si="0"/>
        <v>4260</v>
      </c>
      <c r="M41" s="55">
        <f t="shared" si="1"/>
        <v>780</v>
      </c>
      <c r="N41" s="57">
        <f t="shared" si="2"/>
        <v>1824</v>
      </c>
      <c r="O41" s="55">
        <f t="shared" si="3"/>
        <v>4254</v>
      </c>
      <c r="P41" s="68">
        <v>25</v>
      </c>
      <c r="Q41" s="55">
        <f t="shared" si="4"/>
        <v>12865</v>
      </c>
      <c r="R41" s="80">
        <v>7057.68</v>
      </c>
      <c r="S41" s="55">
        <f t="shared" si="5"/>
        <v>9294</v>
      </c>
      <c r="T41" s="103">
        <v>52942.32</v>
      </c>
      <c r="U41" s="56" t="s">
        <v>165</v>
      </c>
      <c r="V41" s="57" t="s">
        <v>267</v>
      </c>
    </row>
    <row r="42" spans="1:22" s="81" customFormat="1" ht="25.5" hidden="1" customHeight="1">
      <c r="A42" s="68">
        <v>34</v>
      </c>
      <c r="B42" s="68" t="s">
        <v>356</v>
      </c>
      <c r="C42" s="102" t="s">
        <v>80</v>
      </c>
      <c r="D42" s="102" t="s">
        <v>1111</v>
      </c>
      <c r="E42" s="69" t="s">
        <v>1248</v>
      </c>
      <c r="F42" s="70">
        <v>45870</v>
      </c>
      <c r="G42" s="70">
        <v>46054</v>
      </c>
      <c r="H42" s="103">
        <v>60000</v>
      </c>
      <c r="I42" s="103">
        <v>3486.68</v>
      </c>
      <c r="J42" s="71">
        <v>25</v>
      </c>
      <c r="K42" s="80">
        <v>1722</v>
      </c>
      <c r="L42" s="55">
        <f t="shared" si="0"/>
        <v>4260</v>
      </c>
      <c r="M42" s="55">
        <f t="shared" si="1"/>
        <v>780</v>
      </c>
      <c r="N42" s="57">
        <f t="shared" si="2"/>
        <v>1824</v>
      </c>
      <c r="O42" s="55">
        <f t="shared" si="3"/>
        <v>4254</v>
      </c>
      <c r="P42" s="68">
        <v>25</v>
      </c>
      <c r="Q42" s="55">
        <f t="shared" si="4"/>
        <v>12865</v>
      </c>
      <c r="R42" s="80">
        <v>7057.68</v>
      </c>
      <c r="S42" s="55">
        <f t="shared" si="5"/>
        <v>9294</v>
      </c>
      <c r="T42" s="103">
        <v>52942.32</v>
      </c>
      <c r="U42" s="56" t="s">
        <v>165</v>
      </c>
      <c r="V42" s="57" t="s">
        <v>266</v>
      </c>
    </row>
    <row r="43" spans="1:22" s="81" customFormat="1" ht="22.5" hidden="1" customHeight="1">
      <c r="A43" s="68">
        <v>35</v>
      </c>
      <c r="B43" s="68" t="s">
        <v>320</v>
      </c>
      <c r="C43" s="102" t="s">
        <v>258</v>
      </c>
      <c r="D43" s="102" t="s">
        <v>166</v>
      </c>
      <c r="E43" s="69" t="s">
        <v>1248</v>
      </c>
      <c r="F43" s="70">
        <v>45870</v>
      </c>
      <c r="G43" s="70">
        <v>46054</v>
      </c>
      <c r="H43" s="103">
        <v>65000</v>
      </c>
      <c r="I43" s="103">
        <v>4427.58</v>
      </c>
      <c r="J43" s="71">
        <v>25</v>
      </c>
      <c r="K43" s="80">
        <v>1865.5</v>
      </c>
      <c r="L43" s="55">
        <f t="shared" si="0"/>
        <v>4615</v>
      </c>
      <c r="M43" s="55">
        <f t="shared" si="1"/>
        <v>845</v>
      </c>
      <c r="N43" s="57">
        <f t="shared" si="2"/>
        <v>1976</v>
      </c>
      <c r="O43" s="55">
        <f t="shared" si="3"/>
        <v>4608.5</v>
      </c>
      <c r="P43" s="68">
        <v>125</v>
      </c>
      <c r="Q43" s="55">
        <f t="shared" si="4"/>
        <v>14035</v>
      </c>
      <c r="R43" s="80">
        <v>2931.65</v>
      </c>
      <c r="S43" s="55">
        <f t="shared" si="5"/>
        <v>10068.5</v>
      </c>
      <c r="T43" s="103">
        <v>56605.919999999998</v>
      </c>
      <c r="U43" s="56" t="s">
        <v>165</v>
      </c>
      <c r="V43" s="57" t="s">
        <v>267</v>
      </c>
    </row>
    <row r="44" spans="1:22" s="81" customFormat="1" ht="25.5" hidden="1" customHeight="1">
      <c r="A44" s="68">
        <v>36</v>
      </c>
      <c r="B44" s="68" t="s">
        <v>597</v>
      </c>
      <c r="C44" s="102" t="s">
        <v>380</v>
      </c>
      <c r="D44" s="102" t="s">
        <v>207</v>
      </c>
      <c r="E44" s="69" t="s">
        <v>1248</v>
      </c>
      <c r="F44" s="70">
        <v>45807</v>
      </c>
      <c r="G44" s="70">
        <v>45991</v>
      </c>
      <c r="H44" s="103">
        <v>46000</v>
      </c>
      <c r="I44" s="103">
        <v>1289.46</v>
      </c>
      <c r="J44" s="71">
        <v>25</v>
      </c>
      <c r="K44" s="80">
        <v>1320.2</v>
      </c>
      <c r="L44" s="55">
        <f t="shared" si="0"/>
        <v>3265.9999999999995</v>
      </c>
      <c r="M44" s="55">
        <f t="shared" si="1"/>
        <v>598</v>
      </c>
      <c r="N44" s="57">
        <f t="shared" si="2"/>
        <v>1398.4</v>
      </c>
      <c r="O44" s="55">
        <f t="shared" si="3"/>
        <v>3261.4</v>
      </c>
      <c r="P44" s="68">
        <v>125</v>
      </c>
      <c r="Q44" s="55">
        <f t="shared" si="4"/>
        <v>9969</v>
      </c>
      <c r="R44" s="80">
        <v>4133.0600000000004</v>
      </c>
      <c r="S44" s="55">
        <f t="shared" si="5"/>
        <v>7125.4</v>
      </c>
      <c r="T44" s="103">
        <v>41866.94</v>
      </c>
      <c r="U44" s="56" t="s">
        <v>165</v>
      </c>
      <c r="V44" s="57" t="s">
        <v>267</v>
      </c>
    </row>
    <row r="45" spans="1:22" s="81" customFormat="1" ht="24.75" hidden="1" customHeight="1">
      <c r="A45" s="68">
        <v>37</v>
      </c>
      <c r="B45" s="68" t="s">
        <v>960</v>
      </c>
      <c r="C45" s="102" t="s">
        <v>1007</v>
      </c>
      <c r="D45" s="102" t="s">
        <v>890</v>
      </c>
      <c r="E45" s="69" t="s">
        <v>1248</v>
      </c>
      <c r="F45" s="70">
        <v>45870</v>
      </c>
      <c r="G45" s="70">
        <v>46054</v>
      </c>
      <c r="H45" s="103">
        <v>60000</v>
      </c>
      <c r="I45" s="103">
        <v>3486.68</v>
      </c>
      <c r="J45" s="71">
        <v>25</v>
      </c>
      <c r="K45" s="80">
        <v>1722</v>
      </c>
      <c r="L45" s="55">
        <f t="shared" si="0"/>
        <v>4260</v>
      </c>
      <c r="M45" s="55">
        <f t="shared" si="1"/>
        <v>780</v>
      </c>
      <c r="N45" s="57">
        <f t="shared" si="2"/>
        <v>1824</v>
      </c>
      <c r="O45" s="55">
        <f t="shared" si="3"/>
        <v>4254</v>
      </c>
      <c r="P45" s="68">
        <v>125</v>
      </c>
      <c r="Q45" s="55">
        <f t="shared" si="4"/>
        <v>12965</v>
      </c>
      <c r="R45" s="80">
        <v>7057.68</v>
      </c>
      <c r="S45" s="55">
        <f t="shared" si="5"/>
        <v>9294</v>
      </c>
      <c r="T45" s="103">
        <v>52842.32</v>
      </c>
      <c r="U45" s="56" t="s">
        <v>165</v>
      </c>
      <c r="V45" s="57" t="s">
        <v>267</v>
      </c>
    </row>
    <row r="46" spans="1:22" s="81" customFormat="1" ht="24" hidden="1" customHeight="1">
      <c r="A46" s="68">
        <v>38</v>
      </c>
      <c r="B46" s="68" t="s">
        <v>314</v>
      </c>
      <c r="C46" s="102" t="s">
        <v>374</v>
      </c>
      <c r="D46" s="102" t="s">
        <v>178</v>
      </c>
      <c r="E46" s="69" t="s">
        <v>1248</v>
      </c>
      <c r="F46" s="70">
        <v>45839</v>
      </c>
      <c r="G46" s="70">
        <v>46023</v>
      </c>
      <c r="H46" s="103">
        <v>46000</v>
      </c>
      <c r="I46" s="103">
        <v>1032.1400000000001</v>
      </c>
      <c r="J46" s="71">
        <v>25</v>
      </c>
      <c r="K46" s="80">
        <v>1320.2</v>
      </c>
      <c r="L46" s="55">
        <f t="shared" si="0"/>
        <v>3265.9999999999995</v>
      </c>
      <c r="M46" s="55">
        <f t="shared" si="1"/>
        <v>598</v>
      </c>
      <c r="N46" s="57">
        <f t="shared" si="2"/>
        <v>1398.4</v>
      </c>
      <c r="O46" s="55">
        <f t="shared" si="3"/>
        <v>3261.4</v>
      </c>
      <c r="P46" s="80">
        <v>1740.46</v>
      </c>
      <c r="Q46" s="55">
        <f t="shared" si="4"/>
        <v>11584.46</v>
      </c>
      <c r="R46" s="80">
        <v>5491.2</v>
      </c>
      <c r="S46" s="55">
        <f t="shared" si="5"/>
        <v>7125.4</v>
      </c>
      <c r="T46" s="103">
        <v>40508.800000000003</v>
      </c>
      <c r="U46" s="56" t="s">
        <v>165</v>
      </c>
      <c r="V46" s="57" t="s">
        <v>267</v>
      </c>
    </row>
    <row r="47" spans="1:22" s="81" customFormat="1" ht="21" hidden="1" customHeight="1">
      <c r="A47" s="68">
        <v>39</v>
      </c>
      <c r="B47" s="68" t="s">
        <v>545</v>
      </c>
      <c r="C47" s="102" t="s">
        <v>256</v>
      </c>
      <c r="D47" s="102" t="s">
        <v>168</v>
      </c>
      <c r="E47" s="69" t="s">
        <v>1248</v>
      </c>
      <c r="F47" s="70">
        <v>45870</v>
      </c>
      <c r="G47" s="70">
        <v>46054</v>
      </c>
      <c r="H47" s="103">
        <v>70000</v>
      </c>
      <c r="I47" s="103">
        <v>5025.38</v>
      </c>
      <c r="J47" s="71">
        <v>25</v>
      </c>
      <c r="K47" s="80">
        <v>2009</v>
      </c>
      <c r="L47" s="55">
        <f t="shared" si="0"/>
        <v>4970</v>
      </c>
      <c r="M47" s="55">
        <f t="shared" si="1"/>
        <v>910</v>
      </c>
      <c r="N47" s="57">
        <f t="shared" si="2"/>
        <v>2128</v>
      </c>
      <c r="O47" s="55">
        <f t="shared" si="3"/>
        <v>4963</v>
      </c>
      <c r="P47" s="80">
        <v>1840.46</v>
      </c>
      <c r="Q47" s="55">
        <f t="shared" si="4"/>
        <v>16820.46</v>
      </c>
      <c r="R47" s="80">
        <v>7393.32</v>
      </c>
      <c r="S47" s="55">
        <f t="shared" si="5"/>
        <v>10843</v>
      </c>
      <c r="T47" s="103">
        <v>58997.16</v>
      </c>
      <c r="U47" s="56" t="s">
        <v>165</v>
      </c>
      <c r="V47" s="57" t="s">
        <v>267</v>
      </c>
    </row>
    <row r="48" spans="1:22" s="81" customFormat="1" ht="24" hidden="1" customHeight="1">
      <c r="A48" s="68">
        <v>40</v>
      </c>
      <c r="B48" s="68" t="s">
        <v>457</v>
      </c>
      <c r="C48" s="102" t="s">
        <v>21</v>
      </c>
      <c r="D48" s="102" t="s">
        <v>1114</v>
      </c>
      <c r="E48" s="69" t="s">
        <v>1248</v>
      </c>
      <c r="F48" s="70">
        <v>45870</v>
      </c>
      <c r="G48" s="70">
        <v>46054</v>
      </c>
      <c r="H48" s="103">
        <v>20000</v>
      </c>
      <c r="I48" s="102">
        <v>0</v>
      </c>
      <c r="J48" s="71">
        <v>25</v>
      </c>
      <c r="K48" s="68">
        <v>574</v>
      </c>
      <c r="L48" s="55">
        <f t="shared" si="0"/>
        <v>1419.9999999999998</v>
      </c>
      <c r="M48" s="55">
        <f t="shared" si="1"/>
        <v>260</v>
      </c>
      <c r="N48" s="57">
        <f t="shared" si="2"/>
        <v>608</v>
      </c>
      <c r="O48" s="55">
        <f t="shared" si="3"/>
        <v>1418</v>
      </c>
      <c r="P48" s="68">
        <v>125</v>
      </c>
      <c r="Q48" s="55">
        <f t="shared" si="4"/>
        <v>4405</v>
      </c>
      <c r="R48" s="80">
        <v>1307</v>
      </c>
      <c r="S48" s="55">
        <f t="shared" si="5"/>
        <v>3098</v>
      </c>
      <c r="T48" s="103">
        <v>18693</v>
      </c>
      <c r="U48" s="56" t="s">
        <v>165</v>
      </c>
      <c r="V48" s="72" t="s">
        <v>267</v>
      </c>
    </row>
    <row r="49" spans="1:22" s="81" customFormat="1" ht="24.75" hidden="1" customHeight="1">
      <c r="A49" s="68">
        <v>41</v>
      </c>
      <c r="B49" s="68" t="s">
        <v>1018</v>
      </c>
      <c r="C49" s="102" t="s">
        <v>258</v>
      </c>
      <c r="D49" s="102" t="s">
        <v>1115</v>
      </c>
      <c r="E49" s="69" t="s">
        <v>1248</v>
      </c>
      <c r="F49" s="70">
        <v>45901</v>
      </c>
      <c r="G49" s="70">
        <v>46082</v>
      </c>
      <c r="H49" s="103">
        <v>46000</v>
      </c>
      <c r="I49" s="103">
        <v>1289.46</v>
      </c>
      <c r="J49" s="71">
        <v>25</v>
      </c>
      <c r="K49" s="80">
        <v>1320.2</v>
      </c>
      <c r="L49" s="55">
        <f t="shared" si="0"/>
        <v>3265.9999999999995</v>
      </c>
      <c r="M49" s="55">
        <f t="shared" si="1"/>
        <v>598</v>
      </c>
      <c r="N49" s="57">
        <f t="shared" si="2"/>
        <v>1398.4</v>
      </c>
      <c r="O49" s="55">
        <f t="shared" si="3"/>
        <v>3261.4</v>
      </c>
      <c r="P49" s="68">
        <v>25</v>
      </c>
      <c r="Q49" s="55">
        <f t="shared" si="4"/>
        <v>9869</v>
      </c>
      <c r="R49" s="80">
        <v>4033.06</v>
      </c>
      <c r="S49" s="55">
        <f t="shared" si="5"/>
        <v>7125.4</v>
      </c>
      <c r="T49" s="103">
        <v>41966.94</v>
      </c>
      <c r="U49" s="56" t="s">
        <v>165</v>
      </c>
      <c r="V49" s="57" t="s">
        <v>267</v>
      </c>
    </row>
    <row r="50" spans="1:22" s="81" customFormat="1" ht="24" hidden="1" customHeight="1">
      <c r="A50" s="68">
        <v>42</v>
      </c>
      <c r="B50" s="68" t="s">
        <v>1019</v>
      </c>
      <c r="C50" s="102" t="s">
        <v>6</v>
      </c>
      <c r="D50" s="102" t="s">
        <v>891</v>
      </c>
      <c r="E50" s="69" t="s">
        <v>1248</v>
      </c>
      <c r="F50" s="70">
        <v>45901</v>
      </c>
      <c r="G50" s="70">
        <v>46082</v>
      </c>
      <c r="H50" s="103">
        <v>145000</v>
      </c>
      <c r="I50" s="103">
        <v>22690.49</v>
      </c>
      <c r="J50" s="71">
        <v>25</v>
      </c>
      <c r="K50" s="80">
        <v>4161.5</v>
      </c>
      <c r="L50" s="55">
        <f t="shared" si="0"/>
        <v>10294.999999999998</v>
      </c>
      <c r="M50" s="55">
        <f t="shared" si="1"/>
        <v>1885</v>
      </c>
      <c r="N50" s="57">
        <f t="shared" si="2"/>
        <v>4408</v>
      </c>
      <c r="O50" s="55">
        <f t="shared" si="3"/>
        <v>10280.5</v>
      </c>
      <c r="P50" s="68">
        <v>25</v>
      </c>
      <c r="Q50" s="55">
        <f t="shared" si="4"/>
        <v>31055</v>
      </c>
      <c r="R50" s="80">
        <v>31284.99</v>
      </c>
      <c r="S50" s="55">
        <f t="shared" si="5"/>
        <v>22460.5</v>
      </c>
      <c r="T50" s="103">
        <v>103746.32</v>
      </c>
      <c r="U50" s="56" t="s">
        <v>165</v>
      </c>
      <c r="V50" s="57" t="s">
        <v>267</v>
      </c>
    </row>
    <row r="51" spans="1:22" s="81" customFormat="1" ht="26.25" hidden="1" customHeight="1">
      <c r="A51" s="68">
        <v>43</v>
      </c>
      <c r="B51" s="68" t="s">
        <v>678</v>
      </c>
      <c r="C51" s="102" t="s">
        <v>67</v>
      </c>
      <c r="D51" s="102" t="s">
        <v>1116</v>
      </c>
      <c r="E51" s="69" t="s">
        <v>1248</v>
      </c>
      <c r="F51" s="70">
        <v>45870</v>
      </c>
      <c r="G51" s="70">
        <v>46054</v>
      </c>
      <c r="H51" s="103">
        <v>50000</v>
      </c>
      <c r="I51" s="103">
        <v>1854</v>
      </c>
      <c r="J51" s="71">
        <v>25</v>
      </c>
      <c r="K51" s="80">
        <v>1435</v>
      </c>
      <c r="L51" s="55">
        <f t="shared" si="0"/>
        <v>3549.9999999999995</v>
      </c>
      <c r="M51" s="55">
        <f t="shared" si="1"/>
        <v>650</v>
      </c>
      <c r="N51" s="57">
        <f t="shared" si="2"/>
        <v>1520</v>
      </c>
      <c r="O51" s="55">
        <f t="shared" si="3"/>
        <v>3545.0000000000005</v>
      </c>
      <c r="P51" s="68">
        <v>25</v>
      </c>
      <c r="Q51" s="55">
        <f t="shared" si="4"/>
        <v>10725</v>
      </c>
      <c r="R51" s="80">
        <v>4834</v>
      </c>
      <c r="S51" s="55">
        <f t="shared" si="5"/>
        <v>7745</v>
      </c>
      <c r="T51" s="103">
        <v>45166</v>
      </c>
      <c r="U51" s="56" t="s">
        <v>165</v>
      </c>
      <c r="V51" s="72" t="s">
        <v>266</v>
      </c>
    </row>
    <row r="52" spans="1:22" s="81" customFormat="1" ht="24.75" hidden="1" customHeight="1">
      <c r="A52" s="68">
        <v>44</v>
      </c>
      <c r="B52" s="68" t="s">
        <v>951</v>
      </c>
      <c r="C52" s="102" t="s">
        <v>374</v>
      </c>
      <c r="D52" s="102" t="s">
        <v>185</v>
      </c>
      <c r="E52" s="56" t="s">
        <v>676</v>
      </c>
      <c r="F52" s="70">
        <v>45839</v>
      </c>
      <c r="G52" s="70">
        <v>46023</v>
      </c>
      <c r="H52" s="103">
        <v>145000</v>
      </c>
      <c r="I52" s="103">
        <v>22690.49</v>
      </c>
      <c r="J52" s="71">
        <v>25</v>
      </c>
      <c r="K52" s="80">
        <v>4161.5</v>
      </c>
      <c r="L52" s="55">
        <f t="shared" si="0"/>
        <v>10294.999999999998</v>
      </c>
      <c r="M52" s="55">
        <f t="shared" si="1"/>
        <v>1885</v>
      </c>
      <c r="N52" s="57">
        <f t="shared" si="2"/>
        <v>4408</v>
      </c>
      <c r="O52" s="55">
        <f t="shared" si="3"/>
        <v>10280.5</v>
      </c>
      <c r="P52" s="68">
        <v>25</v>
      </c>
      <c r="Q52" s="55">
        <f t="shared" si="4"/>
        <v>31055</v>
      </c>
      <c r="R52" s="80">
        <v>31284.99</v>
      </c>
      <c r="S52" s="55">
        <f t="shared" si="5"/>
        <v>22460.5</v>
      </c>
      <c r="T52" s="103">
        <v>113715.01</v>
      </c>
      <c r="U52" s="56" t="s">
        <v>165</v>
      </c>
      <c r="V52" s="57" t="s">
        <v>267</v>
      </c>
    </row>
    <row r="53" spans="1:22" s="81" customFormat="1" ht="30" hidden="1" customHeight="1">
      <c r="A53" s="68">
        <v>45</v>
      </c>
      <c r="B53" s="68" t="s">
        <v>894</v>
      </c>
      <c r="C53" s="102" t="s">
        <v>258</v>
      </c>
      <c r="D53" s="102" t="s">
        <v>1117</v>
      </c>
      <c r="E53" s="69" t="s">
        <v>1248</v>
      </c>
      <c r="F53" s="70">
        <v>45748</v>
      </c>
      <c r="G53" s="70">
        <v>45962</v>
      </c>
      <c r="H53" s="103">
        <v>60000</v>
      </c>
      <c r="I53" s="103">
        <v>3486.68</v>
      </c>
      <c r="J53" s="71">
        <v>25</v>
      </c>
      <c r="K53" s="80">
        <v>1722</v>
      </c>
      <c r="L53" s="55">
        <f t="shared" si="0"/>
        <v>4260</v>
      </c>
      <c r="M53" s="55">
        <f t="shared" si="1"/>
        <v>780</v>
      </c>
      <c r="N53" s="57">
        <f t="shared" si="2"/>
        <v>1824</v>
      </c>
      <c r="O53" s="55">
        <f t="shared" si="3"/>
        <v>4254</v>
      </c>
      <c r="P53" s="68">
        <v>25</v>
      </c>
      <c r="Q53" s="55">
        <f t="shared" si="4"/>
        <v>12865</v>
      </c>
      <c r="R53" s="80">
        <v>7057.68</v>
      </c>
      <c r="S53" s="55">
        <f t="shared" si="5"/>
        <v>9294</v>
      </c>
      <c r="T53" s="103">
        <v>52942.32</v>
      </c>
      <c r="U53" s="56" t="s">
        <v>165</v>
      </c>
      <c r="V53" s="57" t="s">
        <v>267</v>
      </c>
    </row>
    <row r="54" spans="1:22" s="81" customFormat="1" ht="30" hidden="1" customHeight="1">
      <c r="A54" s="68">
        <v>46</v>
      </c>
      <c r="B54" s="68" t="s">
        <v>81</v>
      </c>
      <c r="C54" s="102" t="s">
        <v>80</v>
      </c>
      <c r="D54" s="102" t="s">
        <v>206</v>
      </c>
      <c r="E54" s="69" t="s">
        <v>1248</v>
      </c>
      <c r="F54" s="70">
        <v>45901</v>
      </c>
      <c r="G54" s="70">
        <v>46082</v>
      </c>
      <c r="H54" s="103">
        <v>55000</v>
      </c>
      <c r="I54" s="103">
        <v>2559.6799999999998</v>
      </c>
      <c r="J54" s="71">
        <v>25</v>
      </c>
      <c r="K54" s="80">
        <v>1578.5</v>
      </c>
      <c r="L54" s="55">
        <f t="shared" si="0"/>
        <v>3904.9999999999995</v>
      </c>
      <c r="M54" s="55">
        <f t="shared" si="1"/>
        <v>715</v>
      </c>
      <c r="N54" s="57">
        <f t="shared" si="2"/>
        <v>1672</v>
      </c>
      <c r="O54" s="55">
        <f t="shared" si="3"/>
        <v>3899.5000000000005</v>
      </c>
      <c r="P54" s="68">
        <v>25</v>
      </c>
      <c r="Q54" s="55">
        <f t="shared" si="4"/>
        <v>11795</v>
      </c>
      <c r="R54" s="80">
        <v>5835.18</v>
      </c>
      <c r="S54" s="55">
        <f t="shared" si="5"/>
        <v>8519.5</v>
      </c>
      <c r="T54" s="103">
        <v>49164.82</v>
      </c>
      <c r="U54" s="56" t="s">
        <v>165</v>
      </c>
      <c r="V54" s="57" t="s">
        <v>266</v>
      </c>
    </row>
    <row r="55" spans="1:22" s="81" customFormat="1" ht="30" hidden="1" customHeight="1">
      <c r="A55" s="68">
        <v>47</v>
      </c>
      <c r="B55" s="68" t="s">
        <v>349</v>
      </c>
      <c r="C55" s="102" t="s">
        <v>550</v>
      </c>
      <c r="D55" s="102" t="s">
        <v>264</v>
      </c>
      <c r="E55" s="69" t="s">
        <v>1248</v>
      </c>
      <c r="F55" s="70">
        <v>45807</v>
      </c>
      <c r="G55" s="70">
        <v>45991</v>
      </c>
      <c r="H55" s="103">
        <v>95000</v>
      </c>
      <c r="I55" s="103">
        <v>10929.24</v>
      </c>
      <c r="J55" s="71">
        <v>25</v>
      </c>
      <c r="K55" s="80">
        <v>2726.5</v>
      </c>
      <c r="L55" s="55">
        <f t="shared" si="0"/>
        <v>6744.9999999999991</v>
      </c>
      <c r="M55" s="55">
        <f t="shared" si="1"/>
        <v>1235</v>
      </c>
      <c r="N55" s="57">
        <f t="shared" si="2"/>
        <v>2888</v>
      </c>
      <c r="O55" s="55">
        <f t="shared" si="3"/>
        <v>6735.5</v>
      </c>
      <c r="P55" s="68">
        <v>125</v>
      </c>
      <c r="Q55" s="55">
        <f t="shared" si="4"/>
        <v>20455</v>
      </c>
      <c r="R55" s="80">
        <v>16668.740000000002</v>
      </c>
      <c r="S55" s="55">
        <f t="shared" si="5"/>
        <v>14715.5</v>
      </c>
      <c r="T55" s="103">
        <v>78331.259999999995</v>
      </c>
      <c r="U55" s="56" t="s">
        <v>165</v>
      </c>
      <c r="V55" s="57" t="s">
        <v>266</v>
      </c>
    </row>
    <row r="56" spans="1:22" s="81" customFormat="1" ht="30" hidden="1" customHeight="1">
      <c r="A56" s="68">
        <v>48</v>
      </c>
      <c r="B56" s="68" t="s">
        <v>809</v>
      </c>
      <c r="C56" s="102" t="s">
        <v>5</v>
      </c>
      <c r="D56" s="102" t="s">
        <v>186</v>
      </c>
      <c r="E56" s="69" t="s">
        <v>1248</v>
      </c>
      <c r="F56" s="70">
        <v>45839</v>
      </c>
      <c r="G56" s="70">
        <v>46023</v>
      </c>
      <c r="H56" s="103">
        <v>200000</v>
      </c>
      <c r="I56" s="103">
        <v>35627.870000000003</v>
      </c>
      <c r="J56" s="71">
        <v>25</v>
      </c>
      <c r="K56" s="80">
        <v>5740</v>
      </c>
      <c r="L56" s="55">
        <f t="shared" si="0"/>
        <v>14199.999999999998</v>
      </c>
      <c r="M56" s="55">
        <f t="shared" si="1"/>
        <v>2600</v>
      </c>
      <c r="N56" s="57">
        <f t="shared" si="2"/>
        <v>6080</v>
      </c>
      <c r="O56" s="55">
        <f t="shared" si="3"/>
        <v>14180.000000000002</v>
      </c>
      <c r="P56" s="68">
        <v>25</v>
      </c>
      <c r="Q56" s="55">
        <f t="shared" si="4"/>
        <v>42825</v>
      </c>
      <c r="R56" s="80">
        <v>31284.99</v>
      </c>
      <c r="S56" s="55">
        <f t="shared" si="5"/>
        <v>30980</v>
      </c>
      <c r="T56" s="103">
        <v>152527.13</v>
      </c>
      <c r="U56" s="56" t="s">
        <v>165</v>
      </c>
      <c r="V56" s="57" t="s">
        <v>266</v>
      </c>
    </row>
    <row r="57" spans="1:22" s="81" customFormat="1" ht="30" hidden="1" customHeight="1">
      <c r="A57" s="68">
        <v>49</v>
      </c>
      <c r="B57" s="68" t="s">
        <v>342</v>
      </c>
      <c r="C57" s="102" t="s">
        <v>21</v>
      </c>
      <c r="D57" s="102" t="s">
        <v>1119</v>
      </c>
      <c r="E57" s="69" t="s">
        <v>1248</v>
      </c>
      <c r="F57" s="70">
        <v>45839</v>
      </c>
      <c r="G57" s="70">
        <v>46023</v>
      </c>
      <c r="H57" s="103">
        <v>20000</v>
      </c>
      <c r="I57" s="102">
        <v>0</v>
      </c>
      <c r="J57" s="71">
        <v>25</v>
      </c>
      <c r="K57" s="68">
        <v>574</v>
      </c>
      <c r="L57" s="55">
        <f t="shared" si="0"/>
        <v>1419.9999999999998</v>
      </c>
      <c r="M57" s="55">
        <f t="shared" si="1"/>
        <v>260</v>
      </c>
      <c r="N57" s="57">
        <f t="shared" si="2"/>
        <v>608</v>
      </c>
      <c r="O57" s="55">
        <f t="shared" si="3"/>
        <v>1418</v>
      </c>
      <c r="P57" s="68">
        <v>125</v>
      </c>
      <c r="Q57" s="55">
        <f t="shared" si="4"/>
        <v>4405</v>
      </c>
      <c r="R57" s="80">
        <v>1307</v>
      </c>
      <c r="S57" s="55">
        <f t="shared" si="5"/>
        <v>3098</v>
      </c>
      <c r="T57" s="103">
        <v>18693</v>
      </c>
      <c r="U57" s="56" t="s">
        <v>165</v>
      </c>
      <c r="V57" s="57" t="s">
        <v>266</v>
      </c>
    </row>
    <row r="58" spans="1:22" s="81" customFormat="1" ht="30" hidden="1" customHeight="1">
      <c r="A58" s="68">
        <v>50</v>
      </c>
      <c r="B58" s="68" t="s">
        <v>405</v>
      </c>
      <c r="C58" s="102" t="s">
        <v>14</v>
      </c>
      <c r="D58" s="102" t="s">
        <v>1120</v>
      </c>
      <c r="E58" s="69" t="s">
        <v>1248</v>
      </c>
      <c r="F58" s="70">
        <v>45839</v>
      </c>
      <c r="G58" s="70">
        <v>46023</v>
      </c>
      <c r="H58" s="103">
        <v>35000</v>
      </c>
      <c r="I58" s="102">
        <v>0</v>
      </c>
      <c r="J58" s="71">
        <v>25</v>
      </c>
      <c r="K58" s="80">
        <v>1004.5</v>
      </c>
      <c r="L58" s="55">
        <f t="shared" si="0"/>
        <v>2485</v>
      </c>
      <c r="M58" s="55">
        <f t="shared" si="1"/>
        <v>455</v>
      </c>
      <c r="N58" s="57">
        <f t="shared" si="2"/>
        <v>1064</v>
      </c>
      <c r="O58" s="55">
        <f t="shared" si="3"/>
        <v>2481.5</v>
      </c>
      <c r="P58" s="80">
        <v>3455.92</v>
      </c>
      <c r="Q58" s="55">
        <f t="shared" si="4"/>
        <v>10945.92</v>
      </c>
      <c r="R58" s="80">
        <v>6408.49</v>
      </c>
      <c r="S58" s="55">
        <f t="shared" si="5"/>
        <v>5421.5</v>
      </c>
      <c r="T58" s="103">
        <v>29475.58</v>
      </c>
      <c r="U58" s="56" t="s">
        <v>165</v>
      </c>
      <c r="V58" s="57" t="s">
        <v>266</v>
      </c>
    </row>
    <row r="59" spans="1:22" s="81" customFormat="1" ht="30" hidden="1" customHeight="1">
      <c r="A59" s="68">
        <v>51</v>
      </c>
      <c r="B59" s="68" t="s">
        <v>788</v>
      </c>
      <c r="C59" s="102" t="s">
        <v>13</v>
      </c>
      <c r="D59" s="102" t="s">
        <v>184</v>
      </c>
      <c r="E59" s="69" t="s">
        <v>1248</v>
      </c>
      <c r="F59" s="70">
        <v>45901</v>
      </c>
      <c r="G59" s="70">
        <v>46082</v>
      </c>
      <c r="H59" s="103">
        <v>80000</v>
      </c>
      <c r="I59" s="103">
        <v>7400.87</v>
      </c>
      <c r="J59" s="71">
        <v>25</v>
      </c>
      <c r="K59" s="80">
        <v>2296</v>
      </c>
      <c r="L59" s="55">
        <f t="shared" si="0"/>
        <v>5679.9999999999991</v>
      </c>
      <c r="M59" s="55">
        <f t="shared" si="1"/>
        <v>1040</v>
      </c>
      <c r="N59" s="57">
        <f t="shared" si="2"/>
        <v>2432</v>
      </c>
      <c r="O59" s="55">
        <f t="shared" si="3"/>
        <v>5672</v>
      </c>
      <c r="P59" s="68">
        <v>125</v>
      </c>
      <c r="Q59" s="55">
        <f t="shared" si="4"/>
        <v>17245</v>
      </c>
      <c r="R59" s="80">
        <v>12153.87</v>
      </c>
      <c r="S59" s="55">
        <f t="shared" si="5"/>
        <v>12392</v>
      </c>
      <c r="T59" s="103">
        <v>67746.13</v>
      </c>
      <c r="U59" s="56" t="s">
        <v>165</v>
      </c>
      <c r="V59" s="57" t="s">
        <v>266</v>
      </c>
    </row>
    <row r="60" spans="1:22" s="81" customFormat="1" ht="30" hidden="1" customHeight="1">
      <c r="A60" s="97">
        <v>52</v>
      </c>
      <c r="B60" s="97" t="s">
        <v>855</v>
      </c>
      <c r="C60" s="153" t="s">
        <v>35</v>
      </c>
      <c r="D60" s="153" t="s">
        <v>171</v>
      </c>
      <c r="E60" s="154" t="s">
        <v>1248</v>
      </c>
      <c r="F60" s="95">
        <v>45778</v>
      </c>
      <c r="G60" s="95">
        <v>45962</v>
      </c>
      <c r="H60" s="155">
        <v>95000</v>
      </c>
      <c r="I60" s="155">
        <v>10929.24</v>
      </c>
      <c r="J60" s="96">
        <v>25</v>
      </c>
      <c r="K60" s="156">
        <v>2726.5</v>
      </c>
      <c r="L60" s="157">
        <f t="shared" si="0"/>
        <v>6744.9999999999991</v>
      </c>
      <c r="M60" s="157">
        <f t="shared" si="1"/>
        <v>1235</v>
      </c>
      <c r="N60" s="158">
        <f t="shared" si="2"/>
        <v>2888</v>
      </c>
      <c r="O60" s="157">
        <f t="shared" si="3"/>
        <v>6735.5</v>
      </c>
      <c r="P60" s="156">
        <v>18066.349999999999</v>
      </c>
      <c r="Q60" s="157">
        <f t="shared" si="4"/>
        <v>38396.35</v>
      </c>
      <c r="R60" s="156">
        <v>16568.740000000002</v>
      </c>
      <c r="S60" s="157">
        <f t="shared" si="5"/>
        <v>14715.5</v>
      </c>
      <c r="T60" s="155">
        <v>64397.43</v>
      </c>
      <c r="U60" s="159" t="s">
        <v>165</v>
      </c>
      <c r="V60" s="158" t="s">
        <v>266</v>
      </c>
    </row>
    <row r="61" spans="1:22" s="81" customFormat="1" ht="27.6" customHeight="1">
      <c r="A61" s="164">
        <v>53</v>
      </c>
      <c r="B61" s="164" t="s">
        <v>780</v>
      </c>
      <c r="C61" s="165" t="s">
        <v>61</v>
      </c>
      <c r="D61" s="165" t="s">
        <v>1121</v>
      </c>
      <c r="E61" s="69" t="s">
        <v>1248</v>
      </c>
      <c r="F61" s="70">
        <v>45778</v>
      </c>
      <c r="G61" s="70">
        <v>45962</v>
      </c>
      <c r="H61" s="166">
        <v>20000</v>
      </c>
      <c r="I61" s="166">
        <v>0</v>
      </c>
      <c r="J61" s="111">
        <v>25</v>
      </c>
      <c r="K61" s="167">
        <v>574</v>
      </c>
      <c r="L61" s="112">
        <f t="shared" si="0"/>
        <v>1419.9999999999998</v>
      </c>
      <c r="M61" s="112">
        <f t="shared" si="1"/>
        <v>260</v>
      </c>
      <c r="N61" s="111">
        <f t="shared" si="2"/>
        <v>608</v>
      </c>
      <c r="O61" s="112">
        <f t="shared" si="3"/>
        <v>1418</v>
      </c>
      <c r="P61" s="167">
        <v>25</v>
      </c>
      <c r="Q61" s="112">
        <f t="shared" si="4"/>
        <v>4305</v>
      </c>
      <c r="R61" s="167">
        <v>1207</v>
      </c>
      <c r="S61" s="112">
        <f t="shared" si="5"/>
        <v>3098</v>
      </c>
      <c r="T61" s="166">
        <v>18793</v>
      </c>
      <c r="U61" s="56" t="s">
        <v>165</v>
      </c>
      <c r="V61" s="57" t="s">
        <v>266</v>
      </c>
    </row>
    <row r="62" spans="1:22" s="81" customFormat="1" ht="30" hidden="1" customHeight="1">
      <c r="A62" s="85">
        <v>54</v>
      </c>
      <c r="B62" s="85" t="s">
        <v>53</v>
      </c>
      <c r="C62" s="160" t="s">
        <v>54</v>
      </c>
      <c r="D62" s="160" t="s">
        <v>1098</v>
      </c>
      <c r="E62" s="161" t="s">
        <v>1248</v>
      </c>
      <c r="F62" s="162">
        <v>45778</v>
      </c>
      <c r="G62" s="162">
        <v>45962</v>
      </c>
      <c r="H62" s="113">
        <v>60000</v>
      </c>
      <c r="I62" s="113">
        <v>3486.68</v>
      </c>
      <c r="J62" s="114">
        <v>25</v>
      </c>
      <c r="K62" s="115">
        <v>1722</v>
      </c>
      <c r="L62" s="116">
        <f t="shared" si="0"/>
        <v>4260</v>
      </c>
      <c r="M62" s="116">
        <f t="shared" si="1"/>
        <v>780</v>
      </c>
      <c r="N62" s="117">
        <f t="shared" si="2"/>
        <v>1824</v>
      </c>
      <c r="O62" s="116">
        <f t="shared" si="3"/>
        <v>4254</v>
      </c>
      <c r="P62" s="85">
        <v>125</v>
      </c>
      <c r="Q62" s="116">
        <f t="shared" si="4"/>
        <v>12965</v>
      </c>
      <c r="R62" s="115">
        <v>7157.68</v>
      </c>
      <c r="S62" s="116">
        <f t="shared" si="5"/>
        <v>9294</v>
      </c>
      <c r="T62" s="113">
        <v>52842.32</v>
      </c>
      <c r="U62" s="163" t="s">
        <v>165</v>
      </c>
      <c r="V62" s="117" t="s">
        <v>266</v>
      </c>
    </row>
    <row r="63" spans="1:22" s="81" customFormat="1" ht="24" hidden="1" customHeight="1">
      <c r="A63" s="68">
        <v>55</v>
      </c>
      <c r="B63" s="68" t="s">
        <v>961</v>
      </c>
      <c r="C63" s="102" t="s">
        <v>6</v>
      </c>
      <c r="D63" s="102" t="s">
        <v>1122</v>
      </c>
      <c r="E63" s="69" t="s">
        <v>1248</v>
      </c>
      <c r="F63" s="70">
        <v>45870</v>
      </c>
      <c r="G63" s="70">
        <v>46054</v>
      </c>
      <c r="H63" s="103">
        <v>145000</v>
      </c>
      <c r="I63" s="103">
        <v>22690.49</v>
      </c>
      <c r="J63" s="71">
        <v>25</v>
      </c>
      <c r="K63" s="80">
        <v>4161.5</v>
      </c>
      <c r="L63" s="55">
        <f t="shared" si="0"/>
        <v>10294.999999999998</v>
      </c>
      <c r="M63" s="55">
        <f t="shared" si="1"/>
        <v>1885</v>
      </c>
      <c r="N63" s="57">
        <f t="shared" si="2"/>
        <v>4408</v>
      </c>
      <c r="O63" s="55">
        <f t="shared" si="3"/>
        <v>10280.5</v>
      </c>
      <c r="P63" s="68">
        <v>25</v>
      </c>
      <c r="Q63" s="55">
        <f t="shared" si="4"/>
        <v>31055</v>
      </c>
      <c r="R63" s="80">
        <v>31284.99</v>
      </c>
      <c r="S63" s="55">
        <f t="shared" si="5"/>
        <v>22460.5</v>
      </c>
      <c r="T63" s="103">
        <v>113715.01</v>
      </c>
      <c r="U63" s="56" t="s">
        <v>165</v>
      </c>
      <c r="V63" s="57" t="s">
        <v>266</v>
      </c>
    </row>
    <row r="64" spans="1:22" s="81" customFormat="1" ht="24.75" hidden="1" customHeight="1">
      <c r="A64" s="68">
        <v>56</v>
      </c>
      <c r="B64" s="68" t="s">
        <v>810</v>
      </c>
      <c r="C64" s="102" t="s">
        <v>374</v>
      </c>
      <c r="D64" s="102" t="s">
        <v>185</v>
      </c>
      <c r="E64" s="69" t="s">
        <v>1248</v>
      </c>
      <c r="F64" s="70">
        <v>45807</v>
      </c>
      <c r="G64" s="70">
        <v>45991</v>
      </c>
      <c r="H64" s="103">
        <v>150000</v>
      </c>
      <c r="I64" s="103">
        <v>23866.62</v>
      </c>
      <c r="J64" s="71">
        <v>25</v>
      </c>
      <c r="K64" s="80">
        <v>4305</v>
      </c>
      <c r="L64" s="55">
        <f t="shared" si="0"/>
        <v>10649.999999999998</v>
      </c>
      <c r="M64" s="55">
        <f t="shared" si="1"/>
        <v>1950</v>
      </c>
      <c r="N64" s="57">
        <f t="shared" si="2"/>
        <v>4560</v>
      </c>
      <c r="O64" s="55">
        <f t="shared" si="3"/>
        <v>10635</v>
      </c>
      <c r="P64" s="68">
        <v>25</v>
      </c>
      <c r="Q64" s="55">
        <f t="shared" si="4"/>
        <v>32125</v>
      </c>
      <c r="R64" s="80">
        <v>41586.370000000003</v>
      </c>
      <c r="S64" s="55">
        <f t="shared" si="5"/>
        <v>23235</v>
      </c>
      <c r="T64" s="103">
        <v>117243.38</v>
      </c>
      <c r="U64" s="56" t="s">
        <v>165</v>
      </c>
      <c r="V64" s="57" t="s">
        <v>266</v>
      </c>
    </row>
    <row r="65" spans="1:22" s="81" customFormat="1" ht="24" hidden="1" customHeight="1">
      <c r="A65" s="68">
        <v>57</v>
      </c>
      <c r="B65" s="68" t="s">
        <v>112</v>
      </c>
      <c r="C65" s="102" t="s">
        <v>21</v>
      </c>
      <c r="D65" s="102" t="s">
        <v>1123</v>
      </c>
      <c r="E65" s="69" t="s">
        <v>1248</v>
      </c>
      <c r="F65" s="70">
        <v>45839</v>
      </c>
      <c r="G65" s="70">
        <v>46023</v>
      </c>
      <c r="H65" s="103">
        <v>20000</v>
      </c>
      <c r="I65" s="102">
        <v>0</v>
      </c>
      <c r="J65" s="71">
        <v>25</v>
      </c>
      <c r="K65" s="68">
        <v>574</v>
      </c>
      <c r="L65" s="55">
        <f t="shared" si="0"/>
        <v>1419.9999999999998</v>
      </c>
      <c r="M65" s="55">
        <f t="shared" si="1"/>
        <v>260</v>
      </c>
      <c r="N65" s="57">
        <f t="shared" si="2"/>
        <v>608</v>
      </c>
      <c r="O65" s="55">
        <f t="shared" si="3"/>
        <v>1418</v>
      </c>
      <c r="P65" s="68">
        <v>125</v>
      </c>
      <c r="Q65" s="55">
        <f t="shared" si="4"/>
        <v>4405</v>
      </c>
      <c r="R65" s="80">
        <v>1307</v>
      </c>
      <c r="S65" s="55">
        <f t="shared" si="5"/>
        <v>3098</v>
      </c>
      <c r="T65" s="103">
        <v>18693</v>
      </c>
      <c r="U65" s="56" t="s">
        <v>165</v>
      </c>
      <c r="V65" s="57" t="s">
        <v>266</v>
      </c>
    </row>
    <row r="66" spans="1:22" s="81" customFormat="1" ht="28.5" hidden="1" customHeight="1">
      <c r="A66" s="68">
        <v>58</v>
      </c>
      <c r="B66" s="68" t="s">
        <v>1208</v>
      </c>
      <c r="C66" s="102" t="s">
        <v>1249</v>
      </c>
      <c r="D66" s="102" t="s">
        <v>743</v>
      </c>
      <c r="E66" s="69" t="s">
        <v>1248</v>
      </c>
      <c r="F66" s="70">
        <v>45748</v>
      </c>
      <c r="G66" s="70">
        <v>45962</v>
      </c>
      <c r="H66" s="103">
        <v>60000</v>
      </c>
      <c r="I66" s="103">
        <v>3486.68</v>
      </c>
      <c r="J66" s="71">
        <v>25</v>
      </c>
      <c r="K66" s="80">
        <v>1722</v>
      </c>
      <c r="L66" s="55">
        <f t="shared" si="0"/>
        <v>4260</v>
      </c>
      <c r="M66" s="55">
        <f t="shared" si="1"/>
        <v>780</v>
      </c>
      <c r="N66" s="57">
        <f t="shared" si="2"/>
        <v>1824</v>
      </c>
      <c r="O66" s="55">
        <f t="shared" si="3"/>
        <v>4254</v>
      </c>
      <c r="P66" s="68">
        <v>25</v>
      </c>
      <c r="Q66" s="55">
        <f t="shared" si="4"/>
        <v>12865</v>
      </c>
      <c r="R66" s="80">
        <v>7057.68</v>
      </c>
      <c r="S66" s="55">
        <f t="shared" si="5"/>
        <v>9294</v>
      </c>
      <c r="T66" s="103">
        <v>52942.32</v>
      </c>
      <c r="U66" s="56" t="s">
        <v>165</v>
      </c>
      <c r="V66" s="57" t="s">
        <v>266</v>
      </c>
    </row>
    <row r="67" spans="1:22" s="81" customFormat="1" ht="19.5" hidden="1" customHeight="1">
      <c r="A67" s="68">
        <v>59</v>
      </c>
      <c r="B67" s="68" t="s">
        <v>352</v>
      </c>
      <c r="C67" s="102" t="s">
        <v>21</v>
      </c>
      <c r="D67" s="102" t="s">
        <v>1124</v>
      </c>
      <c r="E67" s="69" t="s">
        <v>1248</v>
      </c>
      <c r="F67" s="70">
        <v>45807</v>
      </c>
      <c r="G67" s="70">
        <v>45991</v>
      </c>
      <c r="H67" s="103">
        <v>20000</v>
      </c>
      <c r="I67" s="102">
        <v>0</v>
      </c>
      <c r="J67" s="71">
        <v>25</v>
      </c>
      <c r="K67" s="68">
        <v>574</v>
      </c>
      <c r="L67" s="55">
        <f t="shared" si="0"/>
        <v>1419.9999999999998</v>
      </c>
      <c r="M67" s="55">
        <f t="shared" si="1"/>
        <v>260</v>
      </c>
      <c r="N67" s="57">
        <f t="shared" si="2"/>
        <v>608</v>
      </c>
      <c r="O67" s="55">
        <f t="shared" si="3"/>
        <v>1418</v>
      </c>
      <c r="P67" s="68">
        <v>125</v>
      </c>
      <c r="Q67" s="55">
        <f t="shared" si="4"/>
        <v>4405</v>
      </c>
      <c r="R67" s="80">
        <v>1307</v>
      </c>
      <c r="S67" s="55">
        <f t="shared" si="5"/>
        <v>3098</v>
      </c>
      <c r="T67" s="103">
        <v>18693</v>
      </c>
      <c r="U67" s="56" t="s">
        <v>165</v>
      </c>
      <c r="V67" s="57" t="s">
        <v>266</v>
      </c>
    </row>
    <row r="68" spans="1:22" s="81" customFormat="1" ht="27" hidden="1" customHeight="1">
      <c r="A68" s="68">
        <v>60</v>
      </c>
      <c r="B68" s="68" t="s">
        <v>607</v>
      </c>
      <c r="C68" s="102" t="s">
        <v>608</v>
      </c>
      <c r="D68" s="102" t="s">
        <v>184</v>
      </c>
      <c r="E68" s="69" t="s">
        <v>1248</v>
      </c>
      <c r="F68" s="70">
        <v>45778</v>
      </c>
      <c r="G68" s="70">
        <v>45962</v>
      </c>
      <c r="H68" s="103">
        <v>57000</v>
      </c>
      <c r="I68" s="103">
        <v>2922.14</v>
      </c>
      <c r="J68" s="71">
        <v>25</v>
      </c>
      <c r="K68" s="80">
        <v>1635.9</v>
      </c>
      <c r="L68" s="55">
        <f t="shared" si="0"/>
        <v>4046.9999999999995</v>
      </c>
      <c r="M68" s="55">
        <f t="shared" si="1"/>
        <v>741</v>
      </c>
      <c r="N68" s="57">
        <f t="shared" si="2"/>
        <v>1732.8</v>
      </c>
      <c r="O68" s="55">
        <f t="shared" si="3"/>
        <v>4041.3</v>
      </c>
      <c r="P68" s="68">
        <v>125</v>
      </c>
      <c r="Q68" s="55">
        <f t="shared" si="4"/>
        <v>12323</v>
      </c>
      <c r="R68" s="80">
        <v>4934</v>
      </c>
      <c r="S68" s="55">
        <f t="shared" si="5"/>
        <v>8829.2999999999993</v>
      </c>
      <c r="T68" s="103">
        <v>50584.160000000003</v>
      </c>
      <c r="U68" s="56" t="s">
        <v>165</v>
      </c>
      <c r="V68" s="57" t="s">
        <v>266</v>
      </c>
    </row>
    <row r="69" spans="1:22" s="81" customFormat="1" ht="27.75" hidden="1" customHeight="1">
      <c r="A69" s="68">
        <v>61</v>
      </c>
      <c r="B69" s="68" t="s">
        <v>500</v>
      </c>
      <c r="C69" s="102" t="s">
        <v>4</v>
      </c>
      <c r="D69" s="102" t="s">
        <v>1125</v>
      </c>
      <c r="E69" s="69" t="s">
        <v>1248</v>
      </c>
      <c r="F69" s="70">
        <v>45839</v>
      </c>
      <c r="G69" s="70">
        <v>46023</v>
      </c>
      <c r="H69" s="103">
        <v>80000</v>
      </c>
      <c r="I69" s="103">
        <v>7400.87</v>
      </c>
      <c r="J69" s="71">
        <v>25</v>
      </c>
      <c r="K69" s="80">
        <v>2296</v>
      </c>
      <c r="L69" s="55">
        <f t="shared" si="0"/>
        <v>5679.9999999999991</v>
      </c>
      <c r="M69" s="55">
        <f t="shared" si="1"/>
        <v>1040</v>
      </c>
      <c r="N69" s="57">
        <f t="shared" si="2"/>
        <v>2432</v>
      </c>
      <c r="O69" s="55">
        <f t="shared" si="3"/>
        <v>5672</v>
      </c>
      <c r="P69" s="68">
        <v>125</v>
      </c>
      <c r="Q69" s="55">
        <f t="shared" si="4"/>
        <v>17245</v>
      </c>
      <c r="R69" s="80">
        <v>12253.87</v>
      </c>
      <c r="S69" s="55">
        <f t="shared" si="5"/>
        <v>12392</v>
      </c>
      <c r="T69" s="103">
        <v>67746.13</v>
      </c>
      <c r="U69" s="56" t="s">
        <v>165</v>
      </c>
      <c r="V69" s="57" t="s">
        <v>266</v>
      </c>
    </row>
    <row r="70" spans="1:22" s="81" customFormat="1" ht="30" hidden="1" customHeight="1">
      <c r="A70" s="68">
        <v>62</v>
      </c>
      <c r="B70" s="68" t="s">
        <v>228</v>
      </c>
      <c r="C70" s="102" t="s">
        <v>14</v>
      </c>
      <c r="D70" s="102" t="s">
        <v>890</v>
      </c>
      <c r="E70" s="69" t="s">
        <v>1248</v>
      </c>
      <c r="F70" s="70">
        <v>45839</v>
      </c>
      <c r="G70" s="70">
        <v>46023</v>
      </c>
      <c r="H70" s="103">
        <v>55000</v>
      </c>
      <c r="I70" s="103">
        <v>2559.6799999999998</v>
      </c>
      <c r="J70" s="71">
        <v>25</v>
      </c>
      <c r="K70" s="80">
        <v>1578.5</v>
      </c>
      <c r="L70" s="55">
        <f t="shared" si="0"/>
        <v>3904.9999999999995</v>
      </c>
      <c r="M70" s="55">
        <f t="shared" si="1"/>
        <v>715</v>
      </c>
      <c r="N70" s="57">
        <f t="shared" si="2"/>
        <v>1672</v>
      </c>
      <c r="O70" s="55">
        <f t="shared" si="3"/>
        <v>3899.5000000000005</v>
      </c>
      <c r="P70" s="68">
        <v>25</v>
      </c>
      <c r="Q70" s="55">
        <f t="shared" si="4"/>
        <v>11795</v>
      </c>
      <c r="R70" s="80">
        <v>5835.18</v>
      </c>
      <c r="S70" s="55">
        <f t="shared" si="5"/>
        <v>8519.5</v>
      </c>
      <c r="T70" s="103">
        <v>49164.82</v>
      </c>
      <c r="U70" s="56" t="s">
        <v>165</v>
      </c>
      <c r="V70" s="57" t="s">
        <v>266</v>
      </c>
    </row>
    <row r="71" spans="1:22" s="82" customFormat="1" ht="27" hidden="1" customHeight="1">
      <c r="A71" s="68">
        <v>63</v>
      </c>
      <c r="B71" s="68" t="s">
        <v>1209</v>
      </c>
      <c r="C71" s="102" t="s">
        <v>670</v>
      </c>
      <c r="D71" s="102" t="s">
        <v>1101</v>
      </c>
      <c r="E71" s="69" t="s">
        <v>1248</v>
      </c>
      <c r="F71" s="70">
        <v>45748</v>
      </c>
      <c r="G71" s="70">
        <v>45962</v>
      </c>
      <c r="H71" s="103">
        <v>85000</v>
      </c>
      <c r="I71" s="103">
        <v>8576.99</v>
      </c>
      <c r="J71" s="71">
        <v>25</v>
      </c>
      <c r="K71" s="80">
        <v>2439.5</v>
      </c>
      <c r="L71" s="55">
        <f t="shared" si="0"/>
        <v>6034.9999999999991</v>
      </c>
      <c r="M71" s="55">
        <f t="shared" si="1"/>
        <v>1105</v>
      </c>
      <c r="N71" s="57">
        <f t="shared" si="2"/>
        <v>2584</v>
      </c>
      <c r="O71" s="55">
        <f t="shared" si="3"/>
        <v>6026.5</v>
      </c>
      <c r="P71" s="68">
        <v>25</v>
      </c>
      <c r="Q71" s="55">
        <f t="shared" si="4"/>
        <v>18215</v>
      </c>
      <c r="R71" s="80">
        <v>13625.49</v>
      </c>
      <c r="S71" s="55">
        <f t="shared" si="5"/>
        <v>13166.5</v>
      </c>
      <c r="T71" s="103">
        <v>71374.509999999995</v>
      </c>
      <c r="U71" s="56" t="s">
        <v>165</v>
      </c>
      <c r="V71" s="57" t="s">
        <v>266</v>
      </c>
    </row>
    <row r="72" spans="1:22" s="81" customFormat="1" ht="27" hidden="1" customHeight="1">
      <c r="A72" s="68">
        <v>64</v>
      </c>
      <c r="B72" s="68" t="s">
        <v>126</v>
      </c>
      <c r="C72" s="102" t="s">
        <v>14</v>
      </c>
      <c r="D72" s="102" t="s">
        <v>1126</v>
      </c>
      <c r="E72" s="69" t="s">
        <v>1248</v>
      </c>
      <c r="F72" s="70">
        <v>45839</v>
      </c>
      <c r="G72" s="70">
        <v>46023</v>
      </c>
      <c r="H72" s="103">
        <v>30000</v>
      </c>
      <c r="I72" s="102">
        <v>0</v>
      </c>
      <c r="J72" s="71">
        <v>25</v>
      </c>
      <c r="K72" s="68">
        <v>861</v>
      </c>
      <c r="L72" s="55">
        <f t="shared" si="0"/>
        <v>2130</v>
      </c>
      <c r="M72" s="55">
        <f t="shared" si="1"/>
        <v>390</v>
      </c>
      <c r="N72" s="57">
        <f t="shared" si="2"/>
        <v>912</v>
      </c>
      <c r="O72" s="55">
        <f t="shared" si="3"/>
        <v>2127</v>
      </c>
      <c r="P72" s="68">
        <v>25</v>
      </c>
      <c r="Q72" s="55">
        <f t="shared" si="4"/>
        <v>6445</v>
      </c>
      <c r="R72" s="80">
        <v>1798</v>
      </c>
      <c r="S72" s="55">
        <f t="shared" si="5"/>
        <v>4647</v>
      </c>
      <c r="T72" s="103">
        <v>28202</v>
      </c>
      <c r="U72" s="56" t="s">
        <v>165</v>
      </c>
      <c r="V72" s="57" t="s">
        <v>266</v>
      </c>
    </row>
    <row r="73" spans="1:22" s="81" customFormat="1" ht="27.75" hidden="1" customHeight="1">
      <c r="A73" s="68">
        <v>65</v>
      </c>
      <c r="B73" s="68" t="s">
        <v>1020</v>
      </c>
      <c r="C73" s="102" t="s">
        <v>41</v>
      </c>
      <c r="D73" s="102" t="s">
        <v>1127</v>
      </c>
      <c r="E73" s="69" t="s">
        <v>1248</v>
      </c>
      <c r="F73" s="70">
        <v>45901</v>
      </c>
      <c r="G73" s="70">
        <v>46082</v>
      </c>
      <c r="H73" s="103">
        <v>60000</v>
      </c>
      <c r="I73" s="103">
        <v>3486.68</v>
      </c>
      <c r="J73" s="71">
        <v>25</v>
      </c>
      <c r="K73" s="80">
        <v>1722</v>
      </c>
      <c r="L73" s="55">
        <f t="shared" ref="L73:L136" si="6">H73*0.071</f>
        <v>4260</v>
      </c>
      <c r="M73" s="55">
        <f t="shared" ref="M73:M136" si="7">H73*0.013</f>
        <v>780</v>
      </c>
      <c r="N73" s="57">
        <f t="shared" ref="N73:N136" si="8">+H73*0.0304</f>
        <v>1824</v>
      </c>
      <c r="O73" s="55">
        <f t="shared" ref="O73:O136" si="9">H73*0.0709</f>
        <v>4254</v>
      </c>
      <c r="P73" s="68">
        <v>25</v>
      </c>
      <c r="Q73" s="55">
        <f t="shared" ref="Q73:Q136" si="10">SUM(K73:P73)</f>
        <v>12865</v>
      </c>
      <c r="R73" s="80">
        <v>7057.68</v>
      </c>
      <c r="S73" s="55">
        <f t="shared" ref="S73:S136" si="11">L73+M73+O73</f>
        <v>9294</v>
      </c>
      <c r="T73" s="103">
        <v>52942.32</v>
      </c>
      <c r="U73" s="56" t="s">
        <v>165</v>
      </c>
      <c r="V73" s="57" t="s">
        <v>266</v>
      </c>
    </row>
    <row r="74" spans="1:22" s="81" customFormat="1" ht="27" hidden="1" customHeight="1">
      <c r="A74" s="68">
        <v>66</v>
      </c>
      <c r="B74" s="68" t="s">
        <v>458</v>
      </c>
      <c r="C74" s="102" t="s">
        <v>14</v>
      </c>
      <c r="D74" s="102" t="s">
        <v>1128</v>
      </c>
      <c r="E74" s="69" t="s">
        <v>1248</v>
      </c>
      <c r="F74" s="70">
        <v>45778</v>
      </c>
      <c r="G74" s="70">
        <v>45962</v>
      </c>
      <c r="H74" s="103">
        <v>35000</v>
      </c>
      <c r="I74" s="102">
        <v>0</v>
      </c>
      <c r="J74" s="71">
        <v>25</v>
      </c>
      <c r="K74" s="80">
        <v>1004.5</v>
      </c>
      <c r="L74" s="55">
        <f t="shared" si="6"/>
        <v>2485</v>
      </c>
      <c r="M74" s="55">
        <f t="shared" si="7"/>
        <v>455</v>
      </c>
      <c r="N74" s="57">
        <f t="shared" si="8"/>
        <v>1064</v>
      </c>
      <c r="O74" s="55">
        <f t="shared" si="9"/>
        <v>2481.5</v>
      </c>
      <c r="P74" s="68">
        <v>25</v>
      </c>
      <c r="Q74" s="55">
        <f t="shared" si="10"/>
        <v>7515</v>
      </c>
      <c r="R74" s="80">
        <v>2093.5</v>
      </c>
      <c r="S74" s="55">
        <f t="shared" si="11"/>
        <v>5421.5</v>
      </c>
      <c r="T74" s="103">
        <v>32906.5</v>
      </c>
      <c r="U74" s="56" t="s">
        <v>165</v>
      </c>
      <c r="V74" s="57" t="s">
        <v>266</v>
      </c>
    </row>
    <row r="75" spans="1:22" s="81" customFormat="1" ht="27" hidden="1" customHeight="1">
      <c r="A75" s="68">
        <v>67</v>
      </c>
      <c r="B75" s="68" t="s">
        <v>695</v>
      </c>
      <c r="C75" s="102" t="s">
        <v>375</v>
      </c>
      <c r="D75" s="102" t="s">
        <v>172</v>
      </c>
      <c r="E75" s="69" t="s">
        <v>1248</v>
      </c>
      <c r="F75" s="70">
        <v>45839</v>
      </c>
      <c r="G75" s="70">
        <v>46023</v>
      </c>
      <c r="H75" s="103">
        <v>70000</v>
      </c>
      <c r="I75" s="103">
        <v>5368.48</v>
      </c>
      <c r="J75" s="71">
        <v>25</v>
      </c>
      <c r="K75" s="80">
        <v>2009</v>
      </c>
      <c r="L75" s="55">
        <f t="shared" si="6"/>
        <v>4970</v>
      </c>
      <c r="M75" s="55">
        <f t="shared" si="7"/>
        <v>910</v>
      </c>
      <c r="N75" s="57">
        <f t="shared" si="8"/>
        <v>2128</v>
      </c>
      <c r="O75" s="55">
        <f t="shared" si="9"/>
        <v>4963</v>
      </c>
      <c r="P75" s="68">
        <v>25</v>
      </c>
      <c r="Q75" s="55">
        <f t="shared" si="10"/>
        <v>15005</v>
      </c>
      <c r="R75" s="80">
        <v>9530.48</v>
      </c>
      <c r="S75" s="55">
        <f t="shared" si="11"/>
        <v>10843</v>
      </c>
      <c r="T75" s="103">
        <v>60469.52</v>
      </c>
      <c r="U75" s="56" t="s">
        <v>165</v>
      </c>
      <c r="V75" s="57" t="s">
        <v>266</v>
      </c>
    </row>
    <row r="76" spans="1:22" s="81" customFormat="1" ht="30" hidden="1" customHeight="1">
      <c r="A76" s="68">
        <v>68</v>
      </c>
      <c r="B76" s="68" t="s">
        <v>666</v>
      </c>
      <c r="C76" s="102" t="s">
        <v>35</v>
      </c>
      <c r="D76" s="102" t="s">
        <v>1106</v>
      </c>
      <c r="E76" s="69" t="s">
        <v>1248</v>
      </c>
      <c r="F76" s="70">
        <v>45778</v>
      </c>
      <c r="G76" s="70">
        <v>45962</v>
      </c>
      <c r="H76" s="103">
        <v>40000</v>
      </c>
      <c r="I76" s="102">
        <v>442.65</v>
      </c>
      <c r="J76" s="71">
        <v>25</v>
      </c>
      <c r="K76" s="80">
        <v>1148</v>
      </c>
      <c r="L76" s="55">
        <f t="shared" si="6"/>
        <v>2839.9999999999995</v>
      </c>
      <c r="M76" s="55">
        <f t="shared" si="7"/>
        <v>520</v>
      </c>
      <c r="N76" s="57">
        <f t="shared" si="8"/>
        <v>1216</v>
      </c>
      <c r="O76" s="55">
        <f t="shared" si="9"/>
        <v>2836</v>
      </c>
      <c r="P76" s="80">
        <v>3025</v>
      </c>
      <c r="Q76" s="55">
        <f t="shared" si="10"/>
        <v>11585</v>
      </c>
      <c r="R76" s="80">
        <v>2831.65</v>
      </c>
      <c r="S76" s="55">
        <f t="shared" si="11"/>
        <v>6196</v>
      </c>
      <c r="T76" s="103">
        <v>34168.35</v>
      </c>
      <c r="U76" s="56" t="s">
        <v>165</v>
      </c>
      <c r="V76" s="57" t="s">
        <v>267</v>
      </c>
    </row>
    <row r="77" spans="1:22" s="81" customFormat="1" ht="25.5" hidden="1" customHeight="1">
      <c r="A77" s="68">
        <v>69</v>
      </c>
      <c r="B77" s="68" t="s">
        <v>569</v>
      </c>
      <c r="C77" s="102" t="s">
        <v>54</v>
      </c>
      <c r="D77" s="102" t="s">
        <v>1106</v>
      </c>
      <c r="E77" s="69" t="s">
        <v>1248</v>
      </c>
      <c r="F77" s="70">
        <v>45901</v>
      </c>
      <c r="G77" s="70">
        <v>46082</v>
      </c>
      <c r="H77" s="103">
        <v>41044.699999999997</v>
      </c>
      <c r="I77" s="102">
        <v>590.09</v>
      </c>
      <c r="J77" s="71">
        <v>25</v>
      </c>
      <c r="K77" s="80">
        <v>1177.98</v>
      </c>
      <c r="L77" s="55">
        <f t="shared" si="6"/>
        <v>2914.1736999999994</v>
      </c>
      <c r="M77" s="55">
        <f t="shared" si="7"/>
        <v>533.58109999999999</v>
      </c>
      <c r="N77" s="57">
        <f t="shared" si="8"/>
        <v>1247.7588799999999</v>
      </c>
      <c r="O77" s="55">
        <f t="shared" si="9"/>
        <v>2910.0692300000001</v>
      </c>
      <c r="P77" s="68">
        <v>25</v>
      </c>
      <c r="Q77" s="55">
        <f t="shared" si="10"/>
        <v>8808.5629100000006</v>
      </c>
      <c r="R77" s="80">
        <v>3040.83</v>
      </c>
      <c r="S77" s="55">
        <f t="shared" si="11"/>
        <v>6357.8240299999998</v>
      </c>
      <c r="T77" s="103">
        <v>38003.870000000003</v>
      </c>
      <c r="U77" s="56" t="s">
        <v>165</v>
      </c>
      <c r="V77" s="57" t="s">
        <v>267</v>
      </c>
    </row>
    <row r="78" spans="1:22" s="81" customFormat="1" ht="24" hidden="1" customHeight="1">
      <c r="A78" s="68">
        <v>70</v>
      </c>
      <c r="B78" s="68" t="s">
        <v>744</v>
      </c>
      <c r="C78" s="102" t="s">
        <v>374</v>
      </c>
      <c r="D78" s="102" t="s">
        <v>1106</v>
      </c>
      <c r="E78" s="69" t="s">
        <v>1248</v>
      </c>
      <c r="F78" s="70">
        <v>45778</v>
      </c>
      <c r="G78" s="70">
        <v>45962</v>
      </c>
      <c r="H78" s="103">
        <v>20000</v>
      </c>
      <c r="I78" s="102">
        <v>0</v>
      </c>
      <c r="J78" s="71">
        <v>25</v>
      </c>
      <c r="K78" s="68">
        <v>574</v>
      </c>
      <c r="L78" s="55">
        <f t="shared" si="6"/>
        <v>1419.9999999999998</v>
      </c>
      <c r="M78" s="55">
        <f t="shared" si="7"/>
        <v>260</v>
      </c>
      <c r="N78" s="57">
        <f t="shared" si="8"/>
        <v>608</v>
      </c>
      <c r="O78" s="55">
        <f t="shared" si="9"/>
        <v>1418</v>
      </c>
      <c r="P78" s="68">
        <v>25</v>
      </c>
      <c r="Q78" s="55">
        <f t="shared" si="10"/>
        <v>4305</v>
      </c>
      <c r="R78" s="80">
        <v>1207</v>
      </c>
      <c r="S78" s="55">
        <f t="shared" si="11"/>
        <v>3098</v>
      </c>
      <c r="T78" s="103">
        <v>18793</v>
      </c>
      <c r="U78" s="56" t="s">
        <v>165</v>
      </c>
      <c r="V78" s="57" t="s">
        <v>266</v>
      </c>
    </row>
    <row r="79" spans="1:22" s="81" customFormat="1" ht="27" hidden="1" customHeight="1">
      <c r="A79" s="68">
        <v>71</v>
      </c>
      <c r="B79" s="68" t="s">
        <v>1210</v>
      </c>
      <c r="C79" s="102" t="s">
        <v>5</v>
      </c>
      <c r="D79" s="102" t="s">
        <v>1185</v>
      </c>
      <c r="E79" s="69" t="s">
        <v>1248</v>
      </c>
      <c r="F79" s="70">
        <v>45748</v>
      </c>
      <c r="G79" s="70">
        <v>45962</v>
      </c>
      <c r="H79" s="103">
        <v>180000</v>
      </c>
      <c r="I79" s="103">
        <v>30923.37</v>
      </c>
      <c r="J79" s="71">
        <v>25</v>
      </c>
      <c r="K79" s="80">
        <v>5166</v>
      </c>
      <c r="L79" s="55">
        <f t="shared" si="6"/>
        <v>12779.999999999998</v>
      </c>
      <c r="M79" s="55">
        <f t="shared" si="7"/>
        <v>2340</v>
      </c>
      <c r="N79" s="57">
        <f t="shared" si="8"/>
        <v>5472</v>
      </c>
      <c r="O79" s="55">
        <f t="shared" si="9"/>
        <v>12762</v>
      </c>
      <c r="P79" s="68">
        <v>25</v>
      </c>
      <c r="Q79" s="55">
        <f t="shared" si="10"/>
        <v>38545</v>
      </c>
      <c r="R79" s="80">
        <v>41586.370000000003</v>
      </c>
      <c r="S79" s="55">
        <f t="shared" si="11"/>
        <v>27882</v>
      </c>
      <c r="T79" s="103">
        <v>138413.63</v>
      </c>
      <c r="U79" s="56" t="s">
        <v>165</v>
      </c>
      <c r="V79" s="57" t="s">
        <v>267</v>
      </c>
    </row>
    <row r="80" spans="1:22" s="81" customFormat="1" ht="21" hidden="1" customHeight="1">
      <c r="A80" s="68">
        <v>72</v>
      </c>
      <c r="B80" s="68" t="s">
        <v>745</v>
      </c>
      <c r="C80" s="102" t="s">
        <v>374</v>
      </c>
      <c r="D80" s="102" t="s">
        <v>1106</v>
      </c>
      <c r="E80" s="69" t="s">
        <v>1248</v>
      </c>
      <c r="F80" s="70">
        <v>45778</v>
      </c>
      <c r="G80" s="70">
        <v>45962</v>
      </c>
      <c r="H80" s="103">
        <v>25000</v>
      </c>
      <c r="I80" s="102">
        <v>0</v>
      </c>
      <c r="J80" s="71">
        <v>25</v>
      </c>
      <c r="K80" s="68">
        <v>717.5</v>
      </c>
      <c r="L80" s="55">
        <f t="shared" si="6"/>
        <v>1774.9999999999998</v>
      </c>
      <c r="M80" s="55">
        <f t="shared" si="7"/>
        <v>325</v>
      </c>
      <c r="N80" s="57">
        <f t="shared" si="8"/>
        <v>760</v>
      </c>
      <c r="O80" s="55">
        <f t="shared" si="9"/>
        <v>1772.5000000000002</v>
      </c>
      <c r="P80" s="68">
        <v>25</v>
      </c>
      <c r="Q80" s="55">
        <f t="shared" si="10"/>
        <v>5375</v>
      </c>
      <c r="R80" s="80">
        <v>1502.5</v>
      </c>
      <c r="S80" s="55">
        <f t="shared" si="11"/>
        <v>3872.5</v>
      </c>
      <c r="T80" s="103">
        <v>23497.5</v>
      </c>
      <c r="U80" s="56" t="s">
        <v>165</v>
      </c>
      <c r="V80" s="57" t="s">
        <v>266</v>
      </c>
    </row>
    <row r="81" spans="1:22" s="81" customFormat="1" ht="24" hidden="1" customHeight="1">
      <c r="A81" s="68">
        <v>73</v>
      </c>
      <c r="B81" s="68" t="s">
        <v>313</v>
      </c>
      <c r="C81" s="102" t="s">
        <v>4</v>
      </c>
      <c r="D81" s="102" t="s">
        <v>178</v>
      </c>
      <c r="E81" s="69" t="s">
        <v>1248</v>
      </c>
      <c r="F81" s="70">
        <v>45778</v>
      </c>
      <c r="G81" s="70">
        <v>45962</v>
      </c>
      <c r="H81" s="103">
        <v>60000</v>
      </c>
      <c r="I81" s="103">
        <v>3486.68</v>
      </c>
      <c r="J81" s="71">
        <v>25</v>
      </c>
      <c r="K81" s="80">
        <v>1722</v>
      </c>
      <c r="L81" s="55">
        <f t="shared" si="6"/>
        <v>4260</v>
      </c>
      <c r="M81" s="55">
        <f t="shared" si="7"/>
        <v>780</v>
      </c>
      <c r="N81" s="57">
        <f t="shared" si="8"/>
        <v>1824</v>
      </c>
      <c r="O81" s="55">
        <f t="shared" si="9"/>
        <v>4254</v>
      </c>
      <c r="P81" s="68">
        <v>125</v>
      </c>
      <c r="Q81" s="55">
        <f t="shared" si="10"/>
        <v>12965</v>
      </c>
      <c r="R81" s="80">
        <v>7157.68</v>
      </c>
      <c r="S81" s="55">
        <f t="shared" si="11"/>
        <v>9294</v>
      </c>
      <c r="T81" s="103">
        <v>52842.32</v>
      </c>
      <c r="U81" s="56" t="s">
        <v>165</v>
      </c>
      <c r="V81" s="57" t="s">
        <v>266</v>
      </c>
    </row>
    <row r="82" spans="1:22" s="81" customFormat="1" ht="26.25" hidden="1" customHeight="1">
      <c r="A82" s="68">
        <v>74</v>
      </c>
      <c r="B82" s="68" t="s">
        <v>518</v>
      </c>
      <c r="C82" s="102" t="s">
        <v>4</v>
      </c>
      <c r="D82" s="102" t="s">
        <v>169</v>
      </c>
      <c r="E82" s="69" t="s">
        <v>1248</v>
      </c>
      <c r="F82" s="70">
        <v>45778</v>
      </c>
      <c r="G82" s="70">
        <v>45962</v>
      </c>
      <c r="H82" s="103">
        <v>50000</v>
      </c>
      <c r="I82" s="103">
        <v>1854</v>
      </c>
      <c r="J82" s="71">
        <v>25</v>
      </c>
      <c r="K82" s="80">
        <v>1435</v>
      </c>
      <c r="L82" s="55">
        <f t="shared" si="6"/>
        <v>3549.9999999999995</v>
      </c>
      <c r="M82" s="55">
        <f t="shared" si="7"/>
        <v>650</v>
      </c>
      <c r="N82" s="57">
        <f t="shared" si="8"/>
        <v>1520</v>
      </c>
      <c r="O82" s="55">
        <f t="shared" si="9"/>
        <v>3545.0000000000005</v>
      </c>
      <c r="P82" s="68">
        <v>25</v>
      </c>
      <c r="Q82" s="55">
        <f t="shared" si="10"/>
        <v>10725</v>
      </c>
      <c r="R82" s="80">
        <v>4834</v>
      </c>
      <c r="S82" s="55">
        <f t="shared" si="11"/>
        <v>7745</v>
      </c>
      <c r="T82" s="103">
        <v>45166</v>
      </c>
      <c r="U82" s="56" t="s">
        <v>165</v>
      </c>
      <c r="V82" s="57" t="s">
        <v>266</v>
      </c>
    </row>
    <row r="83" spans="1:22" s="81" customFormat="1" ht="19.5" hidden="1" customHeight="1">
      <c r="A83" s="68">
        <v>75</v>
      </c>
      <c r="B83" s="68" t="s">
        <v>325</v>
      </c>
      <c r="C83" s="102" t="s">
        <v>79</v>
      </c>
      <c r="D83" s="102" t="s">
        <v>1129</v>
      </c>
      <c r="E83" s="69" t="s">
        <v>1248</v>
      </c>
      <c r="F83" s="70">
        <v>45839</v>
      </c>
      <c r="G83" s="70">
        <v>46023</v>
      </c>
      <c r="H83" s="103">
        <v>90000</v>
      </c>
      <c r="I83" s="103">
        <v>9753.1200000000008</v>
      </c>
      <c r="J83" s="71">
        <v>25</v>
      </c>
      <c r="K83" s="80">
        <v>2583</v>
      </c>
      <c r="L83" s="55">
        <f t="shared" si="6"/>
        <v>6389.9999999999991</v>
      </c>
      <c r="M83" s="55">
        <f t="shared" si="7"/>
        <v>1170</v>
      </c>
      <c r="N83" s="57">
        <f t="shared" si="8"/>
        <v>2736</v>
      </c>
      <c r="O83" s="55">
        <f t="shared" si="9"/>
        <v>6381</v>
      </c>
      <c r="P83" s="68">
        <v>125</v>
      </c>
      <c r="Q83" s="55">
        <f t="shared" si="10"/>
        <v>19385</v>
      </c>
      <c r="R83" s="80">
        <v>15197.12</v>
      </c>
      <c r="S83" s="55">
        <f t="shared" si="11"/>
        <v>13941</v>
      </c>
      <c r="T83" s="103">
        <v>74802.880000000005</v>
      </c>
      <c r="U83" s="56" t="s">
        <v>165</v>
      </c>
      <c r="V83" s="57" t="s">
        <v>266</v>
      </c>
    </row>
    <row r="84" spans="1:22" s="81" customFormat="1" ht="20.25" hidden="1" customHeight="1">
      <c r="A84" s="68">
        <v>76</v>
      </c>
      <c r="B84" s="68" t="s">
        <v>1271</v>
      </c>
      <c r="C84" s="102" t="s">
        <v>7</v>
      </c>
      <c r="D84" s="102" t="s">
        <v>184</v>
      </c>
      <c r="E84" s="69" t="s">
        <v>1248</v>
      </c>
      <c r="F84" s="70">
        <v>45839</v>
      </c>
      <c r="G84" s="70">
        <v>46023</v>
      </c>
      <c r="H84" s="103">
        <v>80000</v>
      </c>
      <c r="I84" s="103">
        <v>7400.87</v>
      </c>
      <c r="J84" s="71">
        <v>25</v>
      </c>
      <c r="K84" s="80">
        <v>2296</v>
      </c>
      <c r="L84" s="55">
        <f t="shared" si="6"/>
        <v>5679.9999999999991</v>
      </c>
      <c r="M84" s="55">
        <f t="shared" si="7"/>
        <v>1040</v>
      </c>
      <c r="N84" s="57">
        <f t="shared" si="8"/>
        <v>2432</v>
      </c>
      <c r="O84" s="55">
        <f t="shared" si="9"/>
        <v>5672</v>
      </c>
      <c r="P84" s="68">
        <v>25</v>
      </c>
      <c r="Q84" s="55">
        <f t="shared" si="10"/>
        <v>17145</v>
      </c>
      <c r="R84" s="80">
        <v>12153.87</v>
      </c>
      <c r="S84" s="55">
        <f t="shared" si="11"/>
        <v>12392</v>
      </c>
      <c r="T84" s="103">
        <v>67846.13</v>
      </c>
      <c r="U84" s="56" t="s">
        <v>165</v>
      </c>
      <c r="V84" s="57" t="s">
        <v>266</v>
      </c>
    </row>
    <row r="85" spans="1:22" s="81" customFormat="1" ht="27" hidden="1" customHeight="1">
      <c r="A85" s="68">
        <v>77</v>
      </c>
      <c r="B85" s="68" t="s">
        <v>102</v>
      </c>
      <c r="C85" s="102" t="s">
        <v>80</v>
      </c>
      <c r="D85" s="102" t="s">
        <v>1130</v>
      </c>
      <c r="E85" s="69" t="s">
        <v>1248</v>
      </c>
      <c r="F85" s="70">
        <v>45778</v>
      </c>
      <c r="G85" s="70">
        <v>45962</v>
      </c>
      <c r="H85" s="103">
        <v>60000</v>
      </c>
      <c r="I85" s="103">
        <v>3486.68</v>
      </c>
      <c r="J85" s="71">
        <v>25</v>
      </c>
      <c r="K85" s="80">
        <v>1722</v>
      </c>
      <c r="L85" s="55">
        <f t="shared" si="6"/>
        <v>4260</v>
      </c>
      <c r="M85" s="55">
        <f t="shared" si="7"/>
        <v>780</v>
      </c>
      <c r="N85" s="57">
        <f t="shared" si="8"/>
        <v>1824</v>
      </c>
      <c r="O85" s="55">
        <f t="shared" si="9"/>
        <v>4254</v>
      </c>
      <c r="P85" s="68">
        <v>25</v>
      </c>
      <c r="Q85" s="55">
        <f t="shared" si="10"/>
        <v>12865</v>
      </c>
      <c r="R85" s="80">
        <v>7057.68</v>
      </c>
      <c r="S85" s="55">
        <f t="shared" si="11"/>
        <v>9294</v>
      </c>
      <c r="T85" s="103">
        <v>52942.32</v>
      </c>
      <c r="U85" s="56" t="s">
        <v>165</v>
      </c>
      <c r="V85" s="57" t="s">
        <v>266</v>
      </c>
    </row>
    <row r="86" spans="1:22" s="81" customFormat="1" ht="27.75" hidden="1" customHeight="1">
      <c r="A86" s="68">
        <v>78</v>
      </c>
      <c r="B86" s="68" t="s">
        <v>240</v>
      </c>
      <c r="C86" s="102" t="s">
        <v>80</v>
      </c>
      <c r="D86" s="102" t="s">
        <v>1108</v>
      </c>
      <c r="E86" s="69" t="s">
        <v>1248</v>
      </c>
      <c r="F86" s="70">
        <v>45778</v>
      </c>
      <c r="G86" s="70">
        <v>45962</v>
      </c>
      <c r="H86" s="103">
        <v>60000</v>
      </c>
      <c r="I86" s="103">
        <v>3486.68</v>
      </c>
      <c r="J86" s="71">
        <v>25</v>
      </c>
      <c r="K86" s="80">
        <v>1722</v>
      </c>
      <c r="L86" s="55">
        <f t="shared" si="6"/>
        <v>4260</v>
      </c>
      <c r="M86" s="55">
        <f t="shared" si="7"/>
        <v>780</v>
      </c>
      <c r="N86" s="57">
        <f t="shared" si="8"/>
        <v>1824</v>
      </c>
      <c r="O86" s="55">
        <f t="shared" si="9"/>
        <v>4254</v>
      </c>
      <c r="P86" s="68">
        <v>125</v>
      </c>
      <c r="Q86" s="55">
        <f t="shared" si="10"/>
        <v>12965</v>
      </c>
      <c r="R86" s="80">
        <v>7157.68</v>
      </c>
      <c r="S86" s="55">
        <f t="shared" si="11"/>
        <v>9294</v>
      </c>
      <c r="T86" s="103">
        <v>52842.32</v>
      </c>
      <c r="U86" s="56" t="s">
        <v>165</v>
      </c>
      <c r="V86" s="57" t="s">
        <v>266</v>
      </c>
    </row>
    <row r="87" spans="1:22" s="81" customFormat="1" ht="27.75" hidden="1" customHeight="1">
      <c r="A87" s="68">
        <v>79</v>
      </c>
      <c r="B87" s="68" t="s">
        <v>283</v>
      </c>
      <c r="C87" s="102" t="s">
        <v>67</v>
      </c>
      <c r="D87" s="102" t="s">
        <v>1098</v>
      </c>
      <c r="E87" s="69" t="s">
        <v>1248</v>
      </c>
      <c r="F87" s="70">
        <v>45839</v>
      </c>
      <c r="G87" s="70">
        <v>46023</v>
      </c>
      <c r="H87" s="103">
        <v>46000</v>
      </c>
      <c r="I87" s="103">
        <v>1032.1400000000001</v>
      </c>
      <c r="J87" s="71">
        <v>25</v>
      </c>
      <c r="K87" s="80">
        <v>1320.2</v>
      </c>
      <c r="L87" s="55">
        <f t="shared" si="6"/>
        <v>3265.9999999999995</v>
      </c>
      <c r="M87" s="55">
        <f t="shared" si="7"/>
        <v>598</v>
      </c>
      <c r="N87" s="57">
        <f t="shared" si="8"/>
        <v>1398.4</v>
      </c>
      <c r="O87" s="55">
        <f t="shared" si="9"/>
        <v>3261.4</v>
      </c>
      <c r="P87" s="80">
        <v>3440.46</v>
      </c>
      <c r="Q87" s="55">
        <f t="shared" si="10"/>
        <v>13284.46</v>
      </c>
      <c r="R87" s="80">
        <v>5591.2</v>
      </c>
      <c r="S87" s="55">
        <f t="shared" si="11"/>
        <v>7125.4</v>
      </c>
      <c r="T87" s="103">
        <v>38808.800000000003</v>
      </c>
      <c r="U87" s="56" t="s">
        <v>165</v>
      </c>
      <c r="V87" s="57" t="s">
        <v>267</v>
      </c>
    </row>
    <row r="88" spans="1:22" s="81" customFormat="1" ht="24.75" hidden="1" customHeight="1">
      <c r="A88" s="68">
        <v>80</v>
      </c>
      <c r="B88" s="68" t="s">
        <v>856</v>
      </c>
      <c r="C88" s="102" t="s">
        <v>259</v>
      </c>
      <c r="D88" s="102" t="s">
        <v>264</v>
      </c>
      <c r="E88" s="69" t="s">
        <v>1248</v>
      </c>
      <c r="F88" s="70">
        <v>45901</v>
      </c>
      <c r="G88" s="70">
        <v>46082</v>
      </c>
      <c r="H88" s="103">
        <v>60000</v>
      </c>
      <c r="I88" s="103">
        <v>3486.68</v>
      </c>
      <c r="J88" s="71">
        <v>25</v>
      </c>
      <c r="K88" s="80">
        <v>1722</v>
      </c>
      <c r="L88" s="55">
        <f t="shared" si="6"/>
        <v>4260</v>
      </c>
      <c r="M88" s="55">
        <f t="shared" si="7"/>
        <v>780</v>
      </c>
      <c r="N88" s="57">
        <f t="shared" si="8"/>
        <v>1824</v>
      </c>
      <c r="O88" s="55">
        <f t="shared" si="9"/>
        <v>4254</v>
      </c>
      <c r="P88" s="68">
        <v>25</v>
      </c>
      <c r="Q88" s="55">
        <f t="shared" si="10"/>
        <v>12865</v>
      </c>
      <c r="R88" s="80">
        <v>7057.68</v>
      </c>
      <c r="S88" s="55">
        <f t="shared" si="11"/>
        <v>9294</v>
      </c>
      <c r="T88" s="103">
        <v>52942.32</v>
      </c>
      <c r="U88" s="56" t="s">
        <v>165</v>
      </c>
      <c r="V88" s="57" t="s">
        <v>266</v>
      </c>
    </row>
    <row r="89" spans="1:22" s="81" customFormat="1" ht="24.75" hidden="1" customHeight="1">
      <c r="A89" s="68">
        <v>81</v>
      </c>
      <c r="B89" s="68" t="s">
        <v>321</v>
      </c>
      <c r="C89" s="102" t="s">
        <v>258</v>
      </c>
      <c r="D89" s="102" t="s">
        <v>172</v>
      </c>
      <c r="E89" s="69" t="s">
        <v>1248</v>
      </c>
      <c r="F89" s="70">
        <v>45778</v>
      </c>
      <c r="G89" s="70">
        <v>45962</v>
      </c>
      <c r="H89" s="103">
        <v>50000</v>
      </c>
      <c r="I89" s="103">
        <v>1854</v>
      </c>
      <c r="J89" s="71">
        <v>25</v>
      </c>
      <c r="K89" s="80">
        <v>1435</v>
      </c>
      <c r="L89" s="55">
        <f t="shared" si="6"/>
        <v>3549.9999999999995</v>
      </c>
      <c r="M89" s="55">
        <f t="shared" si="7"/>
        <v>650</v>
      </c>
      <c r="N89" s="57">
        <f t="shared" si="8"/>
        <v>1520</v>
      </c>
      <c r="O89" s="55">
        <f t="shared" si="9"/>
        <v>3545.0000000000005</v>
      </c>
      <c r="P89" s="68">
        <v>125</v>
      </c>
      <c r="Q89" s="55">
        <f t="shared" si="10"/>
        <v>10825</v>
      </c>
      <c r="R89" s="80">
        <v>4934</v>
      </c>
      <c r="S89" s="55">
        <f t="shared" si="11"/>
        <v>7745</v>
      </c>
      <c r="T89" s="103">
        <v>45066</v>
      </c>
      <c r="U89" s="56" t="s">
        <v>165</v>
      </c>
      <c r="V89" s="57" t="s">
        <v>266</v>
      </c>
    </row>
    <row r="90" spans="1:22" s="81" customFormat="1" ht="24.75" hidden="1" customHeight="1">
      <c r="A90" s="68">
        <v>82</v>
      </c>
      <c r="B90" s="68" t="s">
        <v>290</v>
      </c>
      <c r="C90" s="102" t="s">
        <v>67</v>
      </c>
      <c r="D90" s="102" t="s">
        <v>1098</v>
      </c>
      <c r="E90" s="69" t="s">
        <v>1248</v>
      </c>
      <c r="F90" s="70">
        <v>45901</v>
      </c>
      <c r="G90" s="70">
        <v>46082</v>
      </c>
      <c r="H90" s="103">
        <v>46000</v>
      </c>
      <c r="I90" s="103">
        <v>1289.46</v>
      </c>
      <c r="J90" s="71">
        <v>25</v>
      </c>
      <c r="K90" s="80">
        <v>1320.2</v>
      </c>
      <c r="L90" s="55">
        <f t="shared" si="6"/>
        <v>3265.9999999999995</v>
      </c>
      <c r="M90" s="55">
        <f t="shared" si="7"/>
        <v>598</v>
      </c>
      <c r="N90" s="57">
        <f t="shared" si="8"/>
        <v>1398.4</v>
      </c>
      <c r="O90" s="55">
        <f t="shared" si="9"/>
        <v>3261.4</v>
      </c>
      <c r="P90" s="80">
        <v>4551.6000000000004</v>
      </c>
      <c r="Q90" s="55">
        <f t="shared" si="10"/>
        <v>14395.6</v>
      </c>
      <c r="R90" s="80">
        <v>5220.0600000000004</v>
      </c>
      <c r="S90" s="55">
        <f t="shared" si="11"/>
        <v>7125.4</v>
      </c>
      <c r="T90" s="103">
        <v>35756.839999999997</v>
      </c>
      <c r="U90" s="56" t="s">
        <v>165</v>
      </c>
      <c r="V90" s="57" t="s">
        <v>267</v>
      </c>
    </row>
    <row r="91" spans="1:22" s="81" customFormat="1" ht="22.5" hidden="1" customHeight="1">
      <c r="A91" s="68">
        <v>83</v>
      </c>
      <c r="B91" s="68" t="s">
        <v>251</v>
      </c>
      <c r="C91" s="102" t="s">
        <v>79</v>
      </c>
      <c r="D91" s="102" t="s">
        <v>1131</v>
      </c>
      <c r="E91" s="69" t="s">
        <v>1248</v>
      </c>
      <c r="F91" s="70">
        <v>45778</v>
      </c>
      <c r="G91" s="70">
        <v>45962</v>
      </c>
      <c r="H91" s="103">
        <v>60000</v>
      </c>
      <c r="I91" s="103">
        <v>3143.58</v>
      </c>
      <c r="J91" s="71">
        <v>25</v>
      </c>
      <c r="K91" s="80">
        <v>1722</v>
      </c>
      <c r="L91" s="55">
        <f t="shared" si="6"/>
        <v>4260</v>
      </c>
      <c r="M91" s="55">
        <f t="shared" si="7"/>
        <v>780</v>
      </c>
      <c r="N91" s="57">
        <f t="shared" si="8"/>
        <v>1824</v>
      </c>
      <c r="O91" s="55">
        <f t="shared" si="9"/>
        <v>4254</v>
      </c>
      <c r="P91" s="80">
        <v>1740.46</v>
      </c>
      <c r="Q91" s="55">
        <f t="shared" si="10"/>
        <v>14580.46</v>
      </c>
      <c r="R91" s="80">
        <v>11935.64</v>
      </c>
      <c r="S91" s="55">
        <f t="shared" si="11"/>
        <v>9294</v>
      </c>
      <c r="T91" s="103">
        <v>51569.96</v>
      </c>
      <c r="U91" s="56" t="s">
        <v>165</v>
      </c>
      <c r="V91" s="57" t="s">
        <v>266</v>
      </c>
    </row>
    <row r="92" spans="1:22" s="81" customFormat="1" ht="21" hidden="1" customHeight="1">
      <c r="A92" s="68">
        <v>84</v>
      </c>
      <c r="B92" s="68" t="s">
        <v>895</v>
      </c>
      <c r="C92" s="102" t="s">
        <v>41</v>
      </c>
      <c r="D92" s="102" t="s">
        <v>1132</v>
      </c>
      <c r="E92" s="69" t="s">
        <v>1248</v>
      </c>
      <c r="F92" s="70">
        <v>45748</v>
      </c>
      <c r="G92" s="70">
        <v>45962</v>
      </c>
      <c r="H92" s="103">
        <v>50000</v>
      </c>
      <c r="I92" s="103">
        <v>1854</v>
      </c>
      <c r="J92" s="71">
        <v>25</v>
      </c>
      <c r="K92" s="80">
        <v>1435</v>
      </c>
      <c r="L92" s="55">
        <f t="shared" si="6"/>
        <v>3549.9999999999995</v>
      </c>
      <c r="M92" s="55">
        <f t="shared" si="7"/>
        <v>650</v>
      </c>
      <c r="N92" s="57">
        <f t="shared" si="8"/>
        <v>1520</v>
      </c>
      <c r="O92" s="55">
        <f t="shared" si="9"/>
        <v>3545.0000000000005</v>
      </c>
      <c r="P92" s="68">
        <v>25</v>
      </c>
      <c r="Q92" s="55">
        <f t="shared" si="10"/>
        <v>10725</v>
      </c>
      <c r="R92" s="80">
        <v>4834</v>
      </c>
      <c r="S92" s="55">
        <f t="shared" si="11"/>
        <v>7745</v>
      </c>
      <c r="T92" s="103">
        <v>45166</v>
      </c>
      <c r="U92" s="56" t="s">
        <v>165</v>
      </c>
      <c r="V92" s="57" t="s">
        <v>267</v>
      </c>
    </row>
    <row r="93" spans="1:22" s="81" customFormat="1" ht="21.75" hidden="1" customHeight="1">
      <c r="A93" s="68">
        <v>85</v>
      </c>
      <c r="B93" s="68" t="s">
        <v>771</v>
      </c>
      <c r="C93" s="102" t="s">
        <v>373</v>
      </c>
      <c r="D93" s="102" t="s">
        <v>1133</v>
      </c>
      <c r="E93" s="69" t="s">
        <v>1248</v>
      </c>
      <c r="F93" s="70">
        <v>45778</v>
      </c>
      <c r="G93" s="70">
        <v>45962</v>
      </c>
      <c r="H93" s="103">
        <v>40000</v>
      </c>
      <c r="I93" s="102">
        <v>442.65</v>
      </c>
      <c r="J93" s="71">
        <v>25</v>
      </c>
      <c r="K93" s="80">
        <v>1148</v>
      </c>
      <c r="L93" s="55">
        <f t="shared" si="6"/>
        <v>2839.9999999999995</v>
      </c>
      <c r="M93" s="55">
        <f t="shared" si="7"/>
        <v>520</v>
      </c>
      <c r="N93" s="57">
        <f t="shared" si="8"/>
        <v>1216</v>
      </c>
      <c r="O93" s="55">
        <f t="shared" si="9"/>
        <v>2836</v>
      </c>
      <c r="P93" s="68">
        <v>25</v>
      </c>
      <c r="Q93" s="55">
        <f t="shared" si="10"/>
        <v>8585</v>
      </c>
      <c r="R93" s="80">
        <v>2831.65</v>
      </c>
      <c r="S93" s="55">
        <f t="shared" si="11"/>
        <v>6196</v>
      </c>
      <c r="T93" s="103">
        <v>37168.35</v>
      </c>
      <c r="U93" s="56" t="s">
        <v>165</v>
      </c>
      <c r="V93" s="57" t="s">
        <v>266</v>
      </c>
    </row>
    <row r="94" spans="1:22" s="81" customFormat="1" ht="20.25" hidden="1" customHeight="1">
      <c r="A94" s="68">
        <v>86</v>
      </c>
      <c r="B94" s="68" t="s">
        <v>129</v>
      </c>
      <c r="C94" s="102" t="s">
        <v>79</v>
      </c>
      <c r="D94" s="102" t="s">
        <v>1134</v>
      </c>
      <c r="E94" s="69" t="s">
        <v>1248</v>
      </c>
      <c r="F94" s="70">
        <v>45778</v>
      </c>
      <c r="G94" s="70">
        <v>45962</v>
      </c>
      <c r="H94" s="103">
        <v>60000</v>
      </c>
      <c r="I94" s="103">
        <v>3486.68</v>
      </c>
      <c r="J94" s="71">
        <v>25</v>
      </c>
      <c r="K94" s="80">
        <v>1722</v>
      </c>
      <c r="L94" s="55">
        <f t="shared" si="6"/>
        <v>4260</v>
      </c>
      <c r="M94" s="55">
        <f t="shared" si="7"/>
        <v>780</v>
      </c>
      <c r="N94" s="57">
        <f t="shared" si="8"/>
        <v>1824</v>
      </c>
      <c r="O94" s="55">
        <f t="shared" si="9"/>
        <v>4254</v>
      </c>
      <c r="P94" s="68">
        <v>125</v>
      </c>
      <c r="Q94" s="55">
        <f t="shared" si="10"/>
        <v>12965</v>
      </c>
      <c r="R94" s="80">
        <v>7157.68</v>
      </c>
      <c r="S94" s="55">
        <f t="shared" si="11"/>
        <v>9294</v>
      </c>
      <c r="T94" s="103">
        <v>52842.32</v>
      </c>
      <c r="U94" s="56" t="s">
        <v>165</v>
      </c>
      <c r="V94" s="57" t="s">
        <v>266</v>
      </c>
    </row>
    <row r="95" spans="1:22" s="81" customFormat="1" ht="23.25" hidden="1" customHeight="1">
      <c r="A95" s="68">
        <v>87</v>
      </c>
      <c r="B95" s="68" t="s">
        <v>811</v>
      </c>
      <c r="C95" s="102" t="s">
        <v>35</v>
      </c>
      <c r="D95" s="102" t="s">
        <v>171</v>
      </c>
      <c r="E95" s="69" t="s">
        <v>1248</v>
      </c>
      <c r="F95" s="70">
        <v>45839</v>
      </c>
      <c r="G95" s="70">
        <v>46023</v>
      </c>
      <c r="H95" s="103">
        <v>80000</v>
      </c>
      <c r="I95" s="103">
        <v>7400.87</v>
      </c>
      <c r="J95" s="71">
        <v>25</v>
      </c>
      <c r="K95" s="80">
        <v>2296</v>
      </c>
      <c r="L95" s="55">
        <f t="shared" si="6"/>
        <v>5679.9999999999991</v>
      </c>
      <c r="M95" s="55">
        <f t="shared" si="7"/>
        <v>1040</v>
      </c>
      <c r="N95" s="57">
        <f t="shared" si="8"/>
        <v>2432</v>
      </c>
      <c r="O95" s="55">
        <f t="shared" si="9"/>
        <v>5672</v>
      </c>
      <c r="P95" s="68">
        <v>25</v>
      </c>
      <c r="Q95" s="55">
        <f t="shared" si="10"/>
        <v>17145</v>
      </c>
      <c r="R95" s="80">
        <v>12153.87</v>
      </c>
      <c r="S95" s="55">
        <f t="shared" si="11"/>
        <v>12392</v>
      </c>
      <c r="T95" s="103">
        <v>67846.13</v>
      </c>
      <c r="U95" s="56" t="s">
        <v>165</v>
      </c>
      <c r="V95" s="57" t="s">
        <v>267</v>
      </c>
    </row>
    <row r="96" spans="1:22" s="81" customFormat="1" ht="24.75" hidden="1" customHeight="1">
      <c r="A96" s="68">
        <v>88</v>
      </c>
      <c r="B96" s="68" t="s">
        <v>345</v>
      </c>
      <c r="C96" s="102" t="s">
        <v>21</v>
      </c>
      <c r="D96" s="102" t="s">
        <v>1108</v>
      </c>
      <c r="E96" s="69" t="s">
        <v>1248</v>
      </c>
      <c r="F96" s="70">
        <v>45778</v>
      </c>
      <c r="G96" s="70">
        <v>45962</v>
      </c>
      <c r="H96" s="103">
        <v>20000</v>
      </c>
      <c r="I96" s="102">
        <v>0</v>
      </c>
      <c r="J96" s="71">
        <v>25</v>
      </c>
      <c r="K96" s="68">
        <v>574</v>
      </c>
      <c r="L96" s="55">
        <f t="shared" si="6"/>
        <v>1419.9999999999998</v>
      </c>
      <c r="M96" s="55">
        <f t="shared" si="7"/>
        <v>260</v>
      </c>
      <c r="N96" s="57">
        <f t="shared" si="8"/>
        <v>608</v>
      </c>
      <c r="O96" s="55">
        <f t="shared" si="9"/>
        <v>1418</v>
      </c>
      <c r="P96" s="68">
        <v>125</v>
      </c>
      <c r="Q96" s="55">
        <f t="shared" si="10"/>
        <v>4405</v>
      </c>
      <c r="R96" s="80">
        <v>1307</v>
      </c>
      <c r="S96" s="55">
        <f t="shared" si="11"/>
        <v>3098</v>
      </c>
      <c r="T96" s="103">
        <v>18693</v>
      </c>
      <c r="U96" s="56" t="s">
        <v>165</v>
      </c>
      <c r="V96" s="57" t="s">
        <v>267</v>
      </c>
    </row>
    <row r="97" spans="1:22" s="81" customFormat="1" ht="26.25" hidden="1" customHeight="1">
      <c r="A97" s="68">
        <v>89</v>
      </c>
      <c r="B97" s="68" t="s">
        <v>44</v>
      </c>
      <c r="C97" s="102" t="s">
        <v>8</v>
      </c>
      <c r="D97" s="102" t="s">
        <v>1135</v>
      </c>
      <c r="E97" s="69" t="s">
        <v>1248</v>
      </c>
      <c r="F97" s="70">
        <v>45807</v>
      </c>
      <c r="G97" s="70">
        <v>45991</v>
      </c>
      <c r="H97" s="103">
        <v>15000</v>
      </c>
      <c r="I97" s="102">
        <v>0</v>
      </c>
      <c r="J97" s="71">
        <v>25</v>
      </c>
      <c r="K97" s="68">
        <v>430.5</v>
      </c>
      <c r="L97" s="55">
        <f t="shared" si="6"/>
        <v>1065</v>
      </c>
      <c r="M97" s="55">
        <f t="shared" si="7"/>
        <v>195</v>
      </c>
      <c r="N97" s="57">
        <f t="shared" si="8"/>
        <v>456</v>
      </c>
      <c r="O97" s="55">
        <f t="shared" si="9"/>
        <v>1063.5</v>
      </c>
      <c r="P97" s="68">
        <v>25</v>
      </c>
      <c r="Q97" s="55">
        <f t="shared" si="10"/>
        <v>3235</v>
      </c>
      <c r="R97" s="80">
        <v>2289.16</v>
      </c>
      <c r="S97" s="55">
        <f t="shared" si="11"/>
        <v>2323.5</v>
      </c>
      <c r="T97" s="103">
        <v>14088.5</v>
      </c>
      <c r="U97" s="56" t="s">
        <v>165</v>
      </c>
      <c r="V97" s="57" t="s">
        <v>266</v>
      </c>
    </row>
    <row r="98" spans="1:22" s="81" customFormat="1" ht="19.5" hidden="1" customHeight="1">
      <c r="A98" s="68">
        <v>90</v>
      </c>
      <c r="B98" s="68" t="s">
        <v>1300</v>
      </c>
      <c r="C98" s="102" t="s">
        <v>517</v>
      </c>
      <c r="D98" s="102" t="s">
        <v>1113</v>
      </c>
      <c r="E98" s="69" t="s">
        <v>637</v>
      </c>
      <c r="F98" s="70">
        <v>45870</v>
      </c>
      <c r="G98" s="70">
        <v>46054</v>
      </c>
      <c r="H98" s="103">
        <v>50000</v>
      </c>
      <c r="I98" s="103">
        <v>1854</v>
      </c>
      <c r="J98" s="71">
        <v>25</v>
      </c>
      <c r="K98" s="80">
        <v>1435</v>
      </c>
      <c r="L98" s="55">
        <f t="shared" si="6"/>
        <v>3549.9999999999995</v>
      </c>
      <c r="M98" s="55">
        <f t="shared" si="7"/>
        <v>650</v>
      </c>
      <c r="N98" s="57">
        <f t="shared" si="8"/>
        <v>1520</v>
      </c>
      <c r="O98" s="55">
        <f t="shared" si="9"/>
        <v>3545.0000000000005</v>
      </c>
      <c r="P98" s="68">
        <v>25</v>
      </c>
      <c r="Q98" s="55">
        <f t="shared" si="10"/>
        <v>10725</v>
      </c>
      <c r="R98" s="80">
        <v>4834</v>
      </c>
      <c r="S98" s="55">
        <f t="shared" si="11"/>
        <v>7745</v>
      </c>
      <c r="T98" s="103">
        <v>45166</v>
      </c>
      <c r="U98" s="56" t="s">
        <v>165</v>
      </c>
      <c r="V98" s="57" t="s">
        <v>266</v>
      </c>
    </row>
    <row r="99" spans="1:22" s="81" customFormat="1" ht="24" hidden="1" customHeight="1">
      <c r="A99" s="68">
        <v>91</v>
      </c>
      <c r="B99" s="68" t="s">
        <v>392</v>
      </c>
      <c r="C99" s="102" t="s">
        <v>400</v>
      </c>
      <c r="D99" s="102" t="s">
        <v>1136</v>
      </c>
      <c r="E99" s="69" t="s">
        <v>1248</v>
      </c>
      <c r="F99" s="70">
        <v>45839</v>
      </c>
      <c r="G99" s="70">
        <v>46023</v>
      </c>
      <c r="H99" s="103">
        <v>25400</v>
      </c>
      <c r="I99" s="102">
        <v>0</v>
      </c>
      <c r="J99" s="71">
        <v>25</v>
      </c>
      <c r="K99" s="68">
        <v>728.98</v>
      </c>
      <c r="L99" s="55">
        <f t="shared" si="6"/>
        <v>1803.3999999999999</v>
      </c>
      <c r="M99" s="55">
        <f t="shared" si="7"/>
        <v>330.2</v>
      </c>
      <c r="N99" s="57">
        <f t="shared" si="8"/>
        <v>772.16</v>
      </c>
      <c r="O99" s="55">
        <f t="shared" si="9"/>
        <v>1800.8600000000001</v>
      </c>
      <c r="P99" s="80">
        <v>2025</v>
      </c>
      <c r="Q99" s="55">
        <f t="shared" si="10"/>
        <v>7460.6</v>
      </c>
      <c r="R99" s="80">
        <v>1526.14</v>
      </c>
      <c r="S99" s="55">
        <f t="shared" si="11"/>
        <v>3934.46</v>
      </c>
      <c r="T99" s="103">
        <v>17838.45</v>
      </c>
      <c r="U99" s="56" t="s">
        <v>165</v>
      </c>
      <c r="V99" s="57" t="s">
        <v>266</v>
      </c>
    </row>
    <row r="100" spans="1:22" s="81" customFormat="1" ht="25.5" hidden="1" customHeight="1">
      <c r="A100" s="68">
        <v>92</v>
      </c>
      <c r="B100" s="68" t="s">
        <v>396</v>
      </c>
      <c r="C100" s="102" t="s">
        <v>101</v>
      </c>
      <c r="D100" s="102" t="s">
        <v>1137</v>
      </c>
      <c r="E100" s="69" t="s">
        <v>1248</v>
      </c>
      <c r="F100" s="70">
        <v>45870</v>
      </c>
      <c r="G100" s="70">
        <v>46054</v>
      </c>
      <c r="H100" s="103">
        <v>20000</v>
      </c>
      <c r="I100" s="102">
        <v>0</v>
      </c>
      <c r="J100" s="71">
        <v>25</v>
      </c>
      <c r="K100" s="68">
        <v>574</v>
      </c>
      <c r="L100" s="55">
        <f t="shared" si="6"/>
        <v>1419.9999999999998</v>
      </c>
      <c r="M100" s="55">
        <f t="shared" si="7"/>
        <v>260</v>
      </c>
      <c r="N100" s="57">
        <f t="shared" si="8"/>
        <v>608</v>
      </c>
      <c r="O100" s="55">
        <f t="shared" si="9"/>
        <v>1418</v>
      </c>
      <c r="P100" s="68">
        <v>25</v>
      </c>
      <c r="Q100" s="55">
        <f t="shared" si="10"/>
        <v>4305</v>
      </c>
      <c r="R100" s="80">
        <v>1207</v>
      </c>
      <c r="S100" s="55">
        <f t="shared" si="11"/>
        <v>3098</v>
      </c>
      <c r="T100" s="103">
        <v>18793</v>
      </c>
      <c r="U100" s="56" t="s">
        <v>165</v>
      </c>
      <c r="V100" s="57" t="s">
        <v>267</v>
      </c>
    </row>
    <row r="101" spans="1:22" s="81" customFormat="1" ht="30" hidden="1" customHeight="1">
      <c r="A101" s="68">
        <v>93</v>
      </c>
      <c r="B101" s="68" t="s">
        <v>857</v>
      </c>
      <c r="C101" s="102" t="s">
        <v>374</v>
      </c>
      <c r="D101" s="102" t="s">
        <v>890</v>
      </c>
      <c r="E101" s="69" t="s">
        <v>1248</v>
      </c>
      <c r="F101" s="70">
        <v>45807</v>
      </c>
      <c r="G101" s="70">
        <v>45991</v>
      </c>
      <c r="H101" s="103">
        <v>60000</v>
      </c>
      <c r="I101" s="103">
        <v>3486.68</v>
      </c>
      <c r="J101" s="71">
        <v>25</v>
      </c>
      <c r="K101" s="80">
        <v>1722</v>
      </c>
      <c r="L101" s="55">
        <f t="shared" si="6"/>
        <v>4260</v>
      </c>
      <c r="M101" s="55">
        <f t="shared" si="7"/>
        <v>780</v>
      </c>
      <c r="N101" s="57">
        <f t="shared" si="8"/>
        <v>1824</v>
      </c>
      <c r="O101" s="55">
        <f t="shared" si="9"/>
        <v>4254</v>
      </c>
      <c r="P101" s="68">
        <v>25</v>
      </c>
      <c r="Q101" s="55">
        <f t="shared" si="10"/>
        <v>12865</v>
      </c>
      <c r="R101" s="80">
        <v>7057.68</v>
      </c>
      <c r="S101" s="55">
        <f t="shared" si="11"/>
        <v>9294</v>
      </c>
      <c r="T101" s="103">
        <v>52942.32</v>
      </c>
      <c r="U101" s="56" t="s">
        <v>165</v>
      </c>
      <c r="V101" s="57" t="s">
        <v>267</v>
      </c>
    </row>
    <row r="102" spans="1:22" s="81" customFormat="1" ht="26.25" hidden="1" customHeight="1">
      <c r="A102" s="68">
        <v>94</v>
      </c>
      <c r="B102" s="68" t="s">
        <v>1255</v>
      </c>
      <c r="C102" s="102" t="s">
        <v>6</v>
      </c>
      <c r="D102" s="102" t="s">
        <v>1269</v>
      </c>
      <c r="E102" s="69" t="s">
        <v>1248</v>
      </c>
      <c r="F102" s="70">
        <v>45809</v>
      </c>
      <c r="G102" s="70">
        <v>45992</v>
      </c>
      <c r="H102" s="103">
        <v>145000</v>
      </c>
      <c r="I102" s="103">
        <v>22690.49</v>
      </c>
      <c r="J102" s="71">
        <v>25</v>
      </c>
      <c r="K102" s="80">
        <v>4161.5</v>
      </c>
      <c r="L102" s="55">
        <f t="shared" si="6"/>
        <v>10294.999999999998</v>
      </c>
      <c r="M102" s="55">
        <f t="shared" si="7"/>
        <v>1885</v>
      </c>
      <c r="N102" s="57">
        <f t="shared" si="8"/>
        <v>4408</v>
      </c>
      <c r="O102" s="55">
        <f t="shared" si="9"/>
        <v>10280.5</v>
      </c>
      <c r="P102" s="80">
        <v>5525</v>
      </c>
      <c r="Q102" s="55">
        <f t="shared" si="10"/>
        <v>36555</v>
      </c>
      <c r="R102" s="80">
        <v>36784.99</v>
      </c>
      <c r="S102" s="55">
        <f t="shared" si="11"/>
        <v>22460.5</v>
      </c>
      <c r="T102" s="103">
        <v>108615.01</v>
      </c>
      <c r="U102" s="56" t="s">
        <v>165</v>
      </c>
      <c r="V102" s="57" t="s">
        <v>267</v>
      </c>
    </row>
    <row r="103" spans="1:22" s="81" customFormat="1" ht="27.75" hidden="1" customHeight="1">
      <c r="A103" s="68">
        <v>95</v>
      </c>
      <c r="B103" s="68" t="s">
        <v>529</v>
      </c>
      <c r="C103" s="102" t="s">
        <v>79</v>
      </c>
      <c r="D103" s="102" t="s">
        <v>1120</v>
      </c>
      <c r="E103" s="69" t="s">
        <v>1248</v>
      </c>
      <c r="F103" s="70">
        <v>45778</v>
      </c>
      <c r="G103" s="70">
        <v>45962</v>
      </c>
      <c r="H103" s="103">
        <v>60000</v>
      </c>
      <c r="I103" s="103">
        <v>3486.68</v>
      </c>
      <c r="J103" s="71">
        <v>25</v>
      </c>
      <c r="K103" s="80">
        <v>1722</v>
      </c>
      <c r="L103" s="55">
        <f t="shared" si="6"/>
        <v>4260</v>
      </c>
      <c r="M103" s="55">
        <f t="shared" si="7"/>
        <v>780</v>
      </c>
      <c r="N103" s="57">
        <f t="shared" si="8"/>
        <v>1824</v>
      </c>
      <c r="O103" s="55">
        <f t="shared" si="9"/>
        <v>4254</v>
      </c>
      <c r="P103" s="68">
        <v>25</v>
      </c>
      <c r="Q103" s="55">
        <f t="shared" si="10"/>
        <v>12865</v>
      </c>
      <c r="R103" s="80">
        <v>7057.68</v>
      </c>
      <c r="S103" s="55">
        <f t="shared" si="11"/>
        <v>9294</v>
      </c>
      <c r="T103" s="103">
        <v>52942.32</v>
      </c>
      <c r="U103" s="56" t="s">
        <v>165</v>
      </c>
      <c r="V103" s="57" t="s">
        <v>266</v>
      </c>
    </row>
    <row r="104" spans="1:22" s="81" customFormat="1" ht="25.5" hidden="1" customHeight="1">
      <c r="A104" s="68">
        <v>96</v>
      </c>
      <c r="B104" s="68" t="s">
        <v>696</v>
      </c>
      <c r="C104" s="102" t="s">
        <v>54</v>
      </c>
      <c r="D104" s="102" t="s">
        <v>1106</v>
      </c>
      <c r="E104" s="69" t="s">
        <v>1248</v>
      </c>
      <c r="F104" s="70">
        <v>45807</v>
      </c>
      <c r="G104" s="70">
        <v>45991</v>
      </c>
      <c r="H104" s="103">
        <v>70000</v>
      </c>
      <c r="I104" s="103">
        <v>5368.48</v>
      </c>
      <c r="J104" s="71">
        <v>25</v>
      </c>
      <c r="K104" s="80">
        <v>2009</v>
      </c>
      <c r="L104" s="55">
        <f t="shared" si="6"/>
        <v>4970</v>
      </c>
      <c r="M104" s="55">
        <f t="shared" si="7"/>
        <v>910</v>
      </c>
      <c r="N104" s="57">
        <f t="shared" si="8"/>
        <v>2128</v>
      </c>
      <c r="O104" s="55">
        <f t="shared" si="9"/>
        <v>4963</v>
      </c>
      <c r="P104" s="68">
        <v>25</v>
      </c>
      <c r="Q104" s="55">
        <f t="shared" si="10"/>
        <v>15005</v>
      </c>
      <c r="R104" s="80">
        <v>9530.48</v>
      </c>
      <c r="S104" s="55">
        <f t="shared" si="11"/>
        <v>10843</v>
      </c>
      <c r="T104" s="103">
        <v>60469.52</v>
      </c>
      <c r="U104" s="56" t="s">
        <v>165</v>
      </c>
      <c r="V104" s="57" t="s">
        <v>266</v>
      </c>
    </row>
    <row r="105" spans="1:22" s="81" customFormat="1" ht="26.25" hidden="1" customHeight="1">
      <c r="A105" s="68">
        <v>97</v>
      </c>
      <c r="B105" s="68" t="s">
        <v>598</v>
      </c>
      <c r="C105" s="102" t="s">
        <v>67</v>
      </c>
      <c r="D105" s="102" t="s">
        <v>207</v>
      </c>
      <c r="E105" s="69" t="s">
        <v>1248</v>
      </c>
      <c r="F105" s="70">
        <v>45870</v>
      </c>
      <c r="G105" s="70">
        <v>46054</v>
      </c>
      <c r="H105" s="103">
        <v>46000</v>
      </c>
      <c r="I105" s="103">
        <v>1289.46</v>
      </c>
      <c r="J105" s="71">
        <v>25</v>
      </c>
      <c r="K105" s="80">
        <v>1320.2</v>
      </c>
      <c r="L105" s="55">
        <f t="shared" si="6"/>
        <v>3265.9999999999995</v>
      </c>
      <c r="M105" s="55">
        <f t="shared" si="7"/>
        <v>598</v>
      </c>
      <c r="N105" s="57">
        <f t="shared" si="8"/>
        <v>1398.4</v>
      </c>
      <c r="O105" s="55">
        <f t="shared" si="9"/>
        <v>3261.4</v>
      </c>
      <c r="P105" s="68">
        <v>125</v>
      </c>
      <c r="Q105" s="55">
        <f t="shared" si="10"/>
        <v>9969</v>
      </c>
      <c r="R105" s="80">
        <v>4133.0600000000004</v>
      </c>
      <c r="S105" s="55">
        <f t="shared" si="11"/>
        <v>7125.4</v>
      </c>
      <c r="T105" s="103">
        <v>41866.94</v>
      </c>
      <c r="U105" s="56" t="s">
        <v>165</v>
      </c>
      <c r="V105" s="57" t="s">
        <v>266</v>
      </c>
    </row>
    <row r="106" spans="1:22" s="81" customFormat="1" ht="30" hidden="1" customHeight="1">
      <c r="A106" s="68">
        <v>98</v>
      </c>
      <c r="B106" s="68" t="s">
        <v>1021</v>
      </c>
      <c r="C106" s="102" t="s">
        <v>1006</v>
      </c>
      <c r="D106" s="102" t="s">
        <v>1103</v>
      </c>
      <c r="E106" s="69" t="s">
        <v>1248</v>
      </c>
      <c r="F106" s="70">
        <v>45901</v>
      </c>
      <c r="G106" s="70">
        <v>46082</v>
      </c>
      <c r="H106" s="103">
        <v>60000</v>
      </c>
      <c r="I106" s="103">
        <v>3486.68</v>
      </c>
      <c r="J106" s="71">
        <v>25</v>
      </c>
      <c r="K106" s="80">
        <v>1722</v>
      </c>
      <c r="L106" s="55">
        <f t="shared" si="6"/>
        <v>4260</v>
      </c>
      <c r="M106" s="55">
        <f t="shared" si="7"/>
        <v>780</v>
      </c>
      <c r="N106" s="57">
        <f t="shared" si="8"/>
        <v>1824</v>
      </c>
      <c r="O106" s="55">
        <f t="shared" si="9"/>
        <v>4254</v>
      </c>
      <c r="P106" s="68">
        <v>25</v>
      </c>
      <c r="Q106" s="55">
        <f t="shared" si="10"/>
        <v>12865</v>
      </c>
      <c r="R106" s="80">
        <v>7057.68</v>
      </c>
      <c r="S106" s="55">
        <f t="shared" si="11"/>
        <v>9294</v>
      </c>
      <c r="T106" s="103">
        <v>52942.32</v>
      </c>
      <c r="U106" s="56" t="s">
        <v>165</v>
      </c>
      <c r="V106" s="57" t="s">
        <v>266</v>
      </c>
    </row>
    <row r="107" spans="1:22" s="81" customFormat="1" ht="24" hidden="1" customHeight="1">
      <c r="A107" s="68">
        <v>99</v>
      </c>
      <c r="B107" s="68" t="s">
        <v>39</v>
      </c>
      <c r="C107" s="102" t="s">
        <v>2</v>
      </c>
      <c r="D107" s="102" t="s">
        <v>188</v>
      </c>
      <c r="E107" s="69" t="s">
        <v>1248</v>
      </c>
      <c r="F107" s="70">
        <v>45778</v>
      </c>
      <c r="G107" s="70">
        <v>45962</v>
      </c>
      <c r="H107" s="103">
        <v>130000</v>
      </c>
      <c r="I107" s="103">
        <v>19162.12</v>
      </c>
      <c r="J107" s="71">
        <v>25</v>
      </c>
      <c r="K107" s="80">
        <v>3731</v>
      </c>
      <c r="L107" s="55">
        <f t="shared" si="6"/>
        <v>9230</v>
      </c>
      <c r="M107" s="55">
        <f t="shared" si="7"/>
        <v>1690</v>
      </c>
      <c r="N107" s="57">
        <f t="shared" si="8"/>
        <v>3952</v>
      </c>
      <c r="O107" s="55">
        <f t="shared" si="9"/>
        <v>9217</v>
      </c>
      <c r="P107" s="68">
        <v>25</v>
      </c>
      <c r="Q107" s="55">
        <f t="shared" si="10"/>
        <v>27845</v>
      </c>
      <c r="R107" s="80">
        <v>28156.71</v>
      </c>
      <c r="S107" s="55">
        <f t="shared" si="11"/>
        <v>20137</v>
      </c>
      <c r="T107" s="103">
        <v>103129.88</v>
      </c>
      <c r="U107" s="56" t="s">
        <v>165</v>
      </c>
      <c r="V107" s="57" t="s">
        <v>266</v>
      </c>
    </row>
    <row r="108" spans="1:22" s="81" customFormat="1" ht="21.75" hidden="1" customHeight="1">
      <c r="A108" s="68">
        <v>100</v>
      </c>
      <c r="B108" s="68" t="s">
        <v>1022</v>
      </c>
      <c r="C108" s="102" t="s">
        <v>61</v>
      </c>
      <c r="D108" s="102" t="s">
        <v>182</v>
      </c>
      <c r="E108" s="69" t="s">
        <v>1248</v>
      </c>
      <c r="F108" s="70">
        <v>45901</v>
      </c>
      <c r="G108" s="70">
        <v>46082</v>
      </c>
      <c r="H108" s="103">
        <v>60000</v>
      </c>
      <c r="I108" s="103">
        <v>3486.68</v>
      </c>
      <c r="J108" s="71">
        <v>25</v>
      </c>
      <c r="K108" s="80">
        <v>1722</v>
      </c>
      <c r="L108" s="55">
        <f t="shared" si="6"/>
        <v>4260</v>
      </c>
      <c r="M108" s="55">
        <f t="shared" si="7"/>
        <v>780</v>
      </c>
      <c r="N108" s="57">
        <f t="shared" si="8"/>
        <v>1824</v>
      </c>
      <c r="O108" s="55">
        <f t="shared" si="9"/>
        <v>4254</v>
      </c>
      <c r="P108" s="68">
        <v>25</v>
      </c>
      <c r="Q108" s="55">
        <f t="shared" si="10"/>
        <v>12865</v>
      </c>
      <c r="R108" s="80">
        <v>7057.68</v>
      </c>
      <c r="S108" s="55">
        <f t="shared" si="11"/>
        <v>9294</v>
      </c>
      <c r="T108" s="103">
        <v>46960.38</v>
      </c>
      <c r="U108" s="56" t="s">
        <v>165</v>
      </c>
      <c r="V108" s="57" t="s">
        <v>267</v>
      </c>
    </row>
    <row r="109" spans="1:22" s="81" customFormat="1" ht="27" hidden="1" customHeight="1">
      <c r="A109" s="68">
        <v>101</v>
      </c>
      <c r="B109" s="68" t="s">
        <v>599</v>
      </c>
      <c r="C109" s="102" t="s">
        <v>79</v>
      </c>
      <c r="D109" s="102" t="s">
        <v>172</v>
      </c>
      <c r="E109" s="69" t="s">
        <v>1248</v>
      </c>
      <c r="F109" s="70">
        <v>45778</v>
      </c>
      <c r="G109" s="70">
        <v>45962</v>
      </c>
      <c r="H109" s="103">
        <v>85000</v>
      </c>
      <c r="I109" s="103">
        <v>8576.99</v>
      </c>
      <c r="J109" s="71">
        <v>25</v>
      </c>
      <c r="K109" s="80">
        <v>2439.5</v>
      </c>
      <c r="L109" s="55">
        <f t="shared" si="6"/>
        <v>6034.9999999999991</v>
      </c>
      <c r="M109" s="55">
        <f t="shared" si="7"/>
        <v>1105</v>
      </c>
      <c r="N109" s="57">
        <f t="shared" si="8"/>
        <v>2584</v>
      </c>
      <c r="O109" s="55">
        <f t="shared" si="9"/>
        <v>6026.5</v>
      </c>
      <c r="P109" s="80">
        <v>1125</v>
      </c>
      <c r="Q109" s="55">
        <f t="shared" si="10"/>
        <v>19315</v>
      </c>
      <c r="R109" s="80">
        <v>14725.49</v>
      </c>
      <c r="S109" s="55">
        <f t="shared" si="11"/>
        <v>13166.5</v>
      </c>
      <c r="T109" s="103">
        <v>65251.41</v>
      </c>
      <c r="U109" s="56" t="s">
        <v>165</v>
      </c>
      <c r="V109" s="57" t="s">
        <v>266</v>
      </c>
    </row>
    <row r="110" spans="1:22" s="81" customFormat="1" ht="24.75" hidden="1" customHeight="1">
      <c r="A110" s="68">
        <v>102</v>
      </c>
      <c r="B110" s="68" t="s">
        <v>1211</v>
      </c>
      <c r="C110" s="102" t="s">
        <v>375</v>
      </c>
      <c r="D110" s="102" t="s">
        <v>1112</v>
      </c>
      <c r="E110" s="69" t="s">
        <v>1248</v>
      </c>
      <c r="F110" s="70">
        <v>45748</v>
      </c>
      <c r="G110" s="70">
        <v>45962</v>
      </c>
      <c r="H110" s="103">
        <v>70000</v>
      </c>
      <c r="I110" s="103">
        <v>5368.48</v>
      </c>
      <c r="J110" s="71">
        <v>25</v>
      </c>
      <c r="K110" s="80">
        <v>2009</v>
      </c>
      <c r="L110" s="55">
        <f t="shared" si="6"/>
        <v>4970</v>
      </c>
      <c r="M110" s="55">
        <f t="shared" si="7"/>
        <v>910</v>
      </c>
      <c r="N110" s="57">
        <f t="shared" si="8"/>
        <v>2128</v>
      </c>
      <c r="O110" s="55">
        <f t="shared" si="9"/>
        <v>4963</v>
      </c>
      <c r="P110" s="68">
        <v>25</v>
      </c>
      <c r="Q110" s="55">
        <f t="shared" si="10"/>
        <v>15005</v>
      </c>
      <c r="R110" s="80">
        <v>9530.48</v>
      </c>
      <c r="S110" s="55">
        <f t="shared" si="11"/>
        <v>10843</v>
      </c>
      <c r="T110" s="103">
        <v>60469.52</v>
      </c>
      <c r="U110" s="56" t="s">
        <v>165</v>
      </c>
      <c r="V110" s="57" t="s">
        <v>266</v>
      </c>
    </row>
    <row r="111" spans="1:22" s="81" customFormat="1" ht="27" hidden="1" customHeight="1">
      <c r="A111" s="68">
        <v>103</v>
      </c>
      <c r="B111" s="68" t="s">
        <v>107</v>
      </c>
      <c r="C111" s="102" t="s">
        <v>21</v>
      </c>
      <c r="D111" s="102" t="s">
        <v>1139</v>
      </c>
      <c r="E111" s="69" t="s">
        <v>1248</v>
      </c>
      <c r="F111" s="70">
        <v>45807</v>
      </c>
      <c r="G111" s="70">
        <v>45991</v>
      </c>
      <c r="H111" s="103">
        <v>20000</v>
      </c>
      <c r="I111" s="102">
        <v>0</v>
      </c>
      <c r="J111" s="71">
        <v>25</v>
      </c>
      <c r="K111" s="68">
        <v>574</v>
      </c>
      <c r="L111" s="55">
        <f t="shared" si="6"/>
        <v>1419.9999999999998</v>
      </c>
      <c r="M111" s="55">
        <f t="shared" si="7"/>
        <v>260</v>
      </c>
      <c r="N111" s="57">
        <f t="shared" si="8"/>
        <v>608</v>
      </c>
      <c r="O111" s="55">
        <f t="shared" si="9"/>
        <v>1418</v>
      </c>
      <c r="P111" s="68">
        <v>125</v>
      </c>
      <c r="Q111" s="55">
        <f t="shared" si="10"/>
        <v>4405</v>
      </c>
      <c r="R111" s="80">
        <v>1307</v>
      </c>
      <c r="S111" s="55">
        <f t="shared" si="11"/>
        <v>3098</v>
      </c>
      <c r="T111" s="103">
        <v>18693</v>
      </c>
      <c r="U111" s="56" t="s">
        <v>165</v>
      </c>
      <c r="V111" s="57" t="s">
        <v>266</v>
      </c>
    </row>
    <row r="112" spans="1:22" s="81" customFormat="1" ht="27" hidden="1" customHeight="1">
      <c r="A112" s="68">
        <v>104</v>
      </c>
      <c r="B112" s="68" t="s">
        <v>858</v>
      </c>
      <c r="C112" s="102" t="s">
        <v>887</v>
      </c>
      <c r="D112" s="102" t="s">
        <v>369</v>
      </c>
      <c r="E112" s="69" t="s">
        <v>1248</v>
      </c>
      <c r="F112" s="70">
        <v>45778</v>
      </c>
      <c r="G112" s="70">
        <v>45962</v>
      </c>
      <c r="H112" s="103">
        <v>60000</v>
      </c>
      <c r="I112" s="103">
        <v>3486.68</v>
      </c>
      <c r="J112" s="71">
        <v>25</v>
      </c>
      <c r="K112" s="80">
        <v>1722</v>
      </c>
      <c r="L112" s="55">
        <f t="shared" si="6"/>
        <v>4260</v>
      </c>
      <c r="M112" s="55">
        <f t="shared" si="7"/>
        <v>780</v>
      </c>
      <c r="N112" s="57">
        <f t="shared" si="8"/>
        <v>1824</v>
      </c>
      <c r="O112" s="55">
        <f t="shared" si="9"/>
        <v>4254</v>
      </c>
      <c r="P112" s="68">
        <v>125</v>
      </c>
      <c r="Q112" s="55">
        <f t="shared" si="10"/>
        <v>12965</v>
      </c>
      <c r="R112" s="80">
        <v>7057.68</v>
      </c>
      <c r="S112" s="55">
        <f t="shared" si="11"/>
        <v>9294</v>
      </c>
      <c r="T112" s="103">
        <v>52842.32</v>
      </c>
      <c r="U112" s="56" t="s">
        <v>165</v>
      </c>
      <c r="V112" s="72" t="s">
        <v>266</v>
      </c>
    </row>
    <row r="113" spans="1:22" s="81" customFormat="1" ht="24.75" hidden="1" customHeight="1">
      <c r="A113" s="68">
        <v>105</v>
      </c>
      <c r="B113" s="68" t="s">
        <v>896</v>
      </c>
      <c r="C113" s="102" t="s">
        <v>258</v>
      </c>
      <c r="D113" s="102" t="s">
        <v>1140</v>
      </c>
      <c r="E113" s="69" t="s">
        <v>1248</v>
      </c>
      <c r="F113" s="70">
        <v>45748</v>
      </c>
      <c r="G113" s="70">
        <v>45962</v>
      </c>
      <c r="H113" s="103">
        <v>46000</v>
      </c>
      <c r="I113" s="103">
        <v>1289.46</v>
      </c>
      <c r="J113" s="71">
        <v>25</v>
      </c>
      <c r="K113" s="80">
        <v>1320.2</v>
      </c>
      <c r="L113" s="55">
        <f t="shared" si="6"/>
        <v>3265.9999999999995</v>
      </c>
      <c r="M113" s="55">
        <f t="shared" si="7"/>
        <v>598</v>
      </c>
      <c r="N113" s="57">
        <f t="shared" si="8"/>
        <v>1398.4</v>
      </c>
      <c r="O113" s="55">
        <f t="shared" si="9"/>
        <v>3261.4</v>
      </c>
      <c r="P113" s="68">
        <v>25</v>
      </c>
      <c r="Q113" s="55">
        <f t="shared" si="10"/>
        <v>9869</v>
      </c>
      <c r="R113" s="80">
        <v>4033.06</v>
      </c>
      <c r="S113" s="55">
        <f t="shared" si="11"/>
        <v>7125.4</v>
      </c>
      <c r="T113" s="103">
        <v>41966.94</v>
      </c>
      <c r="U113" s="56" t="s">
        <v>165</v>
      </c>
      <c r="V113" s="57" t="s">
        <v>266</v>
      </c>
    </row>
    <row r="114" spans="1:22" s="81" customFormat="1" ht="26.25" hidden="1" customHeight="1">
      <c r="A114" s="68">
        <v>106</v>
      </c>
      <c r="B114" s="68" t="s">
        <v>1023</v>
      </c>
      <c r="C114" s="102" t="s">
        <v>62</v>
      </c>
      <c r="D114" s="102" t="s">
        <v>1141</v>
      </c>
      <c r="E114" s="69" t="s">
        <v>1248</v>
      </c>
      <c r="F114" s="70">
        <v>45901</v>
      </c>
      <c r="G114" s="70">
        <v>46082</v>
      </c>
      <c r="H114" s="103">
        <v>40000</v>
      </c>
      <c r="I114" s="102">
        <v>442.65</v>
      </c>
      <c r="J114" s="71">
        <v>25</v>
      </c>
      <c r="K114" s="80">
        <v>1148</v>
      </c>
      <c r="L114" s="55">
        <f t="shared" si="6"/>
        <v>2839.9999999999995</v>
      </c>
      <c r="M114" s="55">
        <f t="shared" si="7"/>
        <v>520</v>
      </c>
      <c r="N114" s="57">
        <f t="shared" si="8"/>
        <v>1216</v>
      </c>
      <c r="O114" s="55">
        <f t="shared" si="9"/>
        <v>2836</v>
      </c>
      <c r="P114" s="68">
        <v>25</v>
      </c>
      <c r="Q114" s="55">
        <f t="shared" si="10"/>
        <v>8585</v>
      </c>
      <c r="R114" s="80">
        <v>2831.65</v>
      </c>
      <c r="S114" s="55">
        <f t="shared" si="11"/>
        <v>6196</v>
      </c>
      <c r="T114" s="103">
        <v>37168.35</v>
      </c>
      <c r="U114" s="56" t="s">
        <v>165</v>
      </c>
      <c r="V114" s="57" t="s">
        <v>267</v>
      </c>
    </row>
    <row r="115" spans="1:22" s="81" customFormat="1" ht="30" hidden="1" customHeight="1">
      <c r="A115" s="68">
        <v>107</v>
      </c>
      <c r="B115" s="68" t="s">
        <v>141</v>
      </c>
      <c r="C115" s="102" t="s">
        <v>21</v>
      </c>
      <c r="D115" s="102" t="s">
        <v>1142</v>
      </c>
      <c r="E115" s="69" t="s">
        <v>1248</v>
      </c>
      <c r="F115" s="70">
        <v>45778</v>
      </c>
      <c r="G115" s="70">
        <v>45962</v>
      </c>
      <c r="H115" s="103">
        <v>20000</v>
      </c>
      <c r="I115" s="102">
        <v>0</v>
      </c>
      <c r="J115" s="71">
        <v>25</v>
      </c>
      <c r="K115" s="68">
        <v>574</v>
      </c>
      <c r="L115" s="55">
        <f t="shared" si="6"/>
        <v>1419.9999999999998</v>
      </c>
      <c r="M115" s="55">
        <f t="shared" si="7"/>
        <v>260</v>
      </c>
      <c r="N115" s="57">
        <f t="shared" si="8"/>
        <v>608</v>
      </c>
      <c r="O115" s="55">
        <f t="shared" si="9"/>
        <v>1418</v>
      </c>
      <c r="P115" s="68">
        <v>25</v>
      </c>
      <c r="Q115" s="55">
        <f t="shared" si="10"/>
        <v>4305</v>
      </c>
      <c r="R115" s="80">
        <v>1207</v>
      </c>
      <c r="S115" s="55">
        <f t="shared" si="11"/>
        <v>3098</v>
      </c>
      <c r="T115" s="103">
        <v>18793</v>
      </c>
      <c r="U115" s="56" t="s">
        <v>165</v>
      </c>
      <c r="V115" s="57" t="s">
        <v>267</v>
      </c>
    </row>
    <row r="116" spans="1:22" s="81" customFormat="1" ht="30" hidden="1" customHeight="1">
      <c r="A116" s="68">
        <v>108</v>
      </c>
      <c r="B116" s="68" t="s">
        <v>391</v>
      </c>
      <c r="C116" s="102" t="s">
        <v>400</v>
      </c>
      <c r="D116" s="102" t="s">
        <v>1136</v>
      </c>
      <c r="E116" s="69" t="s">
        <v>1248</v>
      </c>
      <c r="F116" s="70">
        <v>45778</v>
      </c>
      <c r="G116" s="70">
        <v>45962</v>
      </c>
      <c r="H116" s="103">
        <v>25400</v>
      </c>
      <c r="I116" s="102">
        <v>0</v>
      </c>
      <c r="J116" s="71">
        <v>25</v>
      </c>
      <c r="K116" s="68">
        <v>728.98</v>
      </c>
      <c r="L116" s="55">
        <f t="shared" si="6"/>
        <v>1803.3999999999999</v>
      </c>
      <c r="M116" s="55">
        <f t="shared" si="7"/>
        <v>330.2</v>
      </c>
      <c r="N116" s="57">
        <f t="shared" si="8"/>
        <v>772.16</v>
      </c>
      <c r="O116" s="55">
        <f t="shared" si="9"/>
        <v>1800.8600000000001</v>
      </c>
      <c r="P116" s="68">
        <v>25</v>
      </c>
      <c r="Q116" s="55">
        <f t="shared" si="10"/>
        <v>5460.6</v>
      </c>
      <c r="R116" s="80">
        <v>1526.14</v>
      </c>
      <c r="S116" s="55">
        <f t="shared" si="11"/>
        <v>3934.46</v>
      </c>
      <c r="T116" s="103">
        <v>23873.86</v>
      </c>
      <c r="U116" s="56" t="s">
        <v>165</v>
      </c>
      <c r="V116" s="57" t="s">
        <v>266</v>
      </c>
    </row>
    <row r="117" spans="1:22" s="81" customFormat="1" ht="30" hidden="1" customHeight="1">
      <c r="A117" s="68">
        <v>109</v>
      </c>
      <c r="B117" s="68" t="s">
        <v>530</v>
      </c>
      <c r="C117" s="102" t="s">
        <v>21</v>
      </c>
      <c r="D117" s="102" t="s">
        <v>1120</v>
      </c>
      <c r="E117" s="69" t="s">
        <v>1248</v>
      </c>
      <c r="F117" s="70">
        <v>45839</v>
      </c>
      <c r="G117" s="70">
        <v>46023</v>
      </c>
      <c r="H117" s="103">
        <v>20000</v>
      </c>
      <c r="I117" s="102">
        <v>0</v>
      </c>
      <c r="J117" s="71">
        <v>25</v>
      </c>
      <c r="K117" s="68">
        <v>574</v>
      </c>
      <c r="L117" s="55">
        <f t="shared" si="6"/>
        <v>1419.9999999999998</v>
      </c>
      <c r="M117" s="55">
        <f t="shared" si="7"/>
        <v>260</v>
      </c>
      <c r="N117" s="57">
        <f t="shared" si="8"/>
        <v>608</v>
      </c>
      <c r="O117" s="55">
        <f t="shared" si="9"/>
        <v>1418</v>
      </c>
      <c r="P117" s="80">
        <v>1740.46</v>
      </c>
      <c r="Q117" s="55">
        <f t="shared" si="10"/>
        <v>6020.46</v>
      </c>
      <c r="R117" s="80">
        <v>2922.46</v>
      </c>
      <c r="S117" s="55">
        <f t="shared" si="11"/>
        <v>3098</v>
      </c>
      <c r="T117" s="103">
        <v>17077.54</v>
      </c>
      <c r="U117" s="56" t="s">
        <v>165</v>
      </c>
      <c r="V117" s="57" t="s">
        <v>266</v>
      </c>
    </row>
    <row r="118" spans="1:22" s="81" customFormat="1" ht="30" hidden="1" customHeight="1">
      <c r="A118" s="68">
        <v>110</v>
      </c>
      <c r="B118" s="68" t="s">
        <v>40</v>
      </c>
      <c r="C118" s="102" t="s">
        <v>23</v>
      </c>
      <c r="D118" s="102" t="s">
        <v>1118</v>
      </c>
      <c r="E118" s="69" t="s">
        <v>1248</v>
      </c>
      <c r="F118" s="70">
        <v>45870</v>
      </c>
      <c r="G118" s="70">
        <v>46054</v>
      </c>
      <c r="H118" s="103">
        <v>45000</v>
      </c>
      <c r="I118" s="103">
        <v>1148.33</v>
      </c>
      <c r="J118" s="71">
        <v>25</v>
      </c>
      <c r="K118" s="80">
        <v>1291.5</v>
      </c>
      <c r="L118" s="55">
        <f t="shared" si="6"/>
        <v>3194.9999999999995</v>
      </c>
      <c r="M118" s="55">
        <f t="shared" si="7"/>
        <v>585</v>
      </c>
      <c r="N118" s="57">
        <f t="shared" si="8"/>
        <v>1368</v>
      </c>
      <c r="O118" s="55">
        <f t="shared" si="9"/>
        <v>3190.5</v>
      </c>
      <c r="P118" s="68">
        <v>25</v>
      </c>
      <c r="Q118" s="55">
        <f t="shared" si="10"/>
        <v>9655</v>
      </c>
      <c r="R118" s="80">
        <v>911.5</v>
      </c>
      <c r="S118" s="55">
        <f t="shared" si="11"/>
        <v>6970.5</v>
      </c>
      <c r="T118" s="103">
        <v>41167.17</v>
      </c>
      <c r="U118" s="56" t="s">
        <v>165</v>
      </c>
      <c r="V118" s="57" t="s">
        <v>266</v>
      </c>
    </row>
    <row r="119" spans="1:22" s="81" customFormat="1" ht="30" hidden="1" customHeight="1">
      <c r="A119" s="68">
        <v>111</v>
      </c>
      <c r="B119" s="102" t="s">
        <v>1318</v>
      </c>
      <c r="C119" s="102" t="s">
        <v>6</v>
      </c>
      <c r="D119" s="102" t="s">
        <v>201</v>
      </c>
      <c r="E119" s="69" t="s">
        <v>1248</v>
      </c>
      <c r="F119" s="70">
        <v>45901</v>
      </c>
      <c r="G119" s="70">
        <v>46082</v>
      </c>
      <c r="H119" s="103">
        <v>155000</v>
      </c>
      <c r="I119" s="103">
        <v>25042.74</v>
      </c>
      <c r="J119" s="71">
        <v>25</v>
      </c>
      <c r="K119" s="103">
        <v>4448.5</v>
      </c>
      <c r="L119" s="55">
        <f t="shared" si="6"/>
        <v>11004.999999999998</v>
      </c>
      <c r="M119" s="55">
        <f t="shared" si="7"/>
        <v>2015</v>
      </c>
      <c r="N119" s="57">
        <f t="shared" si="8"/>
        <v>4712</v>
      </c>
      <c r="O119" s="55">
        <f t="shared" si="9"/>
        <v>10989.5</v>
      </c>
      <c r="P119" s="68">
        <v>25</v>
      </c>
      <c r="Q119" s="55">
        <f t="shared" si="10"/>
        <v>33195</v>
      </c>
      <c r="R119" s="80">
        <v>12154.87</v>
      </c>
      <c r="S119" s="55">
        <f t="shared" si="11"/>
        <v>24009.5</v>
      </c>
      <c r="T119" s="103">
        <v>120771.76</v>
      </c>
      <c r="U119" s="56" t="s">
        <v>165</v>
      </c>
      <c r="V119" s="104" t="s">
        <v>266</v>
      </c>
    </row>
    <row r="120" spans="1:22" s="81" customFormat="1" ht="30" hidden="1" customHeight="1">
      <c r="A120" s="68">
        <v>112</v>
      </c>
      <c r="B120" s="68" t="s">
        <v>281</v>
      </c>
      <c r="C120" s="102" t="s">
        <v>67</v>
      </c>
      <c r="D120" s="102" t="s">
        <v>1098</v>
      </c>
      <c r="E120" s="69" t="s">
        <v>1248</v>
      </c>
      <c r="F120" s="70">
        <v>45778</v>
      </c>
      <c r="G120" s="70">
        <v>45962</v>
      </c>
      <c r="H120" s="103">
        <v>46000</v>
      </c>
      <c r="I120" s="102">
        <v>774.82</v>
      </c>
      <c r="J120" s="71">
        <v>25</v>
      </c>
      <c r="K120" s="80">
        <v>1320.2</v>
      </c>
      <c r="L120" s="55">
        <f t="shared" si="6"/>
        <v>3265.9999999999995</v>
      </c>
      <c r="M120" s="55">
        <f t="shared" si="7"/>
        <v>598</v>
      </c>
      <c r="N120" s="57">
        <f t="shared" si="8"/>
        <v>1398.4</v>
      </c>
      <c r="O120" s="55">
        <f t="shared" si="9"/>
        <v>3261.4</v>
      </c>
      <c r="P120" s="80">
        <v>9139.92</v>
      </c>
      <c r="Q120" s="55">
        <f t="shared" si="10"/>
        <v>18983.919999999998</v>
      </c>
      <c r="R120" s="80">
        <v>8933.41</v>
      </c>
      <c r="S120" s="55">
        <f t="shared" si="11"/>
        <v>7125.4</v>
      </c>
      <c r="T120" s="103">
        <v>33366.660000000003</v>
      </c>
      <c r="U120" s="56" t="s">
        <v>165</v>
      </c>
      <c r="V120" s="57" t="s">
        <v>266</v>
      </c>
    </row>
    <row r="121" spans="1:22" s="81" customFormat="1" ht="30" hidden="1" customHeight="1">
      <c r="A121" s="68">
        <v>113</v>
      </c>
      <c r="B121" s="102" t="s">
        <v>1319</v>
      </c>
      <c r="C121" s="102" t="s">
        <v>400</v>
      </c>
      <c r="D121" s="102" t="s">
        <v>185</v>
      </c>
      <c r="E121" s="69" t="s">
        <v>1332</v>
      </c>
      <c r="F121" s="70">
        <v>45901</v>
      </c>
      <c r="G121" s="70">
        <v>46082</v>
      </c>
      <c r="H121" s="103">
        <v>50000</v>
      </c>
      <c r="I121" s="103">
        <v>1854</v>
      </c>
      <c r="J121" s="71">
        <v>25</v>
      </c>
      <c r="K121" s="103">
        <v>1435</v>
      </c>
      <c r="L121" s="55">
        <f t="shared" si="6"/>
        <v>3549.9999999999995</v>
      </c>
      <c r="M121" s="55">
        <f t="shared" si="7"/>
        <v>650</v>
      </c>
      <c r="N121" s="57">
        <f t="shared" si="8"/>
        <v>1520</v>
      </c>
      <c r="O121" s="55">
        <f t="shared" si="9"/>
        <v>3545.0000000000005</v>
      </c>
      <c r="P121" s="68">
        <v>25</v>
      </c>
      <c r="Q121" s="55">
        <f t="shared" si="10"/>
        <v>10725</v>
      </c>
      <c r="R121" s="80">
        <v>12155.87</v>
      </c>
      <c r="S121" s="55">
        <f t="shared" si="11"/>
        <v>7745</v>
      </c>
      <c r="T121" s="103">
        <v>45166</v>
      </c>
      <c r="U121" s="56" t="s">
        <v>165</v>
      </c>
      <c r="V121" s="104" t="s">
        <v>266</v>
      </c>
    </row>
    <row r="122" spans="1:22" s="81" customFormat="1" ht="30" hidden="1" customHeight="1">
      <c r="A122" s="68">
        <v>114</v>
      </c>
      <c r="B122" s="68" t="s">
        <v>297</v>
      </c>
      <c r="C122" s="102" t="s">
        <v>41</v>
      </c>
      <c r="D122" s="102" t="s">
        <v>1144</v>
      </c>
      <c r="E122" s="69" t="s">
        <v>1248</v>
      </c>
      <c r="F122" s="70">
        <v>45778</v>
      </c>
      <c r="G122" s="70">
        <v>45962</v>
      </c>
      <c r="H122" s="103">
        <v>50000</v>
      </c>
      <c r="I122" s="103">
        <v>1854</v>
      </c>
      <c r="J122" s="71">
        <v>25</v>
      </c>
      <c r="K122" s="80">
        <v>1435</v>
      </c>
      <c r="L122" s="55">
        <f t="shared" si="6"/>
        <v>3549.9999999999995</v>
      </c>
      <c r="M122" s="55">
        <f t="shared" si="7"/>
        <v>650</v>
      </c>
      <c r="N122" s="57">
        <f t="shared" si="8"/>
        <v>1520</v>
      </c>
      <c r="O122" s="55">
        <f t="shared" si="9"/>
        <v>3545.0000000000005</v>
      </c>
      <c r="P122" s="68">
        <v>25</v>
      </c>
      <c r="Q122" s="55">
        <f t="shared" si="10"/>
        <v>10725</v>
      </c>
      <c r="R122" s="80">
        <v>2679.64</v>
      </c>
      <c r="S122" s="55">
        <f t="shared" si="11"/>
        <v>7745</v>
      </c>
      <c r="T122" s="103">
        <v>45166</v>
      </c>
      <c r="U122" s="56" t="s">
        <v>165</v>
      </c>
      <c r="V122" s="57" t="s">
        <v>266</v>
      </c>
    </row>
    <row r="123" spans="1:22" s="81" customFormat="1" ht="30" hidden="1" customHeight="1">
      <c r="A123" s="68">
        <v>115</v>
      </c>
      <c r="B123" s="68" t="s">
        <v>570</v>
      </c>
      <c r="C123" s="102" t="s">
        <v>562</v>
      </c>
      <c r="D123" s="102" t="s">
        <v>1106</v>
      </c>
      <c r="E123" s="69" t="s">
        <v>1248</v>
      </c>
      <c r="F123" s="70">
        <v>45839</v>
      </c>
      <c r="G123" s="70">
        <v>46023</v>
      </c>
      <c r="H123" s="103">
        <v>35000</v>
      </c>
      <c r="I123" s="102">
        <v>0</v>
      </c>
      <c r="J123" s="71">
        <v>25</v>
      </c>
      <c r="K123" s="80">
        <v>1004.5</v>
      </c>
      <c r="L123" s="55">
        <f t="shared" si="6"/>
        <v>2485</v>
      </c>
      <c r="M123" s="55">
        <f t="shared" si="7"/>
        <v>455</v>
      </c>
      <c r="N123" s="57">
        <f t="shared" si="8"/>
        <v>1064</v>
      </c>
      <c r="O123" s="55">
        <f t="shared" si="9"/>
        <v>2481.5</v>
      </c>
      <c r="P123" s="80">
        <v>4714.17</v>
      </c>
      <c r="Q123" s="55">
        <f t="shared" si="10"/>
        <v>12204.17</v>
      </c>
      <c r="R123" s="80">
        <v>4093.5</v>
      </c>
      <c r="S123" s="55">
        <f t="shared" si="11"/>
        <v>5421.5</v>
      </c>
      <c r="T123" s="103">
        <v>20290.25</v>
      </c>
      <c r="U123" s="56" t="s">
        <v>165</v>
      </c>
      <c r="V123" s="57" t="s">
        <v>266</v>
      </c>
    </row>
    <row r="124" spans="1:22" s="81" customFormat="1" ht="30" hidden="1" customHeight="1">
      <c r="A124" s="68">
        <v>116</v>
      </c>
      <c r="B124" s="68" t="s">
        <v>383</v>
      </c>
      <c r="C124" s="102" t="s">
        <v>21</v>
      </c>
      <c r="D124" s="102" t="s">
        <v>1145</v>
      </c>
      <c r="E124" s="69" t="s">
        <v>1248</v>
      </c>
      <c r="F124" s="70">
        <v>45778</v>
      </c>
      <c r="G124" s="70">
        <v>45962</v>
      </c>
      <c r="H124" s="103">
        <v>20000</v>
      </c>
      <c r="I124" s="102">
        <v>0</v>
      </c>
      <c r="J124" s="71">
        <v>25</v>
      </c>
      <c r="K124" s="68">
        <v>574</v>
      </c>
      <c r="L124" s="55">
        <f t="shared" si="6"/>
        <v>1419.9999999999998</v>
      </c>
      <c r="M124" s="55">
        <f t="shared" si="7"/>
        <v>260</v>
      </c>
      <c r="N124" s="57">
        <f t="shared" si="8"/>
        <v>608</v>
      </c>
      <c r="O124" s="55">
        <f t="shared" si="9"/>
        <v>1418</v>
      </c>
      <c r="P124" s="68">
        <v>25</v>
      </c>
      <c r="Q124" s="55">
        <f t="shared" si="10"/>
        <v>4305</v>
      </c>
      <c r="R124" s="80">
        <v>1207</v>
      </c>
      <c r="S124" s="55">
        <f t="shared" si="11"/>
        <v>3098</v>
      </c>
      <c r="T124" s="103">
        <v>18793</v>
      </c>
      <c r="U124" s="56" t="s">
        <v>165</v>
      </c>
      <c r="V124" s="57" t="s">
        <v>266</v>
      </c>
    </row>
    <row r="125" spans="1:22" s="81" customFormat="1" ht="30" hidden="1" customHeight="1">
      <c r="A125" s="68">
        <v>117</v>
      </c>
      <c r="B125" s="68" t="s">
        <v>459</v>
      </c>
      <c r="C125" s="102" t="s">
        <v>79</v>
      </c>
      <c r="D125" s="102" t="s">
        <v>204</v>
      </c>
      <c r="E125" s="69" t="s">
        <v>1248</v>
      </c>
      <c r="F125" s="70">
        <v>45839</v>
      </c>
      <c r="G125" s="70">
        <v>46023</v>
      </c>
      <c r="H125" s="103">
        <v>60000</v>
      </c>
      <c r="I125" s="103">
        <v>3486.68</v>
      </c>
      <c r="J125" s="71">
        <v>25</v>
      </c>
      <c r="K125" s="80">
        <v>1722</v>
      </c>
      <c r="L125" s="55">
        <f t="shared" si="6"/>
        <v>4260</v>
      </c>
      <c r="M125" s="55">
        <f t="shared" si="7"/>
        <v>780</v>
      </c>
      <c r="N125" s="57">
        <f t="shared" si="8"/>
        <v>1824</v>
      </c>
      <c r="O125" s="55">
        <f t="shared" si="9"/>
        <v>4254</v>
      </c>
      <c r="P125" s="68">
        <v>25</v>
      </c>
      <c r="Q125" s="55">
        <f t="shared" si="10"/>
        <v>12865</v>
      </c>
      <c r="R125" s="80">
        <v>7057.68</v>
      </c>
      <c r="S125" s="55">
        <f t="shared" si="11"/>
        <v>9294</v>
      </c>
      <c r="T125" s="103">
        <v>52942.32</v>
      </c>
      <c r="U125" s="56" t="s">
        <v>165</v>
      </c>
      <c r="V125" s="57" t="s">
        <v>266</v>
      </c>
    </row>
    <row r="126" spans="1:22" s="81" customFormat="1" ht="30" hidden="1" customHeight="1">
      <c r="A126" s="68">
        <v>118</v>
      </c>
      <c r="B126" s="68" t="s">
        <v>441</v>
      </c>
      <c r="C126" s="102" t="s">
        <v>373</v>
      </c>
      <c r="D126" s="102" t="s">
        <v>182</v>
      </c>
      <c r="E126" s="69" t="s">
        <v>1248</v>
      </c>
      <c r="F126" s="70">
        <v>45778</v>
      </c>
      <c r="G126" s="70">
        <v>45962</v>
      </c>
      <c r="H126" s="103">
        <v>60000</v>
      </c>
      <c r="I126" s="103">
        <v>3486.68</v>
      </c>
      <c r="J126" s="71">
        <v>25</v>
      </c>
      <c r="K126" s="80">
        <v>1722</v>
      </c>
      <c r="L126" s="55">
        <f t="shared" si="6"/>
        <v>4260</v>
      </c>
      <c r="M126" s="55">
        <f t="shared" si="7"/>
        <v>780</v>
      </c>
      <c r="N126" s="57">
        <f t="shared" si="8"/>
        <v>1824</v>
      </c>
      <c r="O126" s="55">
        <f t="shared" si="9"/>
        <v>4254</v>
      </c>
      <c r="P126" s="68">
        <v>125</v>
      </c>
      <c r="Q126" s="55">
        <f t="shared" si="10"/>
        <v>12965</v>
      </c>
      <c r="R126" s="80">
        <v>7157.68</v>
      </c>
      <c r="S126" s="55">
        <f t="shared" si="11"/>
        <v>9294</v>
      </c>
      <c r="T126" s="103">
        <v>52842.32</v>
      </c>
      <c r="U126" s="56" t="s">
        <v>165</v>
      </c>
      <c r="V126" s="57" t="s">
        <v>266</v>
      </c>
    </row>
    <row r="127" spans="1:22" s="81" customFormat="1" ht="30" hidden="1" customHeight="1">
      <c r="A127" s="68">
        <v>119</v>
      </c>
      <c r="B127" s="68" t="s">
        <v>897</v>
      </c>
      <c r="C127" s="102" t="s">
        <v>258</v>
      </c>
      <c r="D127" s="102" t="s">
        <v>1146</v>
      </c>
      <c r="E127" s="69" t="s">
        <v>1248</v>
      </c>
      <c r="F127" s="70">
        <v>45748</v>
      </c>
      <c r="G127" s="70">
        <v>45962</v>
      </c>
      <c r="H127" s="103">
        <v>80000</v>
      </c>
      <c r="I127" s="103">
        <v>7400.87</v>
      </c>
      <c r="J127" s="71">
        <v>25</v>
      </c>
      <c r="K127" s="80">
        <v>2296</v>
      </c>
      <c r="L127" s="55">
        <f t="shared" si="6"/>
        <v>5679.9999999999991</v>
      </c>
      <c r="M127" s="55">
        <f t="shared" si="7"/>
        <v>1040</v>
      </c>
      <c r="N127" s="57">
        <f t="shared" si="8"/>
        <v>2432</v>
      </c>
      <c r="O127" s="55">
        <f t="shared" si="9"/>
        <v>5672</v>
      </c>
      <c r="P127" s="68">
        <v>25</v>
      </c>
      <c r="Q127" s="55">
        <f t="shared" si="10"/>
        <v>17145</v>
      </c>
      <c r="R127" s="80">
        <v>9530.48</v>
      </c>
      <c r="S127" s="55">
        <f t="shared" si="11"/>
        <v>12392</v>
      </c>
      <c r="T127" s="103">
        <v>67846.13</v>
      </c>
      <c r="U127" s="56" t="s">
        <v>165</v>
      </c>
      <c r="V127" s="57" t="s">
        <v>267</v>
      </c>
    </row>
    <row r="128" spans="1:22" s="81" customFormat="1" ht="30" hidden="1" customHeight="1">
      <c r="A128" s="68">
        <v>120</v>
      </c>
      <c r="B128" s="68" t="s">
        <v>697</v>
      </c>
      <c r="C128" s="102" t="s">
        <v>67</v>
      </c>
      <c r="D128" s="102" t="s">
        <v>1118</v>
      </c>
      <c r="E128" s="69" t="s">
        <v>1248</v>
      </c>
      <c r="F128" s="70">
        <v>45901</v>
      </c>
      <c r="G128" s="70">
        <v>46082</v>
      </c>
      <c r="H128" s="103">
        <v>50000</v>
      </c>
      <c r="I128" s="103">
        <v>1854</v>
      </c>
      <c r="J128" s="71">
        <v>25</v>
      </c>
      <c r="K128" s="80">
        <v>1435</v>
      </c>
      <c r="L128" s="55">
        <f t="shared" si="6"/>
        <v>3549.9999999999995</v>
      </c>
      <c r="M128" s="55">
        <f t="shared" si="7"/>
        <v>650</v>
      </c>
      <c r="N128" s="57">
        <f t="shared" si="8"/>
        <v>1520</v>
      </c>
      <c r="O128" s="55">
        <f t="shared" si="9"/>
        <v>3545.0000000000005</v>
      </c>
      <c r="P128" s="68">
        <v>25</v>
      </c>
      <c r="Q128" s="55">
        <f t="shared" si="10"/>
        <v>10725</v>
      </c>
      <c r="R128" s="80">
        <v>4834</v>
      </c>
      <c r="S128" s="55">
        <f t="shared" si="11"/>
        <v>7745</v>
      </c>
      <c r="T128" s="103">
        <v>45166</v>
      </c>
      <c r="U128" s="56" t="s">
        <v>165</v>
      </c>
      <c r="V128" s="57" t="s">
        <v>266</v>
      </c>
    </row>
    <row r="129" spans="1:22" s="81" customFormat="1" ht="30" hidden="1" customHeight="1">
      <c r="A129" s="68">
        <v>121</v>
      </c>
      <c r="B129" s="68" t="s">
        <v>128</v>
      </c>
      <c r="C129" s="102" t="s">
        <v>80</v>
      </c>
      <c r="D129" s="102" t="s">
        <v>1142</v>
      </c>
      <c r="E129" s="69" t="s">
        <v>1248</v>
      </c>
      <c r="F129" s="70">
        <v>45778</v>
      </c>
      <c r="G129" s="70">
        <v>45962</v>
      </c>
      <c r="H129" s="103">
        <v>50000</v>
      </c>
      <c r="I129" s="103">
        <v>1854</v>
      </c>
      <c r="J129" s="71">
        <v>25</v>
      </c>
      <c r="K129" s="80">
        <v>1435</v>
      </c>
      <c r="L129" s="55">
        <f t="shared" si="6"/>
        <v>3549.9999999999995</v>
      </c>
      <c r="M129" s="55">
        <f t="shared" si="7"/>
        <v>650</v>
      </c>
      <c r="N129" s="57">
        <f t="shared" si="8"/>
        <v>1520</v>
      </c>
      <c r="O129" s="55">
        <f t="shared" si="9"/>
        <v>3545.0000000000005</v>
      </c>
      <c r="P129" s="68">
        <v>25</v>
      </c>
      <c r="Q129" s="55">
        <f t="shared" si="10"/>
        <v>10725</v>
      </c>
      <c r="R129" s="80">
        <v>4834</v>
      </c>
      <c r="S129" s="55">
        <f t="shared" si="11"/>
        <v>7745</v>
      </c>
      <c r="T129" s="103">
        <v>45166</v>
      </c>
      <c r="U129" s="56" t="s">
        <v>165</v>
      </c>
      <c r="V129" s="57" t="s">
        <v>266</v>
      </c>
    </row>
    <row r="130" spans="1:22" s="81" customFormat="1" ht="30" hidden="1" customHeight="1">
      <c r="A130" s="68">
        <v>122</v>
      </c>
      <c r="B130" s="68" t="s">
        <v>698</v>
      </c>
      <c r="C130" s="102" t="s">
        <v>374</v>
      </c>
      <c r="D130" s="102" t="s">
        <v>498</v>
      </c>
      <c r="E130" s="69" t="s">
        <v>1248</v>
      </c>
      <c r="F130" s="70">
        <v>45778</v>
      </c>
      <c r="G130" s="70">
        <v>45962</v>
      </c>
      <c r="H130" s="103">
        <v>20000</v>
      </c>
      <c r="I130" s="102">
        <v>0</v>
      </c>
      <c r="J130" s="71">
        <v>25</v>
      </c>
      <c r="K130" s="68">
        <v>574</v>
      </c>
      <c r="L130" s="55">
        <f t="shared" si="6"/>
        <v>1419.9999999999998</v>
      </c>
      <c r="M130" s="55">
        <f t="shared" si="7"/>
        <v>260</v>
      </c>
      <c r="N130" s="57">
        <f t="shared" si="8"/>
        <v>608</v>
      </c>
      <c r="O130" s="55">
        <f t="shared" si="9"/>
        <v>1418</v>
      </c>
      <c r="P130" s="80">
        <v>1525</v>
      </c>
      <c r="Q130" s="55">
        <f t="shared" si="10"/>
        <v>5805</v>
      </c>
      <c r="R130" s="80">
        <v>5743.16</v>
      </c>
      <c r="S130" s="55">
        <f t="shared" si="11"/>
        <v>3098</v>
      </c>
      <c r="T130" s="103">
        <v>15651.93</v>
      </c>
      <c r="U130" s="56" t="s">
        <v>165</v>
      </c>
      <c r="V130" s="57" t="s">
        <v>266</v>
      </c>
    </row>
    <row r="131" spans="1:22" s="81" customFormat="1" ht="30" hidden="1" customHeight="1">
      <c r="A131" s="68">
        <v>123</v>
      </c>
      <c r="B131" s="68" t="s">
        <v>859</v>
      </c>
      <c r="C131" s="102" t="s">
        <v>80</v>
      </c>
      <c r="D131" s="102" t="s">
        <v>1147</v>
      </c>
      <c r="E131" s="69" t="s">
        <v>1248</v>
      </c>
      <c r="F131" s="70">
        <v>45839</v>
      </c>
      <c r="G131" s="70">
        <v>46023</v>
      </c>
      <c r="H131" s="103">
        <v>60000</v>
      </c>
      <c r="I131" s="103">
        <v>3486.68</v>
      </c>
      <c r="J131" s="71">
        <v>25</v>
      </c>
      <c r="K131" s="80">
        <v>1722</v>
      </c>
      <c r="L131" s="55">
        <f t="shared" si="6"/>
        <v>4260</v>
      </c>
      <c r="M131" s="55">
        <f t="shared" si="7"/>
        <v>780</v>
      </c>
      <c r="N131" s="57">
        <f t="shared" si="8"/>
        <v>1824</v>
      </c>
      <c r="O131" s="55">
        <f t="shared" si="9"/>
        <v>4254</v>
      </c>
      <c r="P131" s="68">
        <v>25</v>
      </c>
      <c r="Q131" s="55">
        <f t="shared" si="10"/>
        <v>12865</v>
      </c>
      <c r="R131" s="80">
        <v>7057.68</v>
      </c>
      <c r="S131" s="55">
        <f t="shared" si="11"/>
        <v>9294</v>
      </c>
      <c r="T131" s="103">
        <v>52942.32</v>
      </c>
      <c r="U131" s="56" t="s">
        <v>165</v>
      </c>
      <c r="V131" s="57" t="s">
        <v>266</v>
      </c>
    </row>
    <row r="132" spans="1:22" s="81" customFormat="1" ht="30" hidden="1" customHeight="1">
      <c r="A132" s="68">
        <v>124</v>
      </c>
      <c r="B132" s="102" t="s">
        <v>1320</v>
      </c>
      <c r="C132" s="102" t="s">
        <v>4</v>
      </c>
      <c r="D132" s="102" t="s">
        <v>1190</v>
      </c>
      <c r="E132" s="69" t="s">
        <v>1248</v>
      </c>
      <c r="F132" s="70">
        <v>45901</v>
      </c>
      <c r="G132" s="70">
        <v>46082</v>
      </c>
      <c r="H132" s="103">
        <v>85000</v>
      </c>
      <c r="I132" s="103">
        <v>8576.99</v>
      </c>
      <c r="J132" s="71">
        <v>25</v>
      </c>
      <c r="K132" s="103">
        <v>2439.5</v>
      </c>
      <c r="L132" s="55">
        <f t="shared" si="6"/>
        <v>6034.9999999999991</v>
      </c>
      <c r="M132" s="55">
        <f t="shared" si="7"/>
        <v>1105</v>
      </c>
      <c r="N132" s="57">
        <f t="shared" si="8"/>
        <v>2584</v>
      </c>
      <c r="O132" s="55">
        <f t="shared" si="9"/>
        <v>6026.5</v>
      </c>
      <c r="P132" s="68">
        <v>25</v>
      </c>
      <c r="Q132" s="55">
        <f t="shared" si="10"/>
        <v>18215</v>
      </c>
      <c r="R132" s="80">
        <v>12156.87</v>
      </c>
      <c r="S132" s="55">
        <f t="shared" si="11"/>
        <v>13166.5</v>
      </c>
      <c r="T132" s="103">
        <v>71374.509999999995</v>
      </c>
      <c r="U132" s="56" t="s">
        <v>165</v>
      </c>
      <c r="V132" s="104" t="s">
        <v>266</v>
      </c>
    </row>
    <row r="133" spans="1:22" s="81" customFormat="1" ht="30" hidden="1" customHeight="1">
      <c r="A133" s="68">
        <v>125</v>
      </c>
      <c r="B133" s="68" t="s">
        <v>962</v>
      </c>
      <c r="C133" s="102" t="s">
        <v>59</v>
      </c>
      <c r="D133" s="102" t="s">
        <v>207</v>
      </c>
      <c r="E133" s="69" t="s">
        <v>1248</v>
      </c>
      <c r="F133" s="70">
        <v>45870</v>
      </c>
      <c r="G133" s="70">
        <v>46054</v>
      </c>
      <c r="H133" s="103">
        <v>46000</v>
      </c>
      <c r="I133" s="103">
        <v>1289.46</v>
      </c>
      <c r="J133" s="71">
        <v>25</v>
      </c>
      <c r="K133" s="80">
        <v>1320.2</v>
      </c>
      <c r="L133" s="55">
        <f t="shared" si="6"/>
        <v>3265.9999999999995</v>
      </c>
      <c r="M133" s="55">
        <f t="shared" si="7"/>
        <v>598</v>
      </c>
      <c r="N133" s="57">
        <f t="shared" si="8"/>
        <v>1398.4</v>
      </c>
      <c r="O133" s="55">
        <f t="shared" si="9"/>
        <v>3261.4</v>
      </c>
      <c r="P133" s="68">
        <v>25</v>
      </c>
      <c r="Q133" s="55">
        <f t="shared" si="10"/>
        <v>9869</v>
      </c>
      <c r="R133" s="80">
        <v>4033.06</v>
      </c>
      <c r="S133" s="55">
        <f t="shared" si="11"/>
        <v>7125.4</v>
      </c>
      <c r="T133" s="103">
        <v>41966.94</v>
      </c>
      <c r="U133" s="56" t="s">
        <v>165</v>
      </c>
      <c r="V133" s="57" t="s">
        <v>266</v>
      </c>
    </row>
    <row r="134" spans="1:22" s="81" customFormat="1" ht="30" hidden="1" customHeight="1">
      <c r="A134" s="68">
        <v>126</v>
      </c>
      <c r="B134" s="68" t="s">
        <v>365</v>
      </c>
      <c r="C134" s="102" t="s">
        <v>376</v>
      </c>
      <c r="D134" s="102" t="s">
        <v>175</v>
      </c>
      <c r="E134" s="69" t="s">
        <v>1248</v>
      </c>
      <c r="F134" s="70">
        <v>45778</v>
      </c>
      <c r="G134" s="70">
        <v>45962</v>
      </c>
      <c r="H134" s="103">
        <v>65000</v>
      </c>
      <c r="I134" s="103">
        <v>4427.58</v>
      </c>
      <c r="J134" s="71">
        <v>25</v>
      </c>
      <c r="K134" s="80">
        <v>1865.5</v>
      </c>
      <c r="L134" s="55">
        <f t="shared" si="6"/>
        <v>4615</v>
      </c>
      <c r="M134" s="55">
        <f t="shared" si="7"/>
        <v>845</v>
      </c>
      <c r="N134" s="57">
        <f t="shared" si="8"/>
        <v>1976</v>
      </c>
      <c r="O134" s="55">
        <f t="shared" si="9"/>
        <v>4608.5</v>
      </c>
      <c r="P134" s="68">
        <v>25</v>
      </c>
      <c r="Q134" s="55">
        <f t="shared" si="10"/>
        <v>13935</v>
      </c>
      <c r="R134" s="80">
        <v>8294.08</v>
      </c>
      <c r="S134" s="55">
        <f t="shared" si="11"/>
        <v>10068.5</v>
      </c>
      <c r="T134" s="103">
        <v>56705.919999999998</v>
      </c>
      <c r="U134" s="56" t="s">
        <v>165</v>
      </c>
      <c r="V134" s="57" t="s">
        <v>266</v>
      </c>
    </row>
    <row r="135" spans="1:22" s="81" customFormat="1" ht="30" hidden="1" customHeight="1">
      <c r="A135" s="68">
        <v>127</v>
      </c>
      <c r="B135" s="68" t="s">
        <v>114</v>
      </c>
      <c r="C135" s="102" t="s">
        <v>21</v>
      </c>
      <c r="D135" s="102" t="s">
        <v>170</v>
      </c>
      <c r="E135" s="69" t="s">
        <v>1248</v>
      </c>
      <c r="F135" s="70">
        <v>45839</v>
      </c>
      <c r="G135" s="70">
        <v>46023</v>
      </c>
      <c r="H135" s="103">
        <v>20000</v>
      </c>
      <c r="I135" s="102">
        <v>0</v>
      </c>
      <c r="J135" s="71">
        <v>25</v>
      </c>
      <c r="K135" s="68">
        <v>574</v>
      </c>
      <c r="L135" s="55">
        <f t="shared" si="6"/>
        <v>1419.9999999999998</v>
      </c>
      <c r="M135" s="55">
        <f t="shared" si="7"/>
        <v>260</v>
      </c>
      <c r="N135" s="57">
        <f t="shared" si="8"/>
        <v>608</v>
      </c>
      <c r="O135" s="55">
        <f t="shared" si="9"/>
        <v>1418</v>
      </c>
      <c r="P135" s="68">
        <v>125</v>
      </c>
      <c r="Q135" s="55">
        <f t="shared" si="10"/>
        <v>4405</v>
      </c>
      <c r="R135" s="80">
        <v>1307</v>
      </c>
      <c r="S135" s="55">
        <f t="shared" si="11"/>
        <v>3098</v>
      </c>
      <c r="T135" s="103">
        <v>18693</v>
      </c>
      <c r="U135" s="56" t="s">
        <v>165</v>
      </c>
      <c r="V135" s="57" t="s">
        <v>266</v>
      </c>
    </row>
    <row r="136" spans="1:22" s="81" customFormat="1" ht="30" hidden="1" customHeight="1">
      <c r="A136" s="68">
        <v>128</v>
      </c>
      <c r="B136" s="68" t="s">
        <v>812</v>
      </c>
      <c r="C136" s="102" t="s">
        <v>79</v>
      </c>
      <c r="D136" s="102" t="s">
        <v>170</v>
      </c>
      <c r="E136" s="69" t="s">
        <v>1248</v>
      </c>
      <c r="F136" s="70">
        <v>45778</v>
      </c>
      <c r="G136" s="70">
        <v>45962</v>
      </c>
      <c r="H136" s="103">
        <v>95000</v>
      </c>
      <c r="I136" s="103">
        <v>10500.38</v>
      </c>
      <c r="J136" s="71">
        <v>25</v>
      </c>
      <c r="K136" s="80">
        <v>2726.5</v>
      </c>
      <c r="L136" s="55">
        <f t="shared" si="6"/>
        <v>6744.9999999999991</v>
      </c>
      <c r="M136" s="55">
        <f t="shared" si="7"/>
        <v>1235</v>
      </c>
      <c r="N136" s="57">
        <f t="shared" si="8"/>
        <v>2888</v>
      </c>
      <c r="O136" s="55">
        <f t="shared" si="9"/>
        <v>6735.5</v>
      </c>
      <c r="P136" s="80">
        <v>1740.46</v>
      </c>
      <c r="Q136" s="55">
        <f t="shared" si="10"/>
        <v>22070.46</v>
      </c>
      <c r="R136" s="80">
        <v>16568.740000000002</v>
      </c>
      <c r="S136" s="55">
        <f t="shared" si="11"/>
        <v>14715.5</v>
      </c>
      <c r="T136" s="103">
        <v>77144.66</v>
      </c>
      <c r="U136" s="56" t="s">
        <v>165</v>
      </c>
      <c r="V136" s="57" t="s">
        <v>266</v>
      </c>
    </row>
    <row r="137" spans="1:22" s="81" customFormat="1" ht="30" hidden="1" customHeight="1">
      <c r="A137" s="68">
        <v>129</v>
      </c>
      <c r="B137" s="68" t="s">
        <v>226</v>
      </c>
      <c r="C137" s="102" t="s">
        <v>84</v>
      </c>
      <c r="D137" s="102" t="s">
        <v>1148</v>
      </c>
      <c r="E137" s="69" t="s">
        <v>1248</v>
      </c>
      <c r="F137" s="70">
        <v>45839</v>
      </c>
      <c r="G137" s="70">
        <v>46023</v>
      </c>
      <c r="H137" s="103">
        <v>17500</v>
      </c>
      <c r="I137" s="102">
        <v>0</v>
      </c>
      <c r="J137" s="71">
        <v>25</v>
      </c>
      <c r="K137" s="68">
        <v>502.25</v>
      </c>
      <c r="L137" s="55">
        <f t="shared" ref="L137:L200" si="12">H137*0.071</f>
        <v>1242.5</v>
      </c>
      <c r="M137" s="55">
        <f t="shared" ref="M137:M200" si="13">H137*0.013</f>
        <v>227.5</v>
      </c>
      <c r="N137" s="57">
        <f t="shared" ref="N137:N200" si="14">+H137*0.0304</f>
        <v>532</v>
      </c>
      <c r="O137" s="55">
        <f t="shared" ref="O137:O200" si="15">H137*0.0709</f>
        <v>1240.75</v>
      </c>
      <c r="P137" s="68">
        <v>25</v>
      </c>
      <c r="Q137" s="55">
        <f t="shared" ref="Q137:Q200" si="16">SUM(K137:P137)</f>
        <v>3770</v>
      </c>
      <c r="R137" s="80">
        <v>1059.25</v>
      </c>
      <c r="S137" s="55">
        <f t="shared" ref="S137:S200" si="17">L137+M137+O137</f>
        <v>2710.75</v>
      </c>
      <c r="T137" s="103">
        <v>16440.75</v>
      </c>
      <c r="U137" s="56" t="s">
        <v>165</v>
      </c>
      <c r="V137" s="57" t="s">
        <v>266</v>
      </c>
    </row>
    <row r="138" spans="1:22" s="81" customFormat="1" ht="30" hidden="1" customHeight="1">
      <c r="A138" s="68">
        <v>130</v>
      </c>
      <c r="B138" s="68" t="s">
        <v>963</v>
      </c>
      <c r="C138" s="102" t="s">
        <v>59</v>
      </c>
      <c r="D138" s="102" t="s">
        <v>1149</v>
      </c>
      <c r="E138" s="69" t="s">
        <v>1248</v>
      </c>
      <c r="F138" s="70">
        <v>45870</v>
      </c>
      <c r="G138" s="70">
        <v>46054</v>
      </c>
      <c r="H138" s="103">
        <v>60000</v>
      </c>
      <c r="I138" s="103">
        <v>3486.68</v>
      </c>
      <c r="J138" s="71">
        <v>25</v>
      </c>
      <c r="K138" s="80">
        <v>1722</v>
      </c>
      <c r="L138" s="55">
        <f t="shared" si="12"/>
        <v>4260</v>
      </c>
      <c r="M138" s="55">
        <f t="shared" si="13"/>
        <v>780</v>
      </c>
      <c r="N138" s="57">
        <f t="shared" si="14"/>
        <v>1824</v>
      </c>
      <c r="O138" s="55">
        <f t="shared" si="15"/>
        <v>4254</v>
      </c>
      <c r="P138" s="68">
        <v>25</v>
      </c>
      <c r="Q138" s="55">
        <f t="shared" si="16"/>
        <v>12865</v>
      </c>
      <c r="R138" s="80">
        <v>7057.68</v>
      </c>
      <c r="S138" s="55">
        <f t="shared" si="17"/>
        <v>9294</v>
      </c>
      <c r="T138" s="103">
        <v>52942.32</v>
      </c>
      <c r="U138" s="56" t="s">
        <v>165</v>
      </c>
      <c r="V138" s="57" t="s">
        <v>266</v>
      </c>
    </row>
    <row r="139" spans="1:22" s="81" customFormat="1" ht="30" hidden="1" customHeight="1">
      <c r="A139" s="68">
        <v>131</v>
      </c>
      <c r="B139" s="68" t="s">
        <v>394</v>
      </c>
      <c r="C139" s="102" t="s">
        <v>79</v>
      </c>
      <c r="D139" s="102" t="s">
        <v>1111</v>
      </c>
      <c r="E139" s="69" t="s">
        <v>1248</v>
      </c>
      <c r="F139" s="70">
        <v>45778</v>
      </c>
      <c r="G139" s="70">
        <v>45962</v>
      </c>
      <c r="H139" s="103">
        <v>90000</v>
      </c>
      <c r="I139" s="103">
        <v>9753.1200000000008</v>
      </c>
      <c r="J139" s="71">
        <v>25</v>
      </c>
      <c r="K139" s="80">
        <v>2583</v>
      </c>
      <c r="L139" s="55">
        <f t="shared" si="12"/>
        <v>6389.9999999999991</v>
      </c>
      <c r="M139" s="55">
        <f t="shared" si="13"/>
        <v>1170</v>
      </c>
      <c r="N139" s="57">
        <f t="shared" si="14"/>
        <v>2736</v>
      </c>
      <c r="O139" s="55">
        <f t="shared" si="15"/>
        <v>6381</v>
      </c>
      <c r="P139" s="68">
        <v>25</v>
      </c>
      <c r="Q139" s="55">
        <f t="shared" si="16"/>
        <v>19285</v>
      </c>
      <c r="R139" s="80">
        <v>15097.12</v>
      </c>
      <c r="S139" s="55">
        <f t="shared" si="17"/>
        <v>13941</v>
      </c>
      <c r="T139" s="103">
        <v>74902.880000000005</v>
      </c>
      <c r="U139" s="56" t="s">
        <v>165</v>
      </c>
      <c r="V139" s="57" t="s">
        <v>266</v>
      </c>
    </row>
    <row r="140" spans="1:22" s="81" customFormat="1" ht="30" hidden="1" customHeight="1">
      <c r="A140" s="68">
        <v>132</v>
      </c>
      <c r="B140" s="68" t="s">
        <v>274</v>
      </c>
      <c r="C140" s="102" t="s">
        <v>260</v>
      </c>
      <c r="D140" s="102" t="s">
        <v>1150</v>
      </c>
      <c r="E140" s="69" t="s">
        <v>1248</v>
      </c>
      <c r="F140" s="70">
        <v>45839</v>
      </c>
      <c r="G140" s="70">
        <v>46023</v>
      </c>
      <c r="H140" s="103">
        <v>46000</v>
      </c>
      <c r="I140" s="103">
        <v>1289.46</v>
      </c>
      <c r="J140" s="71">
        <v>25</v>
      </c>
      <c r="K140" s="80">
        <v>1320.2</v>
      </c>
      <c r="L140" s="55">
        <f t="shared" si="12"/>
        <v>3265.9999999999995</v>
      </c>
      <c r="M140" s="55">
        <f t="shared" si="13"/>
        <v>598</v>
      </c>
      <c r="N140" s="57">
        <f t="shared" si="14"/>
        <v>1398.4</v>
      </c>
      <c r="O140" s="55">
        <f t="shared" si="15"/>
        <v>3261.4</v>
      </c>
      <c r="P140" s="80">
        <v>4106.9399999999996</v>
      </c>
      <c r="Q140" s="55">
        <f t="shared" si="16"/>
        <v>13950.939999999999</v>
      </c>
      <c r="R140" s="80">
        <v>10390.11</v>
      </c>
      <c r="S140" s="55">
        <f t="shared" si="17"/>
        <v>7125.4</v>
      </c>
      <c r="T140" s="103">
        <v>40866.94</v>
      </c>
      <c r="U140" s="56" t="s">
        <v>165</v>
      </c>
      <c r="V140" s="57" t="s">
        <v>266</v>
      </c>
    </row>
    <row r="141" spans="1:22" s="81" customFormat="1" ht="30" hidden="1" customHeight="1">
      <c r="A141" s="68">
        <v>133</v>
      </c>
      <c r="B141" s="68" t="s">
        <v>1024</v>
      </c>
      <c r="C141" s="102" t="s">
        <v>740</v>
      </c>
      <c r="D141" s="102" t="s">
        <v>185</v>
      </c>
      <c r="E141" s="69" t="s">
        <v>676</v>
      </c>
      <c r="F141" s="70">
        <v>45901</v>
      </c>
      <c r="G141" s="70">
        <v>46082</v>
      </c>
      <c r="H141" s="103">
        <v>30000</v>
      </c>
      <c r="I141" s="102">
        <v>0</v>
      </c>
      <c r="J141" s="71">
        <v>25</v>
      </c>
      <c r="K141" s="68">
        <v>861</v>
      </c>
      <c r="L141" s="55">
        <f t="shared" si="12"/>
        <v>2130</v>
      </c>
      <c r="M141" s="55">
        <f t="shared" si="13"/>
        <v>390</v>
      </c>
      <c r="N141" s="57">
        <f t="shared" si="14"/>
        <v>912</v>
      </c>
      <c r="O141" s="55">
        <f t="shared" si="15"/>
        <v>2127</v>
      </c>
      <c r="P141" s="68">
        <v>25</v>
      </c>
      <c r="Q141" s="55">
        <f t="shared" si="16"/>
        <v>6445</v>
      </c>
      <c r="R141" s="80">
        <v>1798</v>
      </c>
      <c r="S141" s="55">
        <f t="shared" si="17"/>
        <v>4647</v>
      </c>
      <c r="T141" s="103">
        <v>28202</v>
      </c>
      <c r="U141" s="56" t="s">
        <v>165</v>
      </c>
      <c r="V141" s="57" t="s">
        <v>266</v>
      </c>
    </row>
    <row r="142" spans="1:22" s="81" customFormat="1" ht="30" hidden="1" customHeight="1">
      <c r="A142" s="68">
        <v>134</v>
      </c>
      <c r="B142" s="68" t="s">
        <v>33</v>
      </c>
      <c r="C142" s="102" t="s">
        <v>34</v>
      </c>
      <c r="D142" s="102" t="s">
        <v>1150</v>
      </c>
      <c r="E142" s="69" t="s">
        <v>1248</v>
      </c>
      <c r="F142" s="70">
        <v>45778</v>
      </c>
      <c r="G142" s="70">
        <v>45962</v>
      </c>
      <c r="H142" s="103">
        <v>46000</v>
      </c>
      <c r="I142" s="103">
        <v>1289.46</v>
      </c>
      <c r="J142" s="71">
        <v>25</v>
      </c>
      <c r="K142" s="80">
        <v>1320.2</v>
      </c>
      <c r="L142" s="55">
        <f t="shared" si="12"/>
        <v>3265.9999999999995</v>
      </c>
      <c r="M142" s="55">
        <f t="shared" si="13"/>
        <v>598</v>
      </c>
      <c r="N142" s="57">
        <f t="shared" si="14"/>
        <v>1398.4</v>
      </c>
      <c r="O142" s="55">
        <f t="shared" si="15"/>
        <v>3261.4</v>
      </c>
      <c r="P142" s="80">
        <v>22324.67</v>
      </c>
      <c r="Q142" s="55">
        <f t="shared" si="16"/>
        <v>32168.67</v>
      </c>
      <c r="R142" s="80">
        <v>24241.72</v>
      </c>
      <c r="S142" s="55">
        <f t="shared" si="17"/>
        <v>7125.4</v>
      </c>
      <c r="T142" s="103">
        <v>31366.14</v>
      </c>
      <c r="U142" s="56" t="s">
        <v>165</v>
      </c>
      <c r="V142" s="72" t="s">
        <v>266</v>
      </c>
    </row>
    <row r="143" spans="1:22" s="81" customFormat="1" ht="30" hidden="1" customHeight="1">
      <c r="A143" s="68">
        <v>135</v>
      </c>
      <c r="B143" s="68" t="s">
        <v>213</v>
      </c>
      <c r="C143" s="102" t="s">
        <v>21</v>
      </c>
      <c r="D143" s="102" t="s">
        <v>1142</v>
      </c>
      <c r="E143" s="69" t="s">
        <v>1248</v>
      </c>
      <c r="F143" s="70">
        <v>45778</v>
      </c>
      <c r="G143" s="70">
        <v>45962</v>
      </c>
      <c r="H143" s="103">
        <v>45000</v>
      </c>
      <c r="I143" s="103">
        <v>1148.33</v>
      </c>
      <c r="J143" s="71">
        <v>25</v>
      </c>
      <c r="K143" s="80">
        <v>1291.5</v>
      </c>
      <c r="L143" s="55">
        <f t="shared" si="12"/>
        <v>3194.9999999999995</v>
      </c>
      <c r="M143" s="55">
        <f t="shared" si="13"/>
        <v>585</v>
      </c>
      <c r="N143" s="57">
        <f t="shared" si="14"/>
        <v>1368</v>
      </c>
      <c r="O143" s="55">
        <f t="shared" si="15"/>
        <v>3190.5</v>
      </c>
      <c r="P143" s="68">
        <v>25</v>
      </c>
      <c r="Q143" s="55">
        <f t="shared" si="16"/>
        <v>9655</v>
      </c>
      <c r="R143" s="80">
        <v>5054.47</v>
      </c>
      <c r="S143" s="55">
        <f t="shared" si="17"/>
        <v>6970.5</v>
      </c>
      <c r="T143" s="103">
        <v>41167.17</v>
      </c>
      <c r="U143" s="56" t="s">
        <v>165</v>
      </c>
      <c r="V143" s="57" t="s">
        <v>266</v>
      </c>
    </row>
    <row r="144" spans="1:22" s="81" customFormat="1" ht="30" hidden="1" customHeight="1">
      <c r="A144" s="68">
        <v>136</v>
      </c>
      <c r="B144" s="68" t="s">
        <v>609</v>
      </c>
      <c r="C144" s="102" t="s">
        <v>21</v>
      </c>
      <c r="D144" s="102" t="s">
        <v>1126</v>
      </c>
      <c r="E144" s="69" t="s">
        <v>1248</v>
      </c>
      <c r="F144" s="70">
        <v>45839</v>
      </c>
      <c r="G144" s="70">
        <v>46023</v>
      </c>
      <c r="H144" s="103">
        <v>20000</v>
      </c>
      <c r="I144" s="102">
        <v>0</v>
      </c>
      <c r="J144" s="71">
        <v>25</v>
      </c>
      <c r="K144" s="68">
        <v>574</v>
      </c>
      <c r="L144" s="55">
        <f t="shared" si="12"/>
        <v>1419.9999999999998</v>
      </c>
      <c r="M144" s="55">
        <f t="shared" si="13"/>
        <v>260</v>
      </c>
      <c r="N144" s="57">
        <f t="shared" si="14"/>
        <v>608</v>
      </c>
      <c r="O144" s="55">
        <f t="shared" si="15"/>
        <v>1418</v>
      </c>
      <c r="P144" s="68">
        <v>25</v>
      </c>
      <c r="Q144" s="55">
        <f t="shared" si="16"/>
        <v>4305</v>
      </c>
      <c r="R144" s="80">
        <v>1207</v>
      </c>
      <c r="S144" s="55">
        <f t="shared" si="17"/>
        <v>3098</v>
      </c>
      <c r="T144" s="103">
        <v>18793</v>
      </c>
      <c r="U144" s="56" t="s">
        <v>165</v>
      </c>
      <c r="V144" s="57" t="s">
        <v>266</v>
      </c>
    </row>
    <row r="145" spans="1:22" s="81" customFormat="1" ht="30" hidden="1" customHeight="1">
      <c r="A145" s="68">
        <v>137</v>
      </c>
      <c r="B145" s="68" t="s">
        <v>1025</v>
      </c>
      <c r="C145" s="102" t="s">
        <v>258</v>
      </c>
      <c r="D145" s="102" t="s">
        <v>1151</v>
      </c>
      <c r="E145" s="69" t="s">
        <v>1248</v>
      </c>
      <c r="F145" s="70">
        <v>45901</v>
      </c>
      <c r="G145" s="70">
        <v>46082</v>
      </c>
      <c r="H145" s="103">
        <v>50000</v>
      </c>
      <c r="I145" s="103">
        <v>1854</v>
      </c>
      <c r="J145" s="71">
        <v>25</v>
      </c>
      <c r="K145" s="80">
        <v>1435</v>
      </c>
      <c r="L145" s="55">
        <f t="shared" si="12"/>
        <v>3549.9999999999995</v>
      </c>
      <c r="M145" s="55">
        <f t="shared" si="13"/>
        <v>650</v>
      </c>
      <c r="N145" s="57">
        <f t="shared" si="14"/>
        <v>1520</v>
      </c>
      <c r="O145" s="55">
        <f t="shared" si="15"/>
        <v>3545.0000000000005</v>
      </c>
      <c r="P145" s="68">
        <v>25</v>
      </c>
      <c r="Q145" s="55">
        <f t="shared" si="16"/>
        <v>10725</v>
      </c>
      <c r="R145" s="80">
        <v>4834</v>
      </c>
      <c r="S145" s="55">
        <f t="shared" si="17"/>
        <v>7745</v>
      </c>
      <c r="T145" s="103">
        <v>45166</v>
      </c>
      <c r="U145" s="56" t="s">
        <v>165</v>
      </c>
      <c r="V145" s="57" t="s">
        <v>266</v>
      </c>
    </row>
    <row r="146" spans="1:22" s="81" customFormat="1" ht="30" hidden="1" customHeight="1">
      <c r="A146" s="68">
        <v>138</v>
      </c>
      <c r="B146" s="68" t="s">
        <v>460</v>
      </c>
      <c r="C146" s="102" t="s">
        <v>257</v>
      </c>
      <c r="D146" s="102" t="s">
        <v>1102</v>
      </c>
      <c r="E146" s="69" t="s">
        <v>1248</v>
      </c>
      <c r="F146" s="70">
        <v>45870</v>
      </c>
      <c r="G146" s="70">
        <v>46054</v>
      </c>
      <c r="H146" s="103">
        <v>50000</v>
      </c>
      <c r="I146" s="103">
        <v>1596.68</v>
      </c>
      <c r="J146" s="71">
        <v>25</v>
      </c>
      <c r="K146" s="80">
        <v>1435</v>
      </c>
      <c r="L146" s="55">
        <f t="shared" si="12"/>
        <v>3549.9999999999995</v>
      </c>
      <c r="M146" s="55">
        <f t="shared" si="13"/>
        <v>650</v>
      </c>
      <c r="N146" s="57">
        <f t="shared" si="14"/>
        <v>1520</v>
      </c>
      <c r="O146" s="55">
        <f t="shared" si="15"/>
        <v>3545.0000000000005</v>
      </c>
      <c r="P146" s="80">
        <v>1740.46</v>
      </c>
      <c r="Q146" s="55">
        <f t="shared" si="16"/>
        <v>12440.46</v>
      </c>
      <c r="R146" s="80">
        <v>6292.14</v>
      </c>
      <c r="S146" s="55">
        <f t="shared" si="17"/>
        <v>7745</v>
      </c>
      <c r="T146" s="103">
        <v>43707.86</v>
      </c>
      <c r="U146" s="56" t="s">
        <v>165</v>
      </c>
      <c r="V146" s="57" t="s">
        <v>266</v>
      </c>
    </row>
    <row r="147" spans="1:22" s="81" customFormat="1" ht="30" hidden="1" customHeight="1">
      <c r="A147" s="68">
        <v>139</v>
      </c>
      <c r="B147" s="68" t="s">
        <v>519</v>
      </c>
      <c r="C147" s="102" t="s">
        <v>4</v>
      </c>
      <c r="D147" s="102" t="s">
        <v>169</v>
      </c>
      <c r="E147" s="69" t="s">
        <v>1248</v>
      </c>
      <c r="F147" s="70">
        <v>45839</v>
      </c>
      <c r="G147" s="70">
        <v>46023</v>
      </c>
      <c r="H147" s="103">
        <v>50000</v>
      </c>
      <c r="I147" s="103">
        <v>1596.68</v>
      </c>
      <c r="J147" s="71">
        <v>25</v>
      </c>
      <c r="K147" s="80">
        <v>1435</v>
      </c>
      <c r="L147" s="55">
        <f t="shared" si="12"/>
        <v>3549.9999999999995</v>
      </c>
      <c r="M147" s="55">
        <f t="shared" si="13"/>
        <v>650</v>
      </c>
      <c r="N147" s="57">
        <f t="shared" si="14"/>
        <v>1520</v>
      </c>
      <c r="O147" s="55">
        <f t="shared" si="15"/>
        <v>3545.0000000000005</v>
      </c>
      <c r="P147" s="80">
        <v>1740.46</v>
      </c>
      <c r="Q147" s="55">
        <f t="shared" si="16"/>
        <v>12440.46</v>
      </c>
      <c r="R147" s="80">
        <v>6292.14</v>
      </c>
      <c r="S147" s="55">
        <f t="shared" si="17"/>
        <v>7745</v>
      </c>
      <c r="T147" s="103">
        <v>43707.86</v>
      </c>
      <c r="U147" s="56" t="s">
        <v>165</v>
      </c>
      <c r="V147" s="57" t="s">
        <v>266</v>
      </c>
    </row>
    <row r="148" spans="1:22" s="81" customFormat="1" ht="30" hidden="1" customHeight="1">
      <c r="A148" s="68">
        <v>140</v>
      </c>
      <c r="B148" s="68" t="s">
        <v>1212</v>
      </c>
      <c r="C148" s="102" t="s">
        <v>258</v>
      </c>
      <c r="D148" s="102" t="s">
        <v>1163</v>
      </c>
      <c r="E148" s="69" t="s">
        <v>1248</v>
      </c>
      <c r="F148" s="70">
        <v>45748</v>
      </c>
      <c r="G148" s="70">
        <v>45962</v>
      </c>
      <c r="H148" s="103">
        <v>80000</v>
      </c>
      <c r="I148" s="103">
        <v>7400.87</v>
      </c>
      <c r="J148" s="71">
        <v>25</v>
      </c>
      <c r="K148" s="80">
        <v>2296</v>
      </c>
      <c r="L148" s="55">
        <f t="shared" si="12"/>
        <v>5679.9999999999991</v>
      </c>
      <c r="M148" s="55">
        <f t="shared" si="13"/>
        <v>1040</v>
      </c>
      <c r="N148" s="57">
        <f t="shared" si="14"/>
        <v>2432</v>
      </c>
      <c r="O148" s="55">
        <f t="shared" si="15"/>
        <v>5672</v>
      </c>
      <c r="P148" s="68">
        <v>25</v>
      </c>
      <c r="Q148" s="55">
        <f t="shared" si="16"/>
        <v>17145</v>
      </c>
      <c r="R148" s="80">
        <v>12153.87</v>
      </c>
      <c r="S148" s="55">
        <f t="shared" si="17"/>
        <v>12392</v>
      </c>
      <c r="T148" s="103">
        <v>67846.13</v>
      </c>
      <c r="U148" s="56" t="s">
        <v>165</v>
      </c>
      <c r="V148" s="57" t="s">
        <v>266</v>
      </c>
    </row>
    <row r="149" spans="1:22" s="81" customFormat="1" ht="30" hidden="1" customHeight="1">
      <c r="A149" s="68">
        <v>141</v>
      </c>
      <c r="B149" s="68" t="s">
        <v>27</v>
      </c>
      <c r="C149" s="102" t="s">
        <v>28</v>
      </c>
      <c r="D149" s="102" t="s">
        <v>1152</v>
      </c>
      <c r="E149" s="69" t="s">
        <v>1248</v>
      </c>
      <c r="F149" s="70">
        <v>45778</v>
      </c>
      <c r="G149" s="70">
        <v>45962</v>
      </c>
      <c r="H149" s="103">
        <v>150000</v>
      </c>
      <c r="I149" s="103">
        <v>23866.62</v>
      </c>
      <c r="J149" s="71">
        <v>25</v>
      </c>
      <c r="K149" s="80">
        <v>4305</v>
      </c>
      <c r="L149" s="55">
        <f t="shared" si="12"/>
        <v>10649.999999999998</v>
      </c>
      <c r="M149" s="55">
        <f t="shared" si="13"/>
        <v>1950</v>
      </c>
      <c r="N149" s="57">
        <f t="shared" si="14"/>
        <v>4560</v>
      </c>
      <c r="O149" s="55">
        <f t="shared" si="15"/>
        <v>10635</v>
      </c>
      <c r="P149" s="68">
        <v>25</v>
      </c>
      <c r="Q149" s="55">
        <f t="shared" si="16"/>
        <v>32125</v>
      </c>
      <c r="R149" s="80">
        <v>32756.62</v>
      </c>
      <c r="S149" s="55">
        <f t="shared" si="17"/>
        <v>23235</v>
      </c>
      <c r="T149" s="103">
        <v>117243.38</v>
      </c>
      <c r="U149" s="56" t="s">
        <v>165</v>
      </c>
      <c r="V149" s="57" t="s">
        <v>266</v>
      </c>
    </row>
    <row r="150" spans="1:22" s="81" customFormat="1" ht="30" hidden="1" customHeight="1">
      <c r="A150" s="68">
        <v>142</v>
      </c>
      <c r="B150" s="68" t="s">
        <v>1026</v>
      </c>
      <c r="C150" s="102" t="s">
        <v>517</v>
      </c>
      <c r="D150" s="102" t="s">
        <v>1098</v>
      </c>
      <c r="E150" s="69" t="s">
        <v>1248</v>
      </c>
      <c r="F150" s="70">
        <v>45901</v>
      </c>
      <c r="G150" s="70">
        <v>46082</v>
      </c>
      <c r="H150" s="103">
        <v>60000</v>
      </c>
      <c r="I150" s="103">
        <v>3486.68</v>
      </c>
      <c r="J150" s="71">
        <v>25</v>
      </c>
      <c r="K150" s="80">
        <v>1722</v>
      </c>
      <c r="L150" s="55">
        <f t="shared" si="12"/>
        <v>4260</v>
      </c>
      <c r="M150" s="55">
        <f t="shared" si="13"/>
        <v>780</v>
      </c>
      <c r="N150" s="57">
        <f t="shared" si="14"/>
        <v>1824</v>
      </c>
      <c r="O150" s="55">
        <f t="shared" si="15"/>
        <v>4254</v>
      </c>
      <c r="P150" s="80">
        <v>1525</v>
      </c>
      <c r="Q150" s="55">
        <f t="shared" si="16"/>
        <v>14365</v>
      </c>
      <c r="R150" s="80">
        <v>7057.68</v>
      </c>
      <c r="S150" s="55">
        <f t="shared" si="17"/>
        <v>9294</v>
      </c>
      <c r="T150" s="103">
        <v>48842.32</v>
      </c>
      <c r="U150" s="56" t="s">
        <v>165</v>
      </c>
      <c r="V150" s="57" t="s">
        <v>267</v>
      </c>
    </row>
    <row r="151" spans="1:22" s="81" customFormat="1" ht="30" hidden="1" customHeight="1">
      <c r="A151" s="68">
        <v>143</v>
      </c>
      <c r="B151" s="68" t="s">
        <v>434</v>
      </c>
      <c r="C151" s="102" t="s">
        <v>404</v>
      </c>
      <c r="D151" s="102" t="s">
        <v>207</v>
      </c>
      <c r="E151" s="69" t="s">
        <v>1248</v>
      </c>
      <c r="F151" s="70">
        <v>45778</v>
      </c>
      <c r="G151" s="70">
        <v>45962</v>
      </c>
      <c r="H151" s="103">
        <v>50000</v>
      </c>
      <c r="I151" s="103">
        <v>1854</v>
      </c>
      <c r="J151" s="71">
        <v>25</v>
      </c>
      <c r="K151" s="80">
        <v>1435</v>
      </c>
      <c r="L151" s="55">
        <f t="shared" si="12"/>
        <v>3549.9999999999995</v>
      </c>
      <c r="M151" s="55">
        <f t="shared" si="13"/>
        <v>650</v>
      </c>
      <c r="N151" s="57">
        <f t="shared" si="14"/>
        <v>1520</v>
      </c>
      <c r="O151" s="55">
        <f t="shared" si="15"/>
        <v>3545.0000000000005</v>
      </c>
      <c r="P151" s="68">
        <v>125</v>
      </c>
      <c r="Q151" s="55">
        <f t="shared" si="16"/>
        <v>10825</v>
      </c>
      <c r="R151" s="80">
        <v>4834</v>
      </c>
      <c r="S151" s="55">
        <f t="shared" si="17"/>
        <v>7745</v>
      </c>
      <c r="T151" s="103">
        <v>45066</v>
      </c>
      <c r="U151" s="56" t="s">
        <v>165</v>
      </c>
      <c r="V151" s="57" t="s">
        <v>267</v>
      </c>
    </row>
    <row r="152" spans="1:22" s="81" customFormat="1" ht="30" hidden="1" customHeight="1">
      <c r="A152" s="68">
        <v>144</v>
      </c>
      <c r="B152" s="68" t="s">
        <v>461</v>
      </c>
      <c r="C152" s="102" t="s">
        <v>257</v>
      </c>
      <c r="D152" s="102" t="s">
        <v>1098</v>
      </c>
      <c r="E152" s="69" t="s">
        <v>1248</v>
      </c>
      <c r="F152" s="70">
        <v>45839</v>
      </c>
      <c r="G152" s="70">
        <v>46023</v>
      </c>
      <c r="H152" s="103">
        <v>50000</v>
      </c>
      <c r="I152" s="103">
        <v>1854</v>
      </c>
      <c r="J152" s="71">
        <v>25</v>
      </c>
      <c r="K152" s="80">
        <v>1435</v>
      </c>
      <c r="L152" s="55">
        <f t="shared" si="12"/>
        <v>3549.9999999999995</v>
      </c>
      <c r="M152" s="55">
        <f t="shared" si="13"/>
        <v>650</v>
      </c>
      <c r="N152" s="57">
        <f t="shared" si="14"/>
        <v>1520</v>
      </c>
      <c r="O152" s="55">
        <f t="shared" si="15"/>
        <v>3545.0000000000005</v>
      </c>
      <c r="P152" s="68">
        <v>125</v>
      </c>
      <c r="Q152" s="55">
        <f t="shared" si="16"/>
        <v>10825</v>
      </c>
      <c r="R152" s="80">
        <v>4934</v>
      </c>
      <c r="S152" s="55">
        <f t="shared" si="17"/>
        <v>7745</v>
      </c>
      <c r="T152" s="103">
        <v>45066</v>
      </c>
      <c r="U152" s="56" t="s">
        <v>165</v>
      </c>
      <c r="V152" s="57" t="s">
        <v>266</v>
      </c>
    </row>
    <row r="153" spans="1:22" s="81" customFormat="1" ht="30" hidden="1" customHeight="1">
      <c r="A153" s="68">
        <v>145</v>
      </c>
      <c r="B153" s="68" t="s">
        <v>52</v>
      </c>
      <c r="C153" s="102" t="s">
        <v>5</v>
      </c>
      <c r="D153" s="102" t="s">
        <v>1098</v>
      </c>
      <c r="E153" s="69" t="s">
        <v>1248</v>
      </c>
      <c r="F153" s="70">
        <v>45778</v>
      </c>
      <c r="G153" s="70">
        <v>45962</v>
      </c>
      <c r="H153" s="103">
        <v>160000</v>
      </c>
      <c r="I153" s="103">
        <v>25361.14</v>
      </c>
      <c r="J153" s="71">
        <v>25</v>
      </c>
      <c r="K153" s="80">
        <v>4592</v>
      </c>
      <c r="L153" s="55">
        <f t="shared" si="12"/>
        <v>11359.999999999998</v>
      </c>
      <c r="M153" s="55">
        <f t="shared" si="13"/>
        <v>2080</v>
      </c>
      <c r="N153" s="57">
        <f t="shared" si="14"/>
        <v>4864</v>
      </c>
      <c r="O153" s="55">
        <f t="shared" si="15"/>
        <v>11344</v>
      </c>
      <c r="P153" s="80">
        <v>3555.92</v>
      </c>
      <c r="Q153" s="55">
        <f t="shared" si="16"/>
        <v>37795.919999999998</v>
      </c>
      <c r="R153" s="80">
        <v>38373.06</v>
      </c>
      <c r="S153" s="55">
        <f t="shared" si="17"/>
        <v>24784</v>
      </c>
      <c r="T153" s="103">
        <v>121626.94</v>
      </c>
      <c r="U153" s="56" t="s">
        <v>165</v>
      </c>
      <c r="V153" s="57" t="s">
        <v>266</v>
      </c>
    </row>
    <row r="154" spans="1:22" s="81" customFormat="1" ht="30" hidden="1" customHeight="1">
      <c r="A154" s="68">
        <v>146</v>
      </c>
      <c r="B154" s="68" t="s">
        <v>682</v>
      </c>
      <c r="C154" s="102" t="s">
        <v>14</v>
      </c>
      <c r="D154" s="102" t="s">
        <v>1105</v>
      </c>
      <c r="E154" s="69" t="s">
        <v>1248</v>
      </c>
      <c r="F154" s="70">
        <v>45778</v>
      </c>
      <c r="G154" s="70">
        <v>45962</v>
      </c>
      <c r="H154" s="103">
        <v>46000</v>
      </c>
      <c r="I154" s="103">
        <v>1289.46</v>
      </c>
      <c r="J154" s="71">
        <v>25</v>
      </c>
      <c r="K154" s="80">
        <v>1320.2</v>
      </c>
      <c r="L154" s="55">
        <f t="shared" si="12"/>
        <v>3265.9999999999995</v>
      </c>
      <c r="M154" s="55">
        <f t="shared" si="13"/>
        <v>598</v>
      </c>
      <c r="N154" s="57">
        <f t="shared" si="14"/>
        <v>1398.4</v>
      </c>
      <c r="O154" s="55">
        <f t="shared" si="15"/>
        <v>3261.4</v>
      </c>
      <c r="P154" s="68">
        <v>25</v>
      </c>
      <c r="Q154" s="55">
        <f t="shared" si="16"/>
        <v>9869</v>
      </c>
      <c r="R154" s="80">
        <v>4033.06</v>
      </c>
      <c r="S154" s="55">
        <f t="shared" si="17"/>
        <v>7125.4</v>
      </c>
      <c r="T154" s="103">
        <v>41966.94</v>
      </c>
      <c r="U154" s="56" t="s">
        <v>165</v>
      </c>
      <c r="V154" s="57" t="s">
        <v>266</v>
      </c>
    </row>
    <row r="155" spans="1:22" s="81" customFormat="1" ht="30" hidden="1" customHeight="1">
      <c r="A155" s="68">
        <v>147</v>
      </c>
      <c r="B155" s="68" t="s">
        <v>9</v>
      </c>
      <c r="C155" s="102" t="s">
        <v>13</v>
      </c>
      <c r="D155" s="102" t="s">
        <v>182</v>
      </c>
      <c r="E155" s="69" t="s">
        <v>1248</v>
      </c>
      <c r="F155" s="70">
        <v>45778</v>
      </c>
      <c r="G155" s="70">
        <v>45962</v>
      </c>
      <c r="H155" s="103">
        <v>65000</v>
      </c>
      <c r="I155" s="103">
        <v>4084.48</v>
      </c>
      <c r="J155" s="71">
        <v>25</v>
      </c>
      <c r="K155" s="80">
        <v>1865.5</v>
      </c>
      <c r="L155" s="55">
        <f t="shared" si="12"/>
        <v>4615</v>
      </c>
      <c r="M155" s="55">
        <f t="shared" si="13"/>
        <v>845</v>
      </c>
      <c r="N155" s="57">
        <f t="shared" si="14"/>
        <v>1976</v>
      </c>
      <c r="O155" s="55">
        <f t="shared" si="15"/>
        <v>4608.5</v>
      </c>
      <c r="P155" s="80">
        <v>2927.46</v>
      </c>
      <c r="Q155" s="55">
        <f t="shared" si="16"/>
        <v>16837.46</v>
      </c>
      <c r="R155" s="80">
        <v>4895.96</v>
      </c>
      <c r="S155" s="55">
        <f t="shared" si="17"/>
        <v>10068.5</v>
      </c>
      <c r="T155" s="103">
        <v>54146.559999999998</v>
      </c>
      <c r="U155" s="56" t="s">
        <v>165</v>
      </c>
      <c r="V155" s="57" t="s">
        <v>266</v>
      </c>
    </row>
    <row r="156" spans="1:22" s="81" customFormat="1" ht="30" hidden="1" customHeight="1">
      <c r="A156" s="68">
        <v>148</v>
      </c>
      <c r="B156" s="68" t="s">
        <v>1027</v>
      </c>
      <c r="C156" s="102" t="s">
        <v>54</v>
      </c>
      <c r="D156" s="102" t="s">
        <v>172</v>
      </c>
      <c r="E156" s="69" t="s">
        <v>1248</v>
      </c>
      <c r="F156" s="70">
        <v>45901</v>
      </c>
      <c r="G156" s="70">
        <v>46082</v>
      </c>
      <c r="H156" s="103">
        <v>60000</v>
      </c>
      <c r="I156" s="103">
        <v>3486.68</v>
      </c>
      <c r="J156" s="71">
        <v>25</v>
      </c>
      <c r="K156" s="80">
        <v>1722</v>
      </c>
      <c r="L156" s="55">
        <f t="shared" si="12"/>
        <v>4260</v>
      </c>
      <c r="M156" s="55">
        <f t="shared" si="13"/>
        <v>780</v>
      </c>
      <c r="N156" s="57">
        <f t="shared" si="14"/>
        <v>1824</v>
      </c>
      <c r="O156" s="55">
        <f t="shared" si="15"/>
        <v>4254</v>
      </c>
      <c r="P156" s="68">
        <v>25</v>
      </c>
      <c r="Q156" s="55">
        <f t="shared" si="16"/>
        <v>12865</v>
      </c>
      <c r="R156" s="80">
        <v>7057.68</v>
      </c>
      <c r="S156" s="55">
        <f t="shared" si="17"/>
        <v>9294</v>
      </c>
      <c r="T156" s="103">
        <v>48942.32</v>
      </c>
      <c r="U156" s="56" t="s">
        <v>165</v>
      </c>
      <c r="V156" s="57" t="s">
        <v>267</v>
      </c>
    </row>
    <row r="157" spans="1:22" s="81" customFormat="1" ht="30" hidden="1" customHeight="1">
      <c r="A157" s="68">
        <v>149</v>
      </c>
      <c r="B157" s="68" t="s">
        <v>507</v>
      </c>
      <c r="C157" s="102" t="s">
        <v>54</v>
      </c>
      <c r="D157" s="102" t="s">
        <v>175</v>
      </c>
      <c r="E157" s="69" t="s">
        <v>1248</v>
      </c>
      <c r="F157" s="70">
        <v>45778</v>
      </c>
      <c r="G157" s="70">
        <v>45962</v>
      </c>
      <c r="H157" s="103">
        <v>55000</v>
      </c>
      <c r="I157" s="103">
        <v>2559.6799999999998</v>
      </c>
      <c r="J157" s="71">
        <v>25</v>
      </c>
      <c r="K157" s="80">
        <v>1578.5</v>
      </c>
      <c r="L157" s="55">
        <f t="shared" si="12"/>
        <v>3904.9999999999995</v>
      </c>
      <c r="M157" s="55">
        <f t="shared" si="13"/>
        <v>715</v>
      </c>
      <c r="N157" s="57">
        <f t="shared" si="14"/>
        <v>1672</v>
      </c>
      <c r="O157" s="55">
        <f t="shared" si="15"/>
        <v>3899.5000000000005</v>
      </c>
      <c r="P157" s="68">
        <v>25</v>
      </c>
      <c r="Q157" s="55">
        <f t="shared" si="16"/>
        <v>11795</v>
      </c>
      <c r="R157" s="80">
        <v>5835.18</v>
      </c>
      <c r="S157" s="55">
        <f t="shared" si="17"/>
        <v>8519.5</v>
      </c>
      <c r="T157" s="103">
        <v>49164.82</v>
      </c>
      <c r="U157" s="56" t="s">
        <v>165</v>
      </c>
      <c r="V157" s="57" t="s">
        <v>267</v>
      </c>
    </row>
    <row r="158" spans="1:22" s="81" customFormat="1" ht="30" hidden="1" customHeight="1">
      <c r="A158" s="68">
        <v>150</v>
      </c>
      <c r="B158" s="68" t="s">
        <v>699</v>
      </c>
      <c r="C158" s="102" t="s">
        <v>51</v>
      </c>
      <c r="D158" s="102" t="s">
        <v>264</v>
      </c>
      <c r="E158" s="69" t="s">
        <v>1248</v>
      </c>
      <c r="F158" s="70">
        <v>45839</v>
      </c>
      <c r="G158" s="70">
        <v>46023</v>
      </c>
      <c r="H158" s="103">
        <v>65000</v>
      </c>
      <c r="I158" s="103">
        <v>4084.48</v>
      </c>
      <c r="J158" s="71">
        <v>25</v>
      </c>
      <c r="K158" s="80">
        <v>1865.5</v>
      </c>
      <c r="L158" s="55">
        <f t="shared" si="12"/>
        <v>4615</v>
      </c>
      <c r="M158" s="55">
        <f t="shared" si="13"/>
        <v>845</v>
      </c>
      <c r="N158" s="57">
        <f t="shared" si="14"/>
        <v>1976</v>
      </c>
      <c r="O158" s="55">
        <f t="shared" si="15"/>
        <v>4608.5</v>
      </c>
      <c r="P158" s="80">
        <v>8177.83</v>
      </c>
      <c r="Q158" s="55">
        <f t="shared" si="16"/>
        <v>22087.83</v>
      </c>
      <c r="R158" s="80">
        <v>11766.44</v>
      </c>
      <c r="S158" s="55">
        <f t="shared" si="17"/>
        <v>10068.5</v>
      </c>
      <c r="T158" s="103">
        <v>48896.19</v>
      </c>
      <c r="U158" s="56" t="s">
        <v>165</v>
      </c>
      <c r="V158" s="57" t="s">
        <v>266</v>
      </c>
    </row>
    <row r="159" spans="1:22" s="81" customFormat="1" ht="30" hidden="1" customHeight="1">
      <c r="A159" s="68">
        <v>151</v>
      </c>
      <c r="B159" s="68" t="s">
        <v>1028</v>
      </c>
      <c r="C159" s="102" t="s">
        <v>889</v>
      </c>
      <c r="D159" s="102" t="s">
        <v>170</v>
      </c>
      <c r="E159" s="69" t="s">
        <v>1248</v>
      </c>
      <c r="F159" s="70">
        <v>45901</v>
      </c>
      <c r="G159" s="70">
        <v>46082</v>
      </c>
      <c r="H159" s="103">
        <v>90000</v>
      </c>
      <c r="I159" s="103">
        <v>9753.1200000000008</v>
      </c>
      <c r="J159" s="71">
        <v>25</v>
      </c>
      <c r="K159" s="80">
        <v>2583</v>
      </c>
      <c r="L159" s="55">
        <f t="shared" si="12"/>
        <v>6389.9999999999991</v>
      </c>
      <c r="M159" s="55">
        <f t="shared" si="13"/>
        <v>1170</v>
      </c>
      <c r="N159" s="57">
        <f t="shared" si="14"/>
        <v>2736</v>
      </c>
      <c r="O159" s="55">
        <f t="shared" si="15"/>
        <v>6381</v>
      </c>
      <c r="P159" s="68">
        <v>25</v>
      </c>
      <c r="Q159" s="55">
        <f t="shared" si="16"/>
        <v>19285</v>
      </c>
      <c r="R159" s="80">
        <v>15097.12</v>
      </c>
      <c r="S159" s="55">
        <f t="shared" si="17"/>
        <v>13941</v>
      </c>
      <c r="T159" s="103">
        <v>74902.880000000005</v>
      </c>
      <c r="U159" s="56" t="s">
        <v>165</v>
      </c>
      <c r="V159" s="57" t="s">
        <v>267</v>
      </c>
    </row>
    <row r="160" spans="1:22" s="81" customFormat="1" ht="30" hidden="1" customHeight="1">
      <c r="A160" s="68">
        <v>152</v>
      </c>
      <c r="B160" s="68" t="s">
        <v>964</v>
      </c>
      <c r="C160" s="102" t="s">
        <v>1295</v>
      </c>
      <c r="D160" s="102" t="s">
        <v>177</v>
      </c>
      <c r="E160" s="69" t="s">
        <v>1248</v>
      </c>
      <c r="F160" s="70">
        <v>45870</v>
      </c>
      <c r="G160" s="70">
        <v>46054</v>
      </c>
      <c r="H160" s="103">
        <v>85000</v>
      </c>
      <c r="I160" s="103">
        <v>8576.99</v>
      </c>
      <c r="J160" s="71">
        <v>25</v>
      </c>
      <c r="K160" s="80">
        <v>2439.5</v>
      </c>
      <c r="L160" s="55">
        <f t="shared" si="12"/>
        <v>6034.9999999999991</v>
      </c>
      <c r="M160" s="55">
        <f t="shared" si="13"/>
        <v>1105</v>
      </c>
      <c r="N160" s="57">
        <f t="shared" si="14"/>
        <v>2584</v>
      </c>
      <c r="O160" s="55">
        <f t="shared" si="15"/>
        <v>6026.5</v>
      </c>
      <c r="P160" s="68">
        <v>25</v>
      </c>
      <c r="Q160" s="55">
        <f t="shared" si="16"/>
        <v>18215</v>
      </c>
      <c r="R160" s="80">
        <v>8294.08</v>
      </c>
      <c r="S160" s="55">
        <f t="shared" si="17"/>
        <v>13166.5</v>
      </c>
      <c r="T160" s="103">
        <v>71274.509999999995</v>
      </c>
      <c r="U160" s="56" t="s">
        <v>165</v>
      </c>
      <c r="V160" s="57" t="s">
        <v>267</v>
      </c>
    </row>
    <row r="161" spans="1:22" s="81" customFormat="1" ht="30" hidden="1" customHeight="1">
      <c r="A161" s="68">
        <v>153</v>
      </c>
      <c r="B161" s="68" t="s">
        <v>610</v>
      </c>
      <c r="C161" s="102" t="s">
        <v>61</v>
      </c>
      <c r="D161" s="102" t="s">
        <v>1153</v>
      </c>
      <c r="E161" s="69" t="s">
        <v>1248</v>
      </c>
      <c r="F161" s="70">
        <v>45778</v>
      </c>
      <c r="G161" s="70">
        <v>45962</v>
      </c>
      <c r="H161" s="103">
        <v>22000</v>
      </c>
      <c r="I161" s="102">
        <v>0</v>
      </c>
      <c r="J161" s="71">
        <v>25</v>
      </c>
      <c r="K161" s="68">
        <v>631.4</v>
      </c>
      <c r="L161" s="55">
        <f t="shared" si="12"/>
        <v>1561.9999999999998</v>
      </c>
      <c r="M161" s="55">
        <f t="shared" si="13"/>
        <v>286</v>
      </c>
      <c r="N161" s="57">
        <f t="shared" si="14"/>
        <v>668.8</v>
      </c>
      <c r="O161" s="55">
        <f t="shared" si="15"/>
        <v>1559.8000000000002</v>
      </c>
      <c r="P161" s="68">
        <v>25</v>
      </c>
      <c r="Q161" s="55">
        <f t="shared" si="16"/>
        <v>4733</v>
      </c>
      <c r="R161" s="80">
        <v>1325.2</v>
      </c>
      <c r="S161" s="55">
        <f t="shared" si="17"/>
        <v>3407.8</v>
      </c>
      <c r="T161" s="103">
        <v>20674.8</v>
      </c>
      <c r="U161" s="56" t="s">
        <v>165</v>
      </c>
      <c r="V161" s="57" t="s">
        <v>266</v>
      </c>
    </row>
    <row r="162" spans="1:22" s="81" customFormat="1" ht="30" hidden="1" customHeight="1">
      <c r="A162" s="68">
        <v>154</v>
      </c>
      <c r="B162" s="68" t="s">
        <v>571</v>
      </c>
      <c r="C162" s="102" t="s">
        <v>14</v>
      </c>
      <c r="D162" s="102" t="s">
        <v>1106</v>
      </c>
      <c r="E162" s="69" t="s">
        <v>1248</v>
      </c>
      <c r="F162" s="70">
        <v>45839</v>
      </c>
      <c r="G162" s="70">
        <v>46023</v>
      </c>
      <c r="H162" s="103">
        <v>25000</v>
      </c>
      <c r="I162" s="102">
        <v>0</v>
      </c>
      <c r="J162" s="71">
        <v>25</v>
      </c>
      <c r="K162" s="68">
        <v>717.5</v>
      </c>
      <c r="L162" s="55">
        <f t="shared" si="12"/>
        <v>1774.9999999999998</v>
      </c>
      <c r="M162" s="55">
        <f t="shared" si="13"/>
        <v>325</v>
      </c>
      <c r="N162" s="57">
        <f t="shared" si="14"/>
        <v>760</v>
      </c>
      <c r="O162" s="55">
        <f t="shared" si="15"/>
        <v>1772.5000000000002</v>
      </c>
      <c r="P162" s="68">
        <v>25</v>
      </c>
      <c r="Q162" s="55">
        <f t="shared" si="16"/>
        <v>5375</v>
      </c>
      <c r="R162" s="80">
        <v>1502.5</v>
      </c>
      <c r="S162" s="55">
        <f t="shared" si="17"/>
        <v>3872.5</v>
      </c>
      <c r="T162" s="103">
        <v>23497.5</v>
      </c>
      <c r="U162" s="56" t="s">
        <v>165</v>
      </c>
      <c r="V162" s="57" t="s">
        <v>266</v>
      </c>
    </row>
    <row r="163" spans="1:22" s="81" customFormat="1" ht="30" hidden="1" customHeight="1">
      <c r="A163" s="68">
        <v>155</v>
      </c>
      <c r="B163" s="68" t="s">
        <v>1272</v>
      </c>
      <c r="C163" s="102" t="s">
        <v>6</v>
      </c>
      <c r="D163" s="102" t="s">
        <v>1204</v>
      </c>
      <c r="E163" s="69" t="s">
        <v>676</v>
      </c>
      <c r="F163" s="70">
        <v>45839</v>
      </c>
      <c r="G163" s="70">
        <v>46023</v>
      </c>
      <c r="H163" s="103">
        <v>145000</v>
      </c>
      <c r="I163" s="103">
        <v>22690.49</v>
      </c>
      <c r="J163" s="71">
        <v>25</v>
      </c>
      <c r="K163" s="80">
        <v>4161.5</v>
      </c>
      <c r="L163" s="55">
        <f t="shared" si="12"/>
        <v>10294.999999999998</v>
      </c>
      <c r="M163" s="55">
        <f t="shared" si="13"/>
        <v>1885</v>
      </c>
      <c r="N163" s="57">
        <f t="shared" si="14"/>
        <v>4408</v>
      </c>
      <c r="O163" s="55">
        <f t="shared" si="15"/>
        <v>10280.5</v>
      </c>
      <c r="P163" s="68">
        <v>25</v>
      </c>
      <c r="Q163" s="55">
        <f t="shared" si="16"/>
        <v>31055</v>
      </c>
      <c r="R163" s="80">
        <v>31284.99</v>
      </c>
      <c r="S163" s="55">
        <f t="shared" si="17"/>
        <v>22460.5</v>
      </c>
      <c r="T163" s="103">
        <v>113715.01</v>
      </c>
      <c r="U163" s="56" t="s">
        <v>165</v>
      </c>
      <c r="V163" s="57" t="s">
        <v>267</v>
      </c>
    </row>
    <row r="164" spans="1:22" s="81" customFormat="1" ht="30" hidden="1" customHeight="1">
      <c r="A164" s="68">
        <v>156</v>
      </c>
      <c r="B164" s="68" t="s">
        <v>700</v>
      </c>
      <c r="C164" s="102" t="s">
        <v>54</v>
      </c>
      <c r="D164" s="102" t="s">
        <v>172</v>
      </c>
      <c r="E164" s="69" t="s">
        <v>1248</v>
      </c>
      <c r="F164" s="70">
        <v>45778</v>
      </c>
      <c r="G164" s="70">
        <v>45962</v>
      </c>
      <c r="H164" s="103">
        <v>65000</v>
      </c>
      <c r="I164" s="103">
        <v>4427.58</v>
      </c>
      <c r="J164" s="71">
        <v>25</v>
      </c>
      <c r="K164" s="80">
        <v>1865.5</v>
      </c>
      <c r="L164" s="55">
        <f t="shared" si="12"/>
        <v>4615</v>
      </c>
      <c r="M164" s="55">
        <f t="shared" si="13"/>
        <v>845</v>
      </c>
      <c r="N164" s="57">
        <f t="shared" si="14"/>
        <v>1976</v>
      </c>
      <c r="O164" s="55">
        <f t="shared" si="15"/>
        <v>4608.5</v>
      </c>
      <c r="P164" s="68">
        <v>25</v>
      </c>
      <c r="Q164" s="55">
        <f t="shared" si="16"/>
        <v>13935</v>
      </c>
      <c r="R164" s="80">
        <v>8294.08</v>
      </c>
      <c r="S164" s="55">
        <f t="shared" si="17"/>
        <v>10068.5</v>
      </c>
      <c r="T164" s="103">
        <v>56705.919999999998</v>
      </c>
      <c r="U164" s="56" t="s">
        <v>165</v>
      </c>
      <c r="V164" s="57" t="s">
        <v>267</v>
      </c>
    </row>
    <row r="165" spans="1:22" s="81" customFormat="1" ht="30" hidden="1" customHeight="1">
      <c r="A165" s="68">
        <v>157</v>
      </c>
      <c r="B165" s="68" t="s">
        <v>1213</v>
      </c>
      <c r="C165" s="102" t="s">
        <v>1006</v>
      </c>
      <c r="D165" s="102" t="s">
        <v>1103</v>
      </c>
      <c r="E165" s="69" t="s">
        <v>1248</v>
      </c>
      <c r="F165" s="70">
        <v>45748</v>
      </c>
      <c r="G165" s="70">
        <v>45962</v>
      </c>
      <c r="H165" s="103">
        <v>60000</v>
      </c>
      <c r="I165" s="103">
        <v>3486.68</v>
      </c>
      <c r="J165" s="71">
        <v>25</v>
      </c>
      <c r="K165" s="80">
        <v>1722</v>
      </c>
      <c r="L165" s="55">
        <f t="shared" si="12"/>
        <v>4260</v>
      </c>
      <c r="M165" s="55">
        <f t="shared" si="13"/>
        <v>780</v>
      </c>
      <c r="N165" s="57">
        <f t="shared" si="14"/>
        <v>1824</v>
      </c>
      <c r="O165" s="55">
        <f t="shared" si="15"/>
        <v>4254</v>
      </c>
      <c r="P165" s="68">
        <v>25</v>
      </c>
      <c r="Q165" s="55">
        <f t="shared" si="16"/>
        <v>12865</v>
      </c>
      <c r="R165" s="80">
        <v>7057.68</v>
      </c>
      <c r="S165" s="55">
        <f t="shared" si="17"/>
        <v>9294</v>
      </c>
      <c r="T165" s="103">
        <v>44842.32</v>
      </c>
      <c r="U165" s="56" t="s">
        <v>165</v>
      </c>
      <c r="V165" s="57" t="s">
        <v>267</v>
      </c>
    </row>
    <row r="166" spans="1:22" s="81" customFormat="1" ht="30" hidden="1" customHeight="1">
      <c r="A166" s="68">
        <v>158</v>
      </c>
      <c r="B166" s="68" t="s">
        <v>781</v>
      </c>
      <c r="C166" s="102" t="s">
        <v>374</v>
      </c>
      <c r="D166" s="102" t="s">
        <v>1106</v>
      </c>
      <c r="E166" s="69" t="s">
        <v>1248</v>
      </c>
      <c r="F166" s="70">
        <v>45778</v>
      </c>
      <c r="G166" s="70">
        <v>45962</v>
      </c>
      <c r="H166" s="103">
        <v>30000</v>
      </c>
      <c r="I166" s="102">
        <v>0</v>
      </c>
      <c r="J166" s="71">
        <v>25</v>
      </c>
      <c r="K166" s="68">
        <v>861</v>
      </c>
      <c r="L166" s="55">
        <f t="shared" si="12"/>
        <v>2130</v>
      </c>
      <c r="M166" s="55">
        <f t="shared" si="13"/>
        <v>390</v>
      </c>
      <c r="N166" s="57">
        <f t="shared" si="14"/>
        <v>912</v>
      </c>
      <c r="O166" s="55">
        <f t="shared" si="15"/>
        <v>2127</v>
      </c>
      <c r="P166" s="68">
        <v>25</v>
      </c>
      <c r="Q166" s="55">
        <f t="shared" si="16"/>
        <v>6445</v>
      </c>
      <c r="R166" s="80">
        <v>1798</v>
      </c>
      <c r="S166" s="55">
        <f t="shared" si="17"/>
        <v>4647</v>
      </c>
      <c r="T166" s="103">
        <v>28202</v>
      </c>
      <c r="U166" s="56" t="s">
        <v>165</v>
      </c>
      <c r="V166" s="57" t="s">
        <v>266</v>
      </c>
    </row>
    <row r="167" spans="1:22" s="81" customFormat="1" ht="30" hidden="1" customHeight="1">
      <c r="A167" s="68">
        <v>159</v>
      </c>
      <c r="B167" s="68" t="s">
        <v>664</v>
      </c>
      <c r="C167" s="102" t="s">
        <v>6</v>
      </c>
      <c r="D167" s="102" t="s">
        <v>177</v>
      </c>
      <c r="E167" s="69" t="s">
        <v>1248</v>
      </c>
      <c r="F167" s="70">
        <v>45807</v>
      </c>
      <c r="G167" s="70">
        <v>45991</v>
      </c>
      <c r="H167" s="103">
        <v>115000</v>
      </c>
      <c r="I167" s="103">
        <v>15633.74</v>
      </c>
      <c r="J167" s="71">
        <v>25</v>
      </c>
      <c r="K167" s="80">
        <v>3300.5</v>
      </c>
      <c r="L167" s="55">
        <f t="shared" si="12"/>
        <v>8164.9999999999991</v>
      </c>
      <c r="M167" s="55">
        <f t="shared" si="13"/>
        <v>1495</v>
      </c>
      <c r="N167" s="57">
        <f t="shared" si="14"/>
        <v>3496</v>
      </c>
      <c r="O167" s="55">
        <f t="shared" si="15"/>
        <v>8153.5000000000009</v>
      </c>
      <c r="P167" s="68">
        <v>125</v>
      </c>
      <c r="Q167" s="55">
        <f t="shared" si="16"/>
        <v>24735</v>
      </c>
      <c r="R167" s="80">
        <v>15197.12</v>
      </c>
      <c r="S167" s="55">
        <f t="shared" si="17"/>
        <v>17813.5</v>
      </c>
      <c r="T167" s="103">
        <v>92444.76</v>
      </c>
      <c r="U167" s="56" t="s">
        <v>165</v>
      </c>
      <c r="V167" s="57" t="s">
        <v>266</v>
      </c>
    </row>
    <row r="168" spans="1:22" s="81" customFormat="1" ht="30" hidden="1" customHeight="1">
      <c r="A168" s="68">
        <v>160</v>
      </c>
      <c r="B168" s="68" t="s">
        <v>572</v>
      </c>
      <c r="C168" s="102" t="s">
        <v>54</v>
      </c>
      <c r="D168" s="102" t="s">
        <v>1106</v>
      </c>
      <c r="E168" s="69" t="s">
        <v>1248</v>
      </c>
      <c r="F168" s="70">
        <v>45870</v>
      </c>
      <c r="G168" s="70">
        <v>46054</v>
      </c>
      <c r="H168" s="103">
        <v>100000</v>
      </c>
      <c r="I168" s="103">
        <v>12105.37</v>
      </c>
      <c r="J168" s="71">
        <v>25</v>
      </c>
      <c r="K168" s="80">
        <v>2870</v>
      </c>
      <c r="L168" s="55">
        <f t="shared" si="12"/>
        <v>7099.9999999999991</v>
      </c>
      <c r="M168" s="55">
        <f t="shared" si="13"/>
        <v>1300</v>
      </c>
      <c r="N168" s="57">
        <f t="shared" si="14"/>
        <v>3040</v>
      </c>
      <c r="O168" s="55">
        <f t="shared" si="15"/>
        <v>7090.0000000000009</v>
      </c>
      <c r="P168" s="68">
        <v>25</v>
      </c>
      <c r="Q168" s="55">
        <f t="shared" si="16"/>
        <v>21425</v>
      </c>
      <c r="R168" s="80">
        <v>18040.37</v>
      </c>
      <c r="S168" s="55">
        <f t="shared" si="17"/>
        <v>15490</v>
      </c>
      <c r="T168" s="103">
        <v>81959.63</v>
      </c>
      <c r="U168" s="56" t="s">
        <v>165</v>
      </c>
      <c r="V168" s="57" t="s">
        <v>266</v>
      </c>
    </row>
    <row r="169" spans="1:22" s="81" customFormat="1" ht="30" hidden="1" customHeight="1">
      <c r="A169" s="68">
        <v>161</v>
      </c>
      <c r="B169" s="68" t="s">
        <v>1029</v>
      </c>
      <c r="C169" s="102" t="s">
        <v>769</v>
      </c>
      <c r="D169" s="102" t="s">
        <v>1116</v>
      </c>
      <c r="E169" s="69" t="s">
        <v>1248</v>
      </c>
      <c r="F169" s="70">
        <v>45901</v>
      </c>
      <c r="G169" s="70">
        <v>46082</v>
      </c>
      <c r="H169" s="103">
        <v>145000</v>
      </c>
      <c r="I169" s="103">
        <v>22690.49</v>
      </c>
      <c r="J169" s="71">
        <v>25</v>
      </c>
      <c r="K169" s="80">
        <v>4161.5</v>
      </c>
      <c r="L169" s="55">
        <f t="shared" si="12"/>
        <v>10294.999999999998</v>
      </c>
      <c r="M169" s="55">
        <f t="shared" si="13"/>
        <v>1885</v>
      </c>
      <c r="N169" s="57">
        <f t="shared" si="14"/>
        <v>4408</v>
      </c>
      <c r="O169" s="55">
        <f t="shared" si="15"/>
        <v>10280.5</v>
      </c>
      <c r="P169" s="68">
        <v>25</v>
      </c>
      <c r="Q169" s="55">
        <f t="shared" si="16"/>
        <v>31055</v>
      </c>
      <c r="R169" s="80">
        <v>31284.99</v>
      </c>
      <c r="S169" s="55">
        <f t="shared" si="17"/>
        <v>22460.5</v>
      </c>
      <c r="T169" s="103">
        <v>113715.01</v>
      </c>
      <c r="U169" s="56" t="s">
        <v>165</v>
      </c>
      <c r="V169" s="57" t="s">
        <v>266</v>
      </c>
    </row>
    <row r="170" spans="1:22" s="81" customFormat="1" ht="30" hidden="1" customHeight="1">
      <c r="A170" s="68">
        <v>162</v>
      </c>
      <c r="B170" s="68" t="s">
        <v>474</v>
      </c>
      <c r="C170" s="102" t="s">
        <v>21</v>
      </c>
      <c r="D170" s="102" t="s">
        <v>1109</v>
      </c>
      <c r="E170" s="69" t="s">
        <v>1248</v>
      </c>
      <c r="F170" s="70">
        <v>45839</v>
      </c>
      <c r="G170" s="70">
        <v>46023</v>
      </c>
      <c r="H170" s="103">
        <v>20000</v>
      </c>
      <c r="I170" s="102">
        <v>0</v>
      </c>
      <c r="J170" s="71">
        <v>25</v>
      </c>
      <c r="K170" s="68">
        <v>574</v>
      </c>
      <c r="L170" s="55">
        <f t="shared" si="12"/>
        <v>1419.9999999999998</v>
      </c>
      <c r="M170" s="55">
        <f t="shared" si="13"/>
        <v>260</v>
      </c>
      <c r="N170" s="57">
        <f t="shared" si="14"/>
        <v>608</v>
      </c>
      <c r="O170" s="55">
        <f t="shared" si="15"/>
        <v>1418</v>
      </c>
      <c r="P170" s="68">
        <v>125</v>
      </c>
      <c r="Q170" s="55">
        <f t="shared" si="16"/>
        <v>4405</v>
      </c>
      <c r="R170" s="80">
        <v>1307</v>
      </c>
      <c r="S170" s="55">
        <f t="shared" si="17"/>
        <v>3098</v>
      </c>
      <c r="T170" s="103">
        <v>18693</v>
      </c>
      <c r="U170" s="56" t="s">
        <v>165</v>
      </c>
      <c r="V170" s="57" t="s">
        <v>266</v>
      </c>
    </row>
    <row r="171" spans="1:22" s="81" customFormat="1" ht="30" hidden="1" customHeight="1">
      <c r="A171" s="68">
        <v>163</v>
      </c>
      <c r="B171" s="68" t="s">
        <v>442</v>
      </c>
      <c r="C171" s="102" t="s">
        <v>54</v>
      </c>
      <c r="D171" s="102" t="s">
        <v>175</v>
      </c>
      <c r="E171" s="69" t="s">
        <v>1248</v>
      </c>
      <c r="F171" s="70">
        <v>45901</v>
      </c>
      <c r="G171" s="70">
        <v>46082</v>
      </c>
      <c r="H171" s="103">
        <v>55000</v>
      </c>
      <c r="I171" s="103">
        <v>2559.6799999999998</v>
      </c>
      <c r="J171" s="71">
        <v>25</v>
      </c>
      <c r="K171" s="80">
        <v>1578.5</v>
      </c>
      <c r="L171" s="55">
        <f t="shared" si="12"/>
        <v>3904.9999999999995</v>
      </c>
      <c r="M171" s="55">
        <f t="shared" si="13"/>
        <v>715</v>
      </c>
      <c r="N171" s="57">
        <f t="shared" si="14"/>
        <v>1672</v>
      </c>
      <c r="O171" s="55">
        <f t="shared" si="15"/>
        <v>3899.5000000000005</v>
      </c>
      <c r="P171" s="80">
        <v>3112</v>
      </c>
      <c r="Q171" s="55">
        <f t="shared" si="16"/>
        <v>14882</v>
      </c>
      <c r="R171" s="80">
        <v>9422.18</v>
      </c>
      <c r="S171" s="55">
        <f t="shared" si="17"/>
        <v>8519.5</v>
      </c>
      <c r="T171" s="103">
        <v>46077.82</v>
      </c>
      <c r="U171" s="56" t="s">
        <v>165</v>
      </c>
      <c r="V171" s="57" t="s">
        <v>266</v>
      </c>
    </row>
    <row r="172" spans="1:22" s="81" customFormat="1" ht="30" hidden="1" customHeight="1">
      <c r="A172" s="68">
        <v>164</v>
      </c>
      <c r="B172" s="68" t="s">
        <v>295</v>
      </c>
      <c r="C172" s="102" t="s">
        <v>8</v>
      </c>
      <c r="D172" s="102" t="s">
        <v>1136</v>
      </c>
      <c r="E172" s="69" t="s">
        <v>1248</v>
      </c>
      <c r="F172" s="70">
        <v>45839</v>
      </c>
      <c r="G172" s="70">
        <v>46023</v>
      </c>
      <c r="H172" s="103">
        <v>15000</v>
      </c>
      <c r="I172" s="102">
        <v>0</v>
      </c>
      <c r="J172" s="71">
        <v>25</v>
      </c>
      <c r="K172" s="68">
        <v>430.5</v>
      </c>
      <c r="L172" s="55">
        <f t="shared" si="12"/>
        <v>1065</v>
      </c>
      <c r="M172" s="55">
        <f t="shared" si="13"/>
        <v>195</v>
      </c>
      <c r="N172" s="57">
        <f t="shared" si="14"/>
        <v>456</v>
      </c>
      <c r="O172" s="55">
        <f t="shared" si="15"/>
        <v>1063.5</v>
      </c>
      <c r="P172" s="68">
        <v>25</v>
      </c>
      <c r="Q172" s="55">
        <f t="shared" si="16"/>
        <v>3235</v>
      </c>
      <c r="R172" s="80">
        <v>911.5</v>
      </c>
      <c r="S172" s="55">
        <f t="shared" si="17"/>
        <v>2323.5</v>
      </c>
      <c r="T172" s="103">
        <v>14088.5</v>
      </c>
      <c r="U172" s="56" t="s">
        <v>165</v>
      </c>
      <c r="V172" s="57" t="s">
        <v>266</v>
      </c>
    </row>
    <row r="173" spans="1:22" s="81" customFormat="1" ht="30" hidden="1" customHeight="1">
      <c r="A173" s="68">
        <v>165</v>
      </c>
      <c r="B173" s="68" t="s">
        <v>701</v>
      </c>
      <c r="C173" s="102" t="s">
        <v>54</v>
      </c>
      <c r="D173" s="102" t="s">
        <v>1106</v>
      </c>
      <c r="E173" s="69" t="s">
        <v>1248</v>
      </c>
      <c r="F173" s="70">
        <v>45839</v>
      </c>
      <c r="G173" s="70">
        <v>46023</v>
      </c>
      <c r="H173" s="103">
        <v>60000</v>
      </c>
      <c r="I173" s="103">
        <v>3486.68</v>
      </c>
      <c r="J173" s="71">
        <v>25</v>
      </c>
      <c r="K173" s="80">
        <v>1722</v>
      </c>
      <c r="L173" s="55">
        <f t="shared" si="12"/>
        <v>4260</v>
      </c>
      <c r="M173" s="55">
        <f t="shared" si="13"/>
        <v>780</v>
      </c>
      <c r="N173" s="57">
        <f t="shared" si="14"/>
        <v>1824</v>
      </c>
      <c r="O173" s="55">
        <f t="shared" si="15"/>
        <v>4254</v>
      </c>
      <c r="P173" s="68">
        <v>25</v>
      </c>
      <c r="Q173" s="55">
        <f t="shared" si="16"/>
        <v>12865</v>
      </c>
      <c r="R173" s="80">
        <v>7057.68</v>
      </c>
      <c r="S173" s="55">
        <f t="shared" si="17"/>
        <v>9294</v>
      </c>
      <c r="T173" s="103">
        <v>52942.32</v>
      </c>
      <c r="U173" s="56" t="s">
        <v>165</v>
      </c>
      <c r="V173" s="57" t="s">
        <v>266</v>
      </c>
    </row>
    <row r="174" spans="1:22" s="81" customFormat="1" ht="30" hidden="1" customHeight="1">
      <c r="A174" s="68">
        <v>166</v>
      </c>
      <c r="B174" s="68" t="s">
        <v>782</v>
      </c>
      <c r="C174" s="102" t="s">
        <v>1250</v>
      </c>
      <c r="D174" s="102" t="s">
        <v>440</v>
      </c>
      <c r="E174" s="69" t="s">
        <v>1248</v>
      </c>
      <c r="F174" s="70">
        <v>45778</v>
      </c>
      <c r="G174" s="70">
        <v>45962</v>
      </c>
      <c r="H174" s="103">
        <v>85000</v>
      </c>
      <c r="I174" s="103">
        <v>8576.99</v>
      </c>
      <c r="J174" s="71">
        <v>25</v>
      </c>
      <c r="K174" s="80">
        <v>2439.5</v>
      </c>
      <c r="L174" s="55">
        <f t="shared" si="12"/>
        <v>6034.9999999999991</v>
      </c>
      <c r="M174" s="55">
        <f t="shared" si="13"/>
        <v>1105</v>
      </c>
      <c r="N174" s="57">
        <f t="shared" si="14"/>
        <v>2584</v>
      </c>
      <c r="O174" s="55">
        <f t="shared" si="15"/>
        <v>6026.5</v>
      </c>
      <c r="P174" s="68">
        <v>125</v>
      </c>
      <c r="Q174" s="55">
        <f t="shared" si="16"/>
        <v>18315</v>
      </c>
      <c r="R174" s="80">
        <v>4934</v>
      </c>
      <c r="S174" s="55">
        <f t="shared" si="17"/>
        <v>13166.5</v>
      </c>
      <c r="T174" s="103">
        <v>71274.509999999995</v>
      </c>
      <c r="U174" s="56" t="s">
        <v>165</v>
      </c>
      <c r="V174" s="57" t="s">
        <v>266</v>
      </c>
    </row>
    <row r="175" spans="1:22" s="81" customFormat="1" ht="30" hidden="1" customHeight="1">
      <c r="A175" s="68">
        <v>167</v>
      </c>
      <c r="B175" s="68" t="s">
        <v>965</v>
      </c>
      <c r="C175" s="102" t="s">
        <v>374</v>
      </c>
      <c r="D175" s="102" t="s">
        <v>185</v>
      </c>
      <c r="E175" s="69" t="s">
        <v>676</v>
      </c>
      <c r="F175" s="70">
        <v>45870</v>
      </c>
      <c r="G175" s="70">
        <v>46054</v>
      </c>
      <c r="H175" s="103">
        <v>150000</v>
      </c>
      <c r="I175" s="103">
        <v>23866.62</v>
      </c>
      <c r="J175" s="71">
        <v>25</v>
      </c>
      <c r="K175" s="80">
        <v>4305</v>
      </c>
      <c r="L175" s="55">
        <f t="shared" si="12"/>
        <v>10649.999999999998</v>
      </c>
      <c r="M175" s="55">
        <f t="shared" si="13"/>
        <v>1950</v>
      </c>
      <c r="N175" s="57">
        <f t="shared" si="14"/>
        <v>4560</v>
      </c>
      <c r="O175" s="55">
        <f t="shared" si="15"/>
        <v>10635</v>
      </c>
      <c r="P175" s="68">
        <v>25</v>
      </c>
      <c r="Q175" s="55">
        <f t="shared" si="16"/>
        <v>32125</v>
      </c>
      <c r="R175" s="80">
        <v>32756.62</v>
      </c>
      <c r="S175" s="55">
        <f t="shared" si="17"/>
        <v>23235</v>
      </c>
      <c r="T175" s="103">
        <v>117243.38</v>
      </c>
      <c r="U175" s="56" t="s">
        <v>165</v>
      </c>
      <c r="V175" s="57" t="s">
        <v>266</v>
      </c>
    </row>
    <row r="176" spans="1:22" s="81" customFormat="1" ht="30" hidden="1" customHeight="1">
      <c r="A176" s="68">
        <v>168</v>
      </c>
      <c r="B176" s="68" t="s">
        <v>573</v>
      </c>
      <c r="C176" s="102" t="s">
        <v>54</v>
      </c>
      <c r="D176" s="102" t="s">
        <v>1106</v>
      </c>
      <c r="E176" s="69" t="s">
        <v>1248</v>
      </c>
      <c r="F176" s="70">
        <v>45778</v>
      </c>
      <c r="G176" s="70">
        <v>45962</v>
      </c>
      <c r="H176" s="103">
        <v>85000</v>
      </c>
      <c r="I176" s="103">
        <v>8576.99</v>
      </c>
      <c r="J176" s="71">
        <v>25</v>
      </c>
      <c r="K176" s="80">
        <v>2439.5</v>
      </c>
      <c r="L176" s="55">
        <f t="shared" si="12"/>
        <v>6034.9999999999991</v>
      </c>
      <c r="M176" s="55">
        <f t="shared" si="13"/>
        <v>1105</v>
      </c>
      <c r="N176" s="57">
        <f t="shared" si="14"/>
        <v>2584</v>
      </c>
      <c r="O176" s="55">
        <f t="shared" si="15"/>
        <v>6026.5</v>
      </c>
      <c r="P176" s="68">
        <v>25</v>
      </c>
      <c r="Q176" s="55">
        <f t="shared" si="16"/>
        <v>18215</v>
      </c>
      <c r="R176" s="80">
        <v>13625.49</v>
      </c>
      <c r="S176" s="55">
        <f t="shared" si="17"/>
        <v>13166.5</v>
      </c>
      <c r="T176" s="103">
        <v>71374.509999999995</v>
      </c>
      <c r="U176" s="56" t="s">
        <v>165</v>
      </c>
      <c r="V176" s="57" t="s">
        <v>266</v>
      </c>
    </row>
    <row r="177" spans="1:22" s="81" customFormat="1" ht="30" hidden="1" customHeight="1">
      <c r="A177" s="68">
        <v>169</v>
      </c>
      <c r="B177" s="68" t="s">
        <v>966</v>
      </c>
      <c r="C177" s="102" t="s">
        <v>6</v>
      </c>
      <c r="D177" s="102" t="s">
        <v>1155</v>
      </c>
      <c r="E177" s="69" t="s">
        <v>1248</v>
      </c>
      <c r="F177" s="70">
        <v>45870</v>
      </c>
      <c r="G177" s="70">
        <v>46054</v>
      </c>
      <c r="H177" s="103">
        <v>145000</v>
      </c>
      <c r="I177" s="103">
        <v>22690.49</v>
      </c>
      <c r="J177" s="71">
        <v>25</v>
      </c>
      <c r="K177" s="80">
        <v>4161.5</v>
      </c>
      <c r="L177" s="55">
        <f t="shared" si="12"/>
        <v>10294.999999999998</v>
      </c>
      <c r="M177" s="55">
        <f t="shared" si="13"/>
        <v>1885</v>
      </c>
      <c r="N177" s="57">
        <f t="shared" si="14"/>
        <v>4408</v>
      </c>
      <c r="O177" s="55">
        <f t="shared" si="15"/>
        <v>10280.5</v>
      </c>
      <c r="P177" s="68">
        <v>25</v>
      </c>
      <c r="Q177" s="55">
        <f t="shared" si="16"/>
        <v>31055</v>
      </c>
      <c r="R177" s="80">
        <v>31284.99</v>
      </c>
      <c r="S177" s="55">
        <f t="shared" si="17"/>
        <v>22460.5</v>
      </c>
      <c r="T177" s="103">
        <v>113715.01</v>
      </c>
      <c r="U177" s="56" t="s">
        <v>165</v>
      </c>
      <c r="V177" s="57" t="s">
        <v>267</v>
      </c>
    </row>
    <row r="178" spans="1:22" s="81" customFormat="1" ht="30" hidden="1" customHeight="1">
      <c r="A178" s="68">
        <v>170</v>
      </c>
      <c r="B178" s="68" t="s">
        <v>898</v>
      </c>
      <c r="C178" s="102" t="s">
        <v>404</v>
      </c>
      <c r="D178" s="102" t="s">
        <v>185</v>
      </c>
      <c r="E178" s="69" t="s">
        <v>1248</v>
      </c>
      <c r="F178" s="70">
        <v>45748</v>
      </c>
      <c r="G178" s="70">
        <v>45962</v>
      </c>
      <c r="H178" s="103">
        <v>95000</v>
      </c>
      <c r="I178" s="103">
        <v>10929.24</v>
      </c>
      <c r="J178" s="71">
        <v>25</v>
      </c>
      <c r="K178" s="80">
        <v>2726.5</v>
      </c>
      <c r="L178" s="55">
        <f t="shared" si="12"/>
        <v>6744.9999999999991</v>
      </c>
      <c r="M178" s="55">
        <f t="shared" si="13"/>
        <v>1235</v>
      </c>
      <c r="N178" s="57">
        <f t="shared" si="14"/>
        <v>2888</v>
      </c>
      <c r="O178" s="55">
        <f t="shared" si="15"/>
        <v>6735.5</v>
      </c>
      <c r="P178" s="68">
        <v>25</v>
      </c>
      <c r="Q178" s="55">
        <f t="shared" si="16"/>
        <v>20355</v>
      </c>
      <c r="R178" s="80">
        <v>16568.740000000002</v>
      </c>
      <c r="S178" s="55">
        <f t="shared" si="17"/>
        <v>14715.5</v>
      </c>
      <c r="T178" s="103">
        <v>78431.259999999995</v>
      </c>
      <c r="U178" s="56" t="s">
        <v>165</v>
      </c>
      <c r="V178" s="57" t="s">
        <v>267</v>
      </c>
    </row>
    <row r="179" spans="1:22" s="81" customFormat="1" ht="30" hidden="1" customHeight="1">
      <c r="A179" s="68">
        <v>171</v>
      </c>
      <c r="B179" s="68" t="s">
        <v>1030</v>
      </c>
      <c r="C179" s="102" t="s">
        <v>438</v>
      </c>
      <c r="D179" s="102" t="s">
        <v>179</v>
      </c>
      <c r="E179" s="69" t="s">
        <v>676</v>
      </c>
      <c r="F179" s="70">
        <v>45901</v>
      </c>
      <c r="G179" s="70">
        <v>46082</v>
      </c>
      <c r="H179" s="103">
        <v>80000</v>
      </c>
      <c r="I179" s="103">
        <v>7400.87</v>
      </c>
      <c r="J179" s="71">
        <v>25</v>
      </c>
      <c r="K179" s="80">
        <v>2296</v>
      </c>
      <c r="L179" s="55">
        <f t="shared" si="12"/>
        <v>5679.9999999999991</v>
      </c>
      <c r="M179" s="55">
        <f t="shared" si="13"/>
        <v>1040</v>
      </c>
      <c r="N179" s="57">
        <f t="shared" si="14"/>
        <v>2432</v>
      </c>
      <c r="O179" s="55">
        <f t="shared" si="15"/>
        <v>5672</v>
      </c>
      <c r="P179" s="68">
        <v>25</v>
      </c>
      <c r="Q179" s="55">
        <f t="shared" si="16"/>
        <v>17145</v>
      </c>
      <c r="R179" s="80">
        <v>12153.87</v>
      </c>
      <c r="S179" s="55">
        <f t="shared" si="17"/>
        <v>12392</v>
      </c>
      <c r="T179" s="103">
        <v>58041.27</v>
      </c>
      <c r="U179" s="56" t="s">
        <v>165</v>
      </c>
      <c r="V179" s="57" t="s">
        <v>267</v>
      </c>
    </row>
    <row r="180" spans="1:22" s="81" customFormat="1" ht="30" hidden="1" customHeight="1">
      <c r="A180" s="68">
        <v>172</v>
      </c>
      <c r="B180" s="68" t="s">
        <v>560</v>
      </c>
      <c r="C180" s="102" t="s">
        <v>101</v>
      </c>
      <c r="D180" s="102" t="s">
        <v>1126</v>
      </c>
      <c r="E180" s="69" t="s">
        <v>1248</v>
      </c>
      <c r="F180" s="70">
        <v>45807</v>
      </c>
      <c r="G180" s="70">
        <v>45991</v>
      </c>
      <c r="H180" s="103">
        <v>20000</v>
      </c>
      <c r="I180" s="102">
        <v>0</v>
      </c>
      <c r="J180" s="71">
        <v>25</v>
      </c>
      <c r="K180" s="68">
        <v>574</v>
      </c>
      <c r="L180" s="55">
        <f t="shared" si="12"/>
        <v>1419.9999999999998</v>
      </c>
      <c r="M180" s="55">
        <f t="shared" si="13"/>
        <v>260</v>
      </c>
      <c r="N180" s="57">
        <f t="shared" si="14"/>
        <v>608</v>
      </c>
      <c r="O180" s="55">
        <f t="shared" si="15"/>
        <v>1418</v>
      </c>
      <c r="P180" s="68">
        <v>25</v>
      </c>
      <c r="Q180" s="55">
        <f t="shared" si="16"/>
        <v>4305</v>
      </c>
      <c r="R180" s="80">
        <v>1207</v>
      </c>
      <c r="S180" s="55">
        <f t="shared" si="17"/>
        <v>3098</v>
      </c>
      <c r="T180" s="103">
        <v>18793</v>
      </c>
      <c r="U180" s="56" t="s">
        <v>165</v>
      </c>
      <c r="V180" s="57" t="s">
        <v>266</v>
      </c>
    </row>
    <row r="181" spans="1:22" s="81" customFormat="1" ht="30" hidden="1" customHeight="1">
      <c r="A181" s="68">
        <v>173</v>
      </c>
      <c r="B181" s="68" t="s">
        <v>967</v>
      </c>
      <c r="C181" s="102" t="s">
        <v>6</v>
      </c>
      <c r="D181" s="102" t="s">
        <v>1156</v>
      </c>
      <c r="E181" s="69" t="s">
        <v>1248</v>
      </c>
      <c r="F181" s="70">
        <v>45870</v>
      </c>
      <c r="G181" s="70">
        <v>46054</v>
      </c>
      <c r="H181" s="103">
        <v>145000</v>
      </c>
      <c r="I181" s="103">
        <v>22690.49</v>
      </c>
      <c r="J181" s="71">
        <v>25</v>
      </c>
      <c r="K181" s="80">
        <v>4161.5</v>
      </c>
      <c r="L181" s="55">
        <f t="shared" si="12"/>
        <v>10294.999999999998</v>
      </c>
      <c r="M181" s="55">
        <f t="shared" si="13"/>
        <v>1885</v>
      </c>
      <c r="N181" s="57">
        <f t="shared" si="14"/>
        <v>4408</v>
      </c>
      <c r="O181" s="55">
        <f t="shared" si="15"/>
        <v>10280.5</v>
      </c>
      <c r="P181" s="68">
        <v>25</v>
      </c>
      <c r="Q181" s="55">
        <f t="shared" si="16"/>
        <v>31055</v>
      </c>
      <c r="R181" s="80">
        <v>31284.99</v>
      </c>
      <c r="S181" s="55">
        <f t="shared" si="17"/>
        <v>22460.5</v>
      </c>
      <c r="T181" s="103">
        <v>113715.01</v>
      </c>
      <c r="U181" s="56" t="s">
        <v>165</v>
      </c>
      <c r="V181" s="57" t="s">
        <v>266</v>
      </c>
    </row>
    <row r="182" spans="1:22" s="81" customFormat="1" ht="30" hidden="1" customHeight="1">
      <c r="A182" s="68">
        <v>174</v>
      </c>
      <c r="B182" s="68" t="s">
        <v>645</v>
      </c>
      <c r="C182" s="102" t="s">
        <v>54</v>
      </c>
      <c r="D182" s="102" t="s">
        <v>1106</v>
      </c>
      <c r="E182" s="69" t="s">
        <v>1248</v>
      </c>
      <c r="F182" s="70">
        <v>45870</v>
      </c>
      <c r="G182" s="70">
        <v>46054</v>
      </c>
      <c r="H182" s="103">
        <v>60000</v>
      </c>
      <c r="I182" s="103">
        <v>3486.68</v>
      </c>
      <c r="J182" s="71">
        <v>25</v>
      </c>
      <c r="K182" s="80">
        <v>1722</v>
      </c>
      <c r="L182" s="55">
        <f t="shared" si="12"/>
        <v>4260</v>
      </c>
      <c r="M182" s="55">
        <f t="shared" si="13"/>
        <v>780</v>
      </c>
      <c r="N182" s="57">
        <f t="shared" si="14"/>
        <v>1824</v>
      </c>
      <c r="O182" s="55">
        <f t="shared" si="15"/>
        <v>4254</v>
      </c>
      <c r="P182" s="68">
        <v>25</v>
      </c>
      <c r="Q182" s="55">
        <f t="shared" si="16"/>
        <v>12865</v>
      </c>
      <c r="R182" s="80">
        <v>7057.68</v>
      </c>
      <c r="S182" s="55">
        <f t="shared" si="17"/>
        <v>9294</v>
      </c>
      <c r="T182" s="103">
        <v>52942.32</v>
      </c>
      <c r="U182" s="56" t="s">
        <v>165</v>
      </c>
      <c r="V182" s="57" t="s">
        <v>266</v>
      </c>
    </row>
    <row r="183" spans="1:22" s="81" customFormat="1" ht="30" hidden="1" customHeight="1">
      <c r="A183" s="68">
        <v>175</v>
      </c>
      <c r="B183" s="68" t="s">
        <v>1273</v>
      </c>
      <c r="C183" s="102" t="s">
        <v>41</v>
      </c>
      <c r="D183" s="102" t="s">
        <v>1140</v>
      </c>
      <c r="E183" s="69" t="s">
        <v>1248</v>
      </c>
      <c r="F183" s="70">
        <v>45839</v>
      </c>
      <c r="G183" s="70">
        <v>46023</v>
      </c>
      <c r="H183" s="103">
        <v>50000</v>
      </c>
      <c r="I183" s="103">
        <v>1854</v>
      </c>
      <c r="J183" s="71">
        <v>25</v>
      </c>
      <c r="K183" s="80">
        <v>1435</v>
      </c>
      <c r="L183" s="55">
        <f t="shared" si="12"/>
        <v>3549.9999999999995</v>
      </c>
      <c r="M183" s="55">
        <f t="shared" si="13"/>
        <v>650</v>
      </c>
      <c r="N183" s="57">
        <f t="shared" si="14"/>
        <v>1520</v>
      </c>
      <c r="O183" s="55">
        <f t="shared" si="15"/>
        <v>3545.0000000000005</v>
      </c>
      <c r="P183" s="68">
        <v>25</v>
      </c>
      <c r="Q183" s="55">
        <f t="shared" si="16"/>
        <v>10725</v>
      </c>
      <c r="R183" s="80">
        <v>4834</v>
      </c>
      <c r="S183" s="55">
        <f t="shared" si="17"/>
        <v>7745</v>
      </c>
      <c r="T183" s="103">
        <v>45166</v>
      </c>
      <c r="U183" s="56" t="s">
        <v>165</v>
      </c>
      <c r="V183" s="57" t="s">
        <v>267</v>
      </c>
    </row>
    <row r="184" spans="1:22" s="81" customFormat="1" ht="30" hidden="1" customHeight="1">
      <c r="A184" s="68">
        <v>176</v>
      </c>
      <c r="B184" s="68" t="s">
        <v>702</v>
      </c>
      <c r="C184" s="102" t="s">
        <v>374</v>
      </c>
      <c r="D184" s="102" t="s">
        <v>1106</v>
      </c>
      <c r="E184" s="69" t="s">
        <v>1248</v>
      </c>
      <c r="F184" s="70">
        <v>45778</v>
      </c>
      <c r="G184" s="70">
        <v>45962</v>
      </c>
      <c r="H184" s="103">
        <v>20000</v>
      </c>
      <c r="I184" s="102">
        <v>0</v>
      </c>
      <c r="J184" s="71">
        <v>25</v>
      </c>
      <c r="K184" s="68">
        <v>574</v>
      </c>
      <c r="L184" s="55">
        <f t="shared" si="12"/>
        <v>1419.9999999999998</v>
      </c>
      <c r="M184" s="55">
        <f t="shared" si="13"/>
        <v>260</v>
      </c>
      <c r="N184" s="57">
        <f t="shared" si="14"/>
        <v>608</v>
      </c>
      <c r="O184" s="55">
        <f t="shared" si="15"/>
        <v>1418</v>
      </c>
      <c r="P184" s="68">
        <v>25</v>
      </c>
      <c r="Q184" s="55">
        <f t="shared" si="16"/>
        <v>4305</v>
      </c>
      <c r="R184" s="80">
        <v>1207</v>
      </c>
      <c r="S184" s="55">
        <f t="shared" si="17"/>
        <v>3098</v>
      </c>
      <c r="T184" s="103">
        <v>18793</v>
      </c>
      <c r="U184" s="56" t="s">
        <v>165</v>
      </c>
      <c r="V184" s="57" t="s">
        <v>267</v>
      </c>
    </row>
    <row r="185" spans="1:22" s="81" customFormat="1" ht="30" hidden="1" customHeight="1">
      <c r="A185" s="68">
        <v>177</v>
      </c>
      <c r="B185" s="68" t="s">
        <v>813</v>
      </c>
      <c r="C185" s="102" t="s">
        <v>496</v>
      </c>
      <c r="D185" s="102" t="s">
        <v>172</v>
      </c>
      <c r="E185" s="69" t="s">
        <v>1248</v>
      </c>
      <c r="F185" s="70">
        <v>45778</v>
      </c>
      <c r="G185" s="70">
        <v>45962</v>
      </c>
      <c r="H185" s="103">
        <v>80000</v>
      </c>
      <c r="I185" s="103">
        <v>7400.87</v>
      </c>
      <c r="J185" s="71">
        <v>25</v>
      </c>
      <c r="K185" s="80">
        <v>2296</v>
      </c>
      <c r="L185" s="55">
        <f t="shared" si="12"/>
        <v>5679.9999999999991</v>
      </c>
      <c r="M185" s="55">
        <f t="shared" si="13"/>
        <v>1040</v>
      </c>
      <c r="N185" s="57">
        <f t="shared" si="14"/>
        <v>2432</v>
      </c>
      <c r="O185" s="55">
        <f t="shared" si="15"/>
        <v>5672</v>
      </c>
      <c r="P185" s="80">
        <v>10525</v>
      </c>
      <c r="Q185" s="55">
        <f t="shared" si="16"/>
        <v>27645</v>
      </c>
      <c r="R185" s="80">
        <v>12153.87</v>
      </c>
      <c r="S185" s="55">
        <f t="shared" si="17"/>
        <v>12392</v>
      </c>
      <c r="T185" s="103">
        <v>53835.63</v>
      </c>
      <c r="U185" s="56" t="s">
        <v>165</v>
      </c>
      <c r="V185" s="57" t="s">
        <v>267</v>
      </c>
    </row>
    <row r="186" spans="1:22" s="81" customFormat="1" ht="30" hidden="1" customHeight="1">
      <c r="A186" s="68">
        <v>178</v>
      </c>
      <c r="B186" s="68" t="s">
        <v>406</v>
      </c>
      <c r="C186" s="102" t="s">
        <v>17</v>
      </c>
      <c r="D186" s="102" t="s">
        <v>171</v>
      </c>
      <c r="E186" s="69" t="s">
        <v>1248</v>
      </c>
      <c r="F186" s="70">
        <v>45778</v>
      </c>
      <c r="G186" s="70">
        <v>45962</v>
      </c>
      <c r="H186" s="103">
        <v>52000</v>
      </c>
      <c r="I186" s="103">
        <v>2136.27</v>
      </c>
      <c r="J186" s="71">
        <v>25</v>
      </c>
      <c r="K186" s="80">
        <v>1492.4</v>
      </c>
      <c r="L186" s="55">
        <f t="shared" si="12"/>
        <v>3691.9999999999995</v>
      </c>
      <c r="M186" s="55">
        <f t="shared" si="13"/>
        <v>676</v>
      </c>
      <c r="N186" s="57">
        <f t="shared" si="14"/>
        <v>1580.8</v>
      </c>
      <c r="O186" s="55">
        <f t="shared" si="15"/>
        <v>3686.8</v>
      </c>
      <c r="P186" s="80">
        <v>1112</v>
      </c>
      <c r="Q186" s="55">
        <f t="shared" si="16"/>
        <v>12240</v>
      </c>
      <c r="R186" s="80">
        <v>10328.99</v>
      </c>
      <c r="S186" s="55">
        <f t="shared" si="17"/>
        <v>8054.8</v>
      </c>
      <c r="T186" s="103">
        <v>45678.53</v>
      </c>
      <c r="U186" s="56" t="s">
        <v>165</v>
      </c>
      <c r="V186" s="57" t="s">
        <v>267</v>
      </c>
    </row>
    <row r="187" spans="1:22" s="81" customFormat="1" ht="30" hidden="1" customHeight="1">
      <c r="A187" s="68">
        <v>179</v>
      </c>
      <c r="B187" s="68" t="s">
        <v>860</v>
      </c>
      <c r="C187" s="102" t="s">
        <v>79</v>
      </c>
      <c r="D187" s="102" t="s">
        <v>170</v>
      </c>
      <c r="E187" s="69" t="s">
        <v>1248</v>
      </c>
      <c r="F187" s="70">
        <v>45807</v>
      </c>
      <c r="G187" s="70">
        <v>45991</v>
      </c>
      <c r="H187" s="103">
        <v>90000</v>
      </c>
      <c r="I187" s="103">
        <v>9753.1200000000008</v>
      </c>
      <c r="J187" s="71">
        <v>25</v>
      </c>
      <c r="K187" s="80">
        <v>2583</v>
      </c>
      <c r="L187" s="55">
        <f t="shared" si="12"/>
        <v>6389.9999999999991</v>
      </c>
      <c r="M187" s="55">
        <f t="shared" si="13"/>
        <v>1170</v>
      </c>
      <c r="N187" s="57">
        <f t="shared" si="14"/>
        <v>2736</v>
      </c>
      <c r="O187" s="55">
        <f t="shared" si="15"/>
        <v>6381</v>
      </c>
      <c r="P187" s="68">
        <v>25</v>
      </c>
      <c r="Q187" s="55">
        <f t="shared" si="16"/>
        <v>19285</v>
      </c>
      <c r="R187" s="80">
        <v>15097.12</v>
      </c>
      <c r="S187" s="55">
        <f t="shared" si="17"/>
        <v>13941</v>
      </c>
      <c r="T187" s="103">
        <v>74902.880000000005</v>
      </c>
      <c r="U187" s="56" t="s">
        <v>165</v>
      </c>
      <c r="V187" s="57" t="s">
        <v>266</v>
      </c>
    </row>
    <row r="188" spans="1:22" s="81" customFormat="1" ht="30" hidden="1" customHeight="1">
      <c r="A188" s="68">
        <v>180</v>
      </c>
      <c r="B188" s="68" t="s">
        <v>703</v>
      </c>
      <c r="C188" s="102" t="s">
        <v>21</v>
      </c>
      <c r="D188" s="102" t="s">
        <v>1126</v>
      </c>
      <c r="E188" s="69" t="s">
        <v>1248</v>
      </c>
      <c r="F188" s="70">
        <v>45839</v>
      </c>
      <c r="G188" s="70">
        <v>46023</v>
      </c>
      <c r="H188" s="103">
        <v>30000</v>
      </c>
      <c r="I188" s="102">
        <v>0</v>
      </c>
      <c r="J188" s="71">
        <v>25</v>
      </c>
      <c r="K188" s="68">
        <v>861</v>
      </c>
      <c r="L188" s="55">
        <f t="shared" si="12"/>
        <v>2130</v>
      </c>
      <c r="M188" s="55">
        <f t="shared" si="13"/>
        <v>390</v>
      </c>
      <c r="N188" s="57">
        <f t="shared" si="14"/>
        <v>912</v>
      </c>
      <c r="O188" s="55">
        <f t="shared" si="15"/>
        <v>2127</v>
      </c>
      <c r="P188" s="68">
        <v>25</v>
      </c>
      <c r="Q188" s="55">
        <f t="shared" si="16"/>
        <v>6445</v>
      </c>
      <c r="R188" s="80">
        <v>1798</v>
      </c>
      <c r="S188" s="55">
        <f t="shared" si="17"/>
        <v>4647</v>
      </c>
      <c r="T188" s="103">
        <v>28202</v>
      </c>
      <c r="U188" s="56" t="s">
        <v>165</v>
      </c>
      <c r="V188" s="57" t="s">
        <v>267</v>
      </c>
    </row>
    <row r="189" spans="1:22" s="81" customFormat="1" ht="30" hidden="1" customHeight="1">
      <c r="A189" s="68">
        <v>181</v>
      </c>
      <c r="B189" s="68" t="s">
        <v>306</v>
      </c>
      <c r="C189" s="102" t="s">
        <v>80</v>
      </c>
      <c r="D189" s="102" t="s">
        <v>1120</v>
      </c>
      <c r="E189" s="69" t="s">
        <v>1248</v>
      </c>
      <c r="F189" s="70">
        <v>45778</v>
      </c>
      <c r="G189" s="70">
        <v>45962</v>
      </c>
      <c r="H189" s="103">
        <v>60000</v>
      </c>
      <c r="I189" s="103">
        <v>3486.68</v>
      </c>
      <c r="J189" s="71">
        <v>25</v>
      </c>
      <c r="K189" s="80">
        <v>1722</v>
      </c>
      <c r="L189" s="55">
        <f t="shared" si="12"/>
        <v>4260</v>
      </c>
      <c r="M189" s="55">
        <f t="shared" si="13"/>
        <v>780</v>
      </c>
      <c r="N189" s="57">
        <f t="shared" si="14"/>
        <v>1824</v>
      </c>
      <c r="O189" s="55">
        <f t="shared" si="15"/>
        <v>4254</v>
      </c>
      <c r="P189" s="68">
        <v>25</v>
      </c>
      <c r="Q189" s="55">
        <f t="shared" si="16"/>
        <v>12865</v>
      </c>
      <c r="R189" s="80">
        <v>7057.68</v>
      </c>
      <c r="S189" s="55">
        <f t="shared" si="17"/>
        <v>9294</v>
      </c>
      <c r="T189" s="103">
        <v>52942.32</v>
      </c>
      <c r="U189" s="56" t="s">
        <v>165</v>
      </c>
      <c r="V189" s="57" t="s">
        <v>267</v>
      </c>
    </row>
    <row r="190" spans="1:22" s="81" customFormat="1" ht="30" hidden="1" customHeight="1">
      <c r="A190" s="68">
        <v>182</v>
      </c>
      <c r="B190" s="102" t="s">
        <v>1321</v>
      </c>
      <c r="C190" s="102" t="s">
        <v>61</v>
      </c>
      <c r="D190" s="102" t="s">
        <v>1099</v>
      </c>
      <c r="E190" s="69" t="s">
        <v>1248</v>
      </c>
      <c r="F190" s="70">
        <v>45901</v>
      </c>
      <c r="G190" s="70">
        <v>46082</v>
      </c>
      <c r="H190" s="103">
        <v>50000</v>
      </c>
      <c r="I190" s="103">
        <v>1854</v>
      </c>
      <c r="J190" s="71">
        <v>25</v>
      </c>
      <c r="K190" s="103">
        <v>1435</v>
      </c>
      <c r="L190" s="55">
        <f t="shared" si="12"/>
        <v>3549.9999999999995</v>
      </c>
      <c r="M190" s="55">
        <f t="shared" si="13"/>
        <v>650</v>
      </c>
      <c r="N190" s="57">
        <f t="shared" si="14"/>
        <v>1520</v>
      </c>
      <c r="O190" s="55">
        <f t="shared" si="15"/>
        <v>3545.0000000000005</v>
      </c>
      <c r="P190" s="68">
        <v>25</v>
      </c>
      <c r="Q190" s="55">
        <f t="shared" si="16"/>
        <v>10725</v>
      </c>
      <c r="R190" s="80">
        <v>12157.87</v>
      </c>
      <c r="S190" s="55">
        <f t="shared" si="17"/>
        <v>7745</v>
      </c>
      <c r="T190" s="103">
        <v>45166</v>
      </c>
      <c r="U190" s="56" t="s">
        <v>165</v>
      </c>
      <c r="V190" s="104" t="s">
        <v>267</v>
      </c>
    </row>
    <row r="191" spans="1:22" s="81" customFormat="1" ht="30" hidden="1" customHeight="1">
      <c r="A191" s="68">
        <v>183</v>
      </c>
      <c r="B191" s="68" t="s">
        <v>340</v>
      </c>
      <c r="C191" s="102" t="s">
        <v>80</v>
      </c>
      <c r="D191" s="102" t="s">
        <v>1147</v>
      </c>
      <c r="E191" s="69" t="s">
        <v>1248</v>
      </c>
      <c r="F191" s="70">
        <v>45778</v>
      </c>
      <c r="G191" s="70">
        <v>45962</v>
      </c>
      <c r="H191" s="103">
        <v>61000</v>
      </c>
      <c r="I191" s="103">
        <v>3674.86</v>
      </c>
      <c r="J191" s="71">
        <v>25</v>
      </c>
      <c r="K191" s="80">
        <v>1750.7</v>
      </c>
      <c r="L191" s="55">
        <f t="shared" si="12"/>
        <v>4331</v>
      </c>
      <c r="M191" s="55">
        <f t="shared" si="13"/>
        <v>793</v>
      </c>
      <c r="N191" s="57">
        <f t="shared" si="14"/>
        <v>1854.4</v>
      </c>
      <c r="O191" s="55">
        <f t="shared" si="15"/>
        <v>4324.9000000000005</v>
      </c>
      <c r="P191" s="68">
        <v>25</v>
      </c>
      <c r="Q191" s="55">
        <f t="shared" si="16"/>
        <v>13079</v>
      </c>
      <c r="R191" s="80">
        <v>8035.6</v>
      </c>
      <c r="S191" s="55">
        <f t="shared" si="17"/>
        <v>9448.9000000000015</v>
      </c>
      <c r="T191" s="103">
        <v>53695.040000000001</v>
      </c>
      <c r="U191" s="56" t="s">
        <v>165</v>
      </c>
      <c r="V191" s="57" t="s">
        <v>266</v>
      </c>
    </row>
    <row r="192" spans="1:22" s="81" customFormat="1" ht="30" hidden="1" customHeight="1">
      <c r="A192" s="68">
        <v>184</v>
      </c>
      <c r="B192" s="68" t="s">
        <v>600</v>
      </c>
      <c r="C192" s="102" t="s">
        <v>21</v>
      </c>
      <c r="D192" s="102" t="s">
        <v>1134</v>
      </c>
      <c r="E192" s="69" t="s">
        <v>1248</v>
      </c>
      <c r="F192" s="70">
        <v>45778</v>
      </c>
      <c r="G192" s="70">
        <v>45962</v>
      </c>
      <c r="H192" s="103">
        <v>30000</v>
      </c>
      <c r="I192" s="102">
        <v>0</v>
      </c>
      <c r="J192" s="71">
        <v>25</v>
      </c>
      <c r="K192" s="68">
        <v>861</v>
      </c>
      <c r="L192" s="55">
        <f t="shared" si="12"/>
        <v>2130</v>
      </c>
      <c r="M192" s="55">
        <f t="shared" si="13"/>
        <v>390</v>
      </c>
      <c r="N192" s="57">
        <f t="shared" si="14"/>
        <v>912</v>
      </c>
      <c r="O192" s="55">
        <f t="shared" si="15"/>
        <v>2127</v>
      </c>
      <c r="P192" s="68">
        <v>125</v>
      </c>
      <c r="Q192" s="55">
        <f t="shared" si="16"/>
        <v>6545</v>
      </c>
      <c r="R192" s="80">
        <v>1898</v>
      </c>
      <c r="S192" s="55">
        <f t="shared" si="17"/>
        <v>4647</v>
      </c>
      <c r="T192" s="103">
        <v>28102</v>
      </c>
      <c r="U192" s="56" t="s">
        <v>165</v>
      </c>
      <c r="V192" s="57" t="s">
        <v>266</v>
      </c>
    </row>
    <row r="193" spans="1:22" s="81" customFormat="1" ht="30" hidden="1" customHeight="1">
      <c r="A193" s="68">
        <v>185</v>
      </c>
      <c r="B193" s="68" t="s">
        <v>746</v>
      </c>
      <c r="C193" s="102" t="s">
        <v>374</v>
      </c>
      <c r="D193" s="102" t="s">
        <v>1106</v>
      </c>
      <c r="E193" s="69" t="s">
        <v>1248</v>
      </c>
      <c r="F193" s="70">
        <v>45839</v>
      </c>
      <c r="G193" s="70">
        <v>46023</v>
      </c>
      <c r="H193" s="103">
        <v>25000</v>
      </c>
      <c r="I193" s="102">
        <v>0</v>
      </c>
      <c r="J193" s="71">
        <v>25</v>
      </c>
      <c r="K193" s="68">
        <v>717.5</v>
      </c>
      <c r="L193" s="55">
        <f t="shared" si="12"/>
        <v>1774.9999999999998</v>
      </c>
      <c r="M193" s="55">
        <f t="shared" si="13"/>
        <v>325</v>
      </c>
      <c r="N193" s="57">
        <f t="shared" si="14"/>
        <v>760</v>
      </c>
      <c r="O193" s="55">
        <f t="shared" si="15"/>
        <v>1772.5000000000002</v>
      </c>
      <c r="P193" s="68">
        <v>25</v>
      </c>
      <c r="Q193" s="55">
        <f t="shared" si="16"/>
        <v>5375</v>
      </c>
      <c r="R193" s="80">
        <v>1502.5</v>
      </c>
      <c r="S193" s="55">
        <f t="shared" si="17"/>
        <v>3872.5</v>
      </c>
      <c r="T193" s="103">
        <v>23497.5</v>
      </c>
      <c r="U193" s="56" t="s">
        <v>165</v>
      </c>
      <c r="V193" s="57" t="s">
        <v>266</v>
      </c>
    </row>
    <row r="194" spans="1:22" s="81" customFormat="1" ht="30" hidden="1" customHeight="1">
      <c r="A194" s="68">
        <v>186</v>
      </c>
      <c r="B194" s="68" t="s">
        <v>1031</v>
      </c>
      <c r="C194" s="102" t="s">
        <v>13</v>
      </c>
      <c r="D194" s="102" t="s">
        <v>369</v>
      </c>
      <c r="E194" s="69" t="s">
        <v>1248</v>
      </c>
      <c r="F194" s="70">
        <v>45901</v>
      </c>
      <c r="G194" s="70">
        <v>46082</v>
      </c>
      <c r="H194" s="103">
        <v>65000</v>
      </c>
      <c r="I194" s="103">
        <v>4427.58</v>
      </c>
      <c r="J194" s="71">
        <v>25</v>
      </c>
      <c r="K194" s="80">
        <v>1865.5</v>
      </c>
      <c r="L194" s="55">
        <f t="shared" si="12"/>
        <v>4615</v>
      </c>
      <c r="M194" s="55">
        <f t="shared" si="13"/>
        <v>845</v>
      </c>
      <c r="N194" s="57">
        <f t="shared" si="14"/>
        <v>1976</v>
      </c>
      <c r="O194" s="55">
        <f t="shared" si="15"/>
        <v>4608.5</v>
      </c>
      <c r="P194" s="68">
        <v>25</v>
      </c>
      <c r="Q194" s="55">
        <f t="shared" si="16"/>
        <v>13935</v>
      </c>
      <c r="R194" s="80">
        <v>8294.08</v>
      </c>
      <c r="S194" s="55">
        <f t="shared" si="17"/>
        <v>10068.5</v>
      </c>
      <c r="T194" s="103">
        <v>56705.919999999998</v>
      </c>
      <c r="U194" s="56" t="s">
        <v>165</v>
      </c>
      <c r="V194" s="57" t="s">
        <v>267</v>
      </c>
    </row>
    <row r="195" spans="1:22" s="81" customFormat="1" ht="30" hidden="1" customHeight="1">
      <c r="A195" s="68">
        <v>187</v>
      </c>
      <c r="B195" s="68" t="s">
        <v>71</v>
      </c>
      <c r="C195" s="102" t="s">
        <v>21</v>
      </c>
      <c r="D195" s="102" t="s">
        <v>1108</v>
      </c>
      <c r="E195" s="69" t="s">
        <v>1248</v>
      </c>
      <c r="F195" s="70">
        <v>45807</v>
      </c>
      <c r="G195" s="70">
        <v>45991</v>
      </c>
      <c r="H195" s="103">
        <v>20000</v>
      </c>
      <c r="I195" s="102">
        <v>0</v>
      </c>
      <c r="J195" s="71">
        <v>25</v>
      </c>
      <c r="K195" s="68">
        <v>574</v>
      </c>
      <c r="L195" s="55">
        <f t="shared" si="12"/>
        <v>1419.9999999999998</v>
      </c>
      <c r="M195" s="55">
        <f t="shared" si="13"/>
        <v>260</v>
      </c>
      <c r="N195" s="57">
        <f t="shared" si="14"/>
        <v>608</v>
      </c>
      <c r="O195" s="55">
        <f t="shared" si="15"/>
        <v>1418</v>
      </c>
      <c r="P195" s="68">
        <v>125</v>
      </c>
      <c r="Q195" s="55">
        <f t="shared" si="16"/>
        <v>4405</v>
      </c>
      <c r="R195" s="80">
        <v>1307</v>
      </c>
      <c r="S195" s="55">
        <f t="shared" si="17"/>
        <v>3098</v>
      </c>
      <c r="T195" s="103">
        <v>18693</v>
      </c>
      <c r="U195" s="56" t="s">
        <v>165</v>
      </c>
      <c r="V195" s="57" t="s">
        <v>266</v>
      </c>
    </row>
    <row r="196" spans="1:22" s="83" customFormat="1" ht="30" hidden="1" customHeight="1">
      <c r="A196" s="68">
        <v>188</v>
      </c>
      <c r="B196" s="68" t="s">
        <v>1274</v>
      </c>
      <c r="C196" s="102" t="s">
        <v>1006</v>
      </c>
      <c r="D196" s="102" t="s">
        <v>1103</v>
      </c>
      <c r="E196" s="69" t="s">
        <v>1248</v>
      </c>
      <c r="F196" s="70">
        <v>45839</v>
      </c>
      <c r="G196" s="70">
        <v>46023</v>
      </c>
      <c r="H196" s="103">
        <v>80000</v>
      </c>
      <c r="I196" s="103">
        <v>7400.87</v>
      </c>
      <c r="J196" s="71">
        <v>25</v>
      </c>
      <c r="K196" s="80">
        <v>2296</v>
      </c>
      <c r="L196" s="55">
        <f t="shared" si="12"/>
        <v>5679.9999999999991</v>
      </c>
      <c r="M196" s="55">
        <f t="shared" si="13"/>
        <v>1040</v>
      </c>
      <c r="N196" s="57">
        <f t="shared" si="14"/>
        <v>2432</v>
      </c>
      <c r="O196" s="55">
        <f t="shared" si="15"/>
        <v>5672</v>
      </c>
      <c r="P196" s="68">
        <v>25</v>
      </c>
      <c r="Q196" s="55">
        <f t="shared" si="16"/>
        <v>17145</v>
      </c>
      <c r="R196" s="80">
        <v>12153.87</v>
      </c>
      <c r="S196" s="55">
        <f t="shared" si="17"/>
        <v>12392</v>
      </c>
      <c r="T196" s="103">
        <v>67746.13</v>
      </c>
      <c r="U196" s="56" t="s">
        <v>165</v>
      </c>
      <c r="V196" s="57" t="s">
        <v>267</v>
      </c>
    </row>
    <row r="197" spans="1:22" s="83" customFormat="1" ht="30" hidden="1" customHeight="1">
      <c r="A197" s="68">
        <v>189</v>
      </c>
      <c r="B197" s="68" t="s">
        <v>475</v>
      </c>
      <c r="C197" s="102" t="s">
        <v>54</v>
      </c>
      <c r="D197" s="102" t="s">
        <v>175</v>
      </c>
      <c r="E197" s="69" t="s">
        <v>1248</v>
      </c>
      <c r="F197" s="70">
        <v>45839</v>
      </c>
      <c r="G197" s="70">
        <v>46023</v>
      </c>
      <c r="H197" s="103">
        <v>55000</v>
      </c>
      <c r="I197" s="103">
        <v>2559.6799999999998</v>
      </c>
      <c r="J197" s="71">
        <v>25</v>
      </c>
      <c r="K197" s="80">
        <v>1578.5</v>
      </c>
      <c r="L197" s="55">
        <f t="shared" si="12"/>
        <v>3904.9999999999995</v>
      </c>
      <c r="M197" s="55">
        <f t="shared" si="13"/>
        <v>715</v>
      </c>
      <c r="N197" s="57">
        <f t="shared" si="14"/>
        <v>1672</v>
      </c>
      <c r="O197" s="55">
        <f t="shared" si="15"/>
        <v>3899.5000000000005</v>
      </c>
      <c r="P197" s="68">
        <v>25</v>
      </c>
      <c r="Q197" s="55">
        <f t="shared" si="16"/>
        <v>11795</v>
      </c>
      <c r="R197" s="80">
        <v>5835.18</v>
      </c>
      <c r="S197" s="55">
        <f t="shared" si="17"/>
        <v>8519.5</v>
      </c>
      <c r="T197" s="103">
        <v>49164.82</v>
      </c>
      <c r="U197" s="56" t="s">
        <v>165</v>
      </c>
      <c r="V197" s="57" t="s">
        <v>266</v>
      </c>
    </row>
    <row r="198" spans="1:22" s="83" customFormat="1" ht="30" hidden="1" customHeight="1">
      <c r="A198" s="68">
        <v>190</v>
      </c>
      <c r="B198" s="68" t="s">
        <v>310</v>
      </c>
      <c r="C198" s="102" t="s">
        <v>79</v>
      </c>
      <c r="D198" s="102" t="s">
        <v>1158</v>
      </c>
      <c r="E198" s="69" t="s">
        <v>1248</v>
      </c>
      <c r="F198" s="70">
        <v>45839</v>
      </c>
      <c r="G198" s="70">
        <v>46023</v>
      </c>
      <c r="H198" s="103">
        <v>60000</v>
      </c>
      <c r="I198" s="103">
        <v>3486.68</v>
      </c>
      <c r="J198" s="71">
        <v>25</v>
      </c>
      <c r="K198" s="80">
        <v>1722</v>
      </c>
      <c r="L198" s="55">
        <f t="shared" si="12"/>
        <v>4260</v>
      </c>
      <c r="M198" s="55">
        <f t="shared" si="13"/>
        <v>780</v>
      </c>
      <c r="N198" s="57">
        <f t="shared" si="14"/>
        <v>1824</v>
      </c>
      <c r="O198" s="55">
        <f t="shared" si="15"/>
        <v>4254</v>
      </c>
      <c r="P198" s="68">
        <v>25</v>
      </c>
      <c r="Q198" s="55">
        <f t="shared" si="16"/>
        <v>12865</v>
      </c>
      <c r="R198" s="80">
        <v>7057.68</v>
      </c>
      <c r="S198" s="55">
        <f t="shared" si="17"/>
        <v>9294</v>
      </c>
      <c r="T198" s="103">
        <v>52942.32</v>
      </c>
      <c r="U198" s="56" t="s">
        <v>165</v>
      </c>
      <c r="V198" s="57" t="s">
        <v>267</v>
      </c>
    </row>
    <row r="199" spans="1:22" s="83" customFormat="1" ht="30" hidden="1" customHeight="1">
      <c r="A199" s="68">
        <v>191</v>
      </c>
      <c r="B199" s="68" t="s">
        <v>704</v>
      </c>
      <c r="C199" s="102" t="s">
        <v>374</v>
      </c>
      <c r="D199" s="102" t="s">
        <v>1106</v>
      </c>
      <c r="E199" s="69" t="s">
        <v>1248</v>
      </c>
      <c r="F199" s="70">
        <v>45839</v>
      </c>
      <c r="G199" s="70">
        <v>46023</v>
      </c>
      <c r="H199" s="103">
        <v>20000</v>
      </c>
      <c r="I199" s="102">
        <v>0</v>
      </c>
      <c r="J199" s="71">
        <v>25</v>
      </c>
      <c r="K199" s="68">
        <v>574</v>
      </c>
      <c r="L199" s="55">
        <f t="shared" si="12"/>
        <v>1419.9999999999998</v>
      </c>
      <c r="M199" s="55">
        <f t="shared" si="13"/>
        <v>260</v>
      </c>
      <c r="N199" s="57">
        <f t="shared" si="14"/>
        <v>608</v>
      </c>
      <c r="O199" s="55">
        <f t="shared" si="15"/>
        <v>1418</v>
      </c>
      <c r="P199" s="68">
        <v>25</v>
      </c>
      <c r="Q199" s="55">
        <f t="shared" si="16"/>
        <v>4305</v>
      </c>
      <c r="R199" s="80">
        <v>1207</v>
      </c>
      <c r="S199" s="55">
        <f t="shared" si="17"/>
        <v>3098</v>
      </c>
      <c r="T199" s="103">
        <v>18793</v>
      </c>
      <c r="U199" s="56" t="s">
        <v>165</v>
      </c>
      <c r="V199" s="57" t="s">
        <v>266</v>
      </c>
    </row>
    <row r="200" spans="1:22" s="83" customFormat="1" ht="30" hidden="1" customHeight="1">
      <c r="A200" s="68">
        <v>192</v>
      </c>
      <c r="B200" s="68" t="s">
        <v>36</v>
      </c>
      <c r="C200" s="102" t="s">
        <v>37</v>
      </c>
      <c r="D200" s="102" t="s">
        <v>186</v>
      </c>
      <c r="E200" s="69" t="s">
        <v>1248</v>
      </c>
      <c r="F200" s="70">
        <v>45778</v>
      </c>
      <c r="G200" s="70">
        <v>45962</v>
      </c>
      <c r="H200" s="103">
        <v>40000</v>
      </c>
      <c r="I200" s="102">
        <v>0</v>
      </c>
      <c r="J200" s="71">
        <v>25</v>
      </c>
      <c r="K200" s="80">
        <v>1148</v>
      </c>
      <c r="L200" s="55">
        <f t="shared" si="12"/>
        <v>2839.9999999999995</v>
      </c>
      <c r="M200" s="55">
        <f t="shared" si="13"/>
        <v>520</v>
      </c>
      <c r="N200" s="57">
        <f t="shared" si="14"/>
        <v>1216</v>
      </c>
      <c r="O200" s="55">
        <f t="shared" si="15"/>
        <v>2836</v>
      </c>
      <c r="P200" s="80">
        <v>3555.92</v>
      </c>
      <c r="Q200" s="55">
        <f t="shared" si="16"/>
        <v>12115.92</v>
      </c>
      <c r="R200" s="80">
        <v>2931.65</v>
      </c>
      <c r="S200" s="55">
        <f t="shared" si="17"/>
        <v>6196</v>
      </c>
      <c r="T200" s="103">
        <v>34080.080000000002</v>
      </c>
      <c r="U200" s="56" t="s">
        <v>165</v>
      </c>
      <c r="V200" s="57" t="s">
        <v>267</v>
      </c>
    </row>
    <row r="201" spans="1:22" s="84" customFormat="1" ht="30" hidden="1" customHeight="1">
      <c r="A201" s="68">
        <v>193</v>
      </c>
      <c r="B201" s="68" t="s">
        <v>139</v>
      </c>
      <c r="C201" s="102" t="s">
        <v>21</v>
      </c>
      <c r="D201" s="102" t="s">
        <v>1123</v>
      </c>
      <c r="E201" s="69" t="s">
        <v>1248</v>
      </c>
      <c r="F201" s="70">
        <v>45778</v>
      </c>
      <c r="G201" s="70">
        <v>45962</v>
      </c>
      <c r="H201" s="103">
        <v>20000</v>
      </c>
      <c r="I201" s="102">
        <v>0</v>
      </c>
      <c r="J201" s="71">
        <v>25</v>
      </c>
      <c r="K201" s="68">
        <v>574</v>
      </c>
      <c r="L201" s="55">
        <f t="shared" ref="L201:L264" si="18">H201*0.071</f>
        <v>1419.9999999999998</v>
      </c>
      <c r="M201" s="55">
        <f t="shared" ref="M201:M264" si="19">H201*0.013</f>
        <v>260</v>
      </c>
      <c r="N201" s="57">
        <f t="shared" ref="N201:N264" si="20">+H201*0.0304</f>
        <v>608</v>
      </c>
      <c r="O201" s="55">
        <f t="shared" ref="O201:O264" si="21">H201*0.0709</f>
        <v>1418</v>
      </c>
      <c r="P201" s="68">
        <v>125</v>
      </c>
      <c r="Q201" s="55">
        <f t="shared" ref="Q201:Q264" si="22">SUM(K201:P201)</f>
        <v>4405</v>
      </c>
      <c r="R201" s="80">
        <v>1307</v>
      </c>
      <c r="S201" s="55">
        <f t="shared" ref="S201:S264" si="23">L201+M201+O201</f>
        <v>3098</v>
      </c>
      <c r="T201" s="103">
        <v>18693</v>
      </c>
      <c r="U201" s="56" t="s">
        <v>165</v>
      </c>
      <c r="V201" s="57" t="s">
        <v>266</v>
      </c>
    </row>
    <row r="202" spans="1:22" s="84" customFormat="1" ht="30" hidden="1" customHeight="1">
      <c r="A202" s="68">
        <v>194</v>
      </c>
      <c r="B202" s="68" t="s">
        <v>531</v>
      </c>
      <c r="C202" s="102" t="s">
        <v>21</v>
      </c>
      <c r="D202" s="102" t="s">
        <v>1124</v>
      </c>
      <c r="E202" s="69" t="s">
        <v>1248</v>
      </c>
      <c r="F202" s="70">
        <v>45778</v>
      </c>
      <c r="G202" s="70">
        <v>45962</v>
      </c>
      <c r="H202" s="103">
        <v>20000</v>
      </c>
      <c r="I202" s="102">
        <v>0</v>
      </c>
      <c r="J202" s="71">
        <v>25</v>
      </c>
      <c r="K202" s="68">
        <v>574</v>
      </c>
      <c r="L202" s="55">
        <f t="shared" si="18"/>
        <v>1419.9999999999998</v>
      </c>
      <c r="M202" s="55">
        <f t="shared" si="19"/>
        <v>260</v>
      </c>
      <c r="N202" s="57">
        <f t="shared" si="20"/>
        <v>608</v>
      </c>
      <c r="O202" s="55">
        <f t="shared" si="21"/>
        <v>1418</v>
      </c>
      <c r="P202" s="68">
        <v>125</v>
      </c>
      <c r="Q202" s="55">
        <f t="shared" si="22"/>
        <v>4405</v>
      </c>
      <c r="R202" s="80">
        <v>1307</v>
      </c>
      <c r="S202" s="55">
        <f t="shared" si="23"/>
        <v>3098</v>
      </c>
      <c r="T202" s="103">
        <v>18693</v>
      </c>
      <c r="U202" s="56" t="s">
        <v>165</v>
      </c>
      <c r="V202" s="57" t="s">
        <v>266</v>
      </c>
    </row>
    <row r="203" spans="1:22" s="84" customFormat="1" ht="30" hidden="1" customHeight="1">
      <c r="A203" s="68">
        <v>195</v>
      </c>
      <c r="B203" s="68" t="s">
        <v>861</v>
      </c>
      <c r="C203" s="102" t="s">
        <v>4</v>
      </c>
      <c r="D203" s="102" t="s">
        <v>172</v>
      </c>
      <c r="E203" s="69" t="s">
        <v>1248</v>
      </c>
      <c r="F203" s="70">
        <v>45839</v>
      </c>
      <c r="G203" s="70">
        <v>46023</v>
      </c>
      <c r="H203" s="103">
        <v>85000</v>
      </c>
      <c r="I203" s="103">
        <v>8576.99</v>
      </c>
      <c r="J203" s="71">
        <v>25</v>
      </c>
      <c r="K203" s="80">
        <v>2439.5</v>
      </c>
      <c r="L203" s="55">
        <f t="shared" si="18"/>
        <v>6034.9999999999991</v>
      </c>
      <c r="M203" s="55">
        <f t="shared" si="19"/>
        <v>1105</v>
      </c>
      <c r="N203" s="57">
        <f t="shared" si="20"/>
        <v>2584</v>
      </c>
      <c r="O203" s="55">
        <f t="shared" si="21"/>
        <v>6026.5</v>
      </c>
      <c r="P203" s="68">
        <v>25</v>
      </c>
      <c r="Q203" s="55">
        <f t="shared" si="22"/>
        <v>18215</v>
      </c>
      <c r="R203" s="80">
        <v>13625.49</v>
      </c>
      <c r="S203" s="55">
        <f t="shared" si="23"/>
        <v>13166.5</v>
      </c>
      <c r="T203" s="103">
        <v>71374.509999999995</v>
      </c>
      <c r="U203" s="56" t="s">
        <v>165</v>
      </c>
      <c r="V203" s="57" t="s">
        <v>266</v>
      </c>
    </row>
    <row r="204" spans="1:22" s="84" customFormat="1" ht="30" hidden="1" customHeight="1">
      <c r="A204" s="68">
        <v>196</v>
      </c>
      <c r="B204" s="102" t="s">
        <v>1322</v>
      </c>
      <c r="C204" s="102" t="s">
        <v>374</v>
      </c>
      <c r="D204" s="102" t="s">
        <v>185</v>
      </c>
      <c r="E204" s="69" t="s">
        <v>1332</v>
      </c>
      <c r="F204" s="70">
        <v>45901</v>
      </c>
      <c r="G204" s="70">
        <v>46082</v>
      </c>
      <c r="H204" s="103">
        <v>100000</v>
      </c>
      <c r="I204" s="103">
        <v>12105.37</v>
      </c>
      <c r="J204" s="71">
        <v>25</v>
      </c>
      <c r="K204" s="103">
        <v>2870</v>
      </c>
      <c r="L204" s="55">
        <f t="shared" si="18"/>
        <v>7099.9999999999991</v>
      </c>
      <c r="M204" s="55">
        <f t="shared" si="19"/>
        <v>1300</v>
      </c>
      <c r="N204" s="57">
        <f t="shared" si="20"/>
        <v>3040</v>
      </c>
      <c r="O204" s="55">
        <f t="shared" si="21"/>
        <v>7090.0000000000009</v>
      </c>
      <c r="P204" s="68">
        <v>25</v>
      </c>
      <c r="Q204" s="55">
        <f t="shared" si="22"/>
        <v>21425</v>
      </c>
      <c r="R204" s="80">
        <v>12158.87</v>
      </c>
      <c r="S204" s="55">
        <f t="shared" si="23"/>
        <v>15490</v>
      </c>
      <c r="T204" s="103">
        <v>81959.63</v>
      </c>
      <c r="U204" s="56" t="s">
        <v>165</v>
      </c>
      <c r="V204" s="104" t="s">
        <v>266</v>
      </c>
    </row>
    <row r="205" spans="1:22" s="84" customFormat="1" ht="30" hidden="1" customHeight="1">
      <c r="A205" s="68">
        <v>197</v>
      </c>
      <c r="B205" s="68" t="s">
        <v>601</v>
      </c>
      <c r="C205" s="102" t="s">
        <v>404</v>
      </c>
      <c r="D205" s="102" t="s">
        <v>207</v>
      </c>
      <c r="E205" s="69" t="s">
        <v>1248</v>
      </c>
      <c r="F205" s="70">
        <v>45839</v>
      </c>
      <c r="G205" s="70">
        <v>46023</v>
      </c>
      <c r="H205" s="103">
        <v>35000</v>
      </c>
      <c r="I205" s="102">
        <v>0</v>
      </c>
      <c r="J205" s="71">
        <v>25</v>
      </c>
      <c r="K205" s="80">
        <v>1004.5</v>
      </c>
      <c r="L205" s="55">
        <f t="shared" si="18"/>
        <v>2485</v>
      </c>
      <c r="M205" s="55">
        <f t="shared" si="19"/>
        <v>455</v>
      </c>
      <c r="N205" s="57">
        <f t="shared" si="20"/>
        <v>1064</v>
      </c>
      <c r="O205" s="55">
        <f t="shared" si="21"/>
        <v>2481.5</v>
      </c>
      <c r="P205" s="68">
        <v>25</v>
      </c>
      <c r="Q205" s="55">
        <f t="shared" si="22"/>
        <v>7515</v>
      </c>
      <c r="R205" s="80">
        <v>2093.5</v>
      </c>
      <c r="S205" s="55">
        <f t="shared" si="23"/>
        <v>5421.5</v>
      </c>
      <c r="T205" s="103">
        <v>32906.5</v>
      </c>
      <c r="U205" s="56" t="s">
        <v>165</v>
      </c>
      <c r="V205" s="57" t="s">
        <v>266</v>
      </c>
    </row>
    <row r="206" spans="1:22" s="84" customFormat="1" ht="30" hidden="1" customHeight="1">
      <c r="A206" s="68">
        <v>198</v>
      </c>
      <c r="B206" s="68" t="s">
        <v>663</v>
      </c>
      <c r="C206" s="102" t="s">
        <v>7</v>
      </c>
      <c r="D206" s="102" t="s">
        <v>184</v>
      </c>
      <c r="E206" s="69" t="s">
        <v>1248</v>
      </c>
      <c r="F206" s="70">
        <v>45778</v>
      </c>
      <c r="G206" s="70">
        <v>45962</v>
      </c>
      <c r="H206" s="103">
        <v>70000</v>
      </c>
      <c r="I206" s="103">
        <v>5368.48</v>
      </c>
      <c r="J206" s="71">
        <v>25</v>
      </c>
      <c r="K206" s="80">
        <v>2009</v>
      </c>
      <c r="L206" s="55">
        <f t="shared" si="18"/>
        <v>4970</v>
      </c>
      <c r="M206" s="55">
        <f t="shared" si="19"/>
        <v>910</v>
      </c>
      <c r="N206" s="57">
        <f t="shared" si="20"/>
        <v>2128</v>
      </c>
      <c r="O206" s="55">
        <f t="shared" si="21"/>
        <v>4963</v>
      </c>
      <c r="P206" s="80">
        <v>11296.34</v>
      </c>
      <c r="Q206" s="55">
        <f t="shared" si="22"/>
        <v>26276.34</v>
      </c>
      <c r="R206" s="80">
        <v>18329.02</v>
      </c>
      <c r="S206" s="55">
        <f t="shared" si="23"/>
        <v>10843</v>
      </c>
      <c r="T206" s="103">
        <v>49198.18</v>
      </c>
      <c r="U206" s="56" t="s">
        <v>165</v>
      </c>
      <c r="V206" s="57" t="s">
        <v>266</v>
      </c>
    </row>
    <row r="207" spans="1:22" s="84" customFormat="1" ht="30" hidden="1" customHeight="1">
      <c r="A207" s="68">
        <v>199</v>
      </c>
      <c r="B207" s="68" t="s">
        <v>814</v>
      </c>
      <c r="C207" s="102" t="s">
        <v>4</v>
      </c>
      <c r="D207" s="102" t="s">
        <v>171</v>
      </c>
      <c r="E207" s="69" t="s">
        <v>1248</v>
      </c>
      <c r="F207" s="70">
        <v>45778</v>
      </c>
      <c r="G207" s="70">
        <v>45962</v>
      </c>
      <c r="H207" s="103">
        <v>80000</v>
      </c>
      <c r="I207" s="103">
        <v>7400.87</v>
      </c>
      <c r="J207" s="71">
        <v>25</v>
      </c>
      <c r="K207" s="80">
        <v>2296</v>
      </c>
      <c r="L207" s="55">
        <f t="shared" si="18"/>
        <v>5679.9999999999991</v>
      </c>
      <c r="M207" s="55">
        <f t="shared" si="19"/>
        <v>1040</v>
      </c>
      <c r="N207" s="57">
        <f t="shared" si="20"/>
        <v>2432</v>
      </c>
      <c r="O207" s="55">
        <f t="shared" si="21"/>
        <v>5672</v>
      </c>
      <c r="P207" s="68">
        <v>25</v>
      </c>
      <c r="Q207" s="55">
        <f t="shared" si="22"/>
        <v>17145</v>
      </c>
      <c r="R207" s="80">
        <v>12153.87</v>
      </c>
      <c r="S207" s="55">
        <f t="shared" si="23"/>
        <v>12392</v>
      </c>
      <c r="T207" s="103">
        <v>67846.13</v>
      </c>
      <c r="U207" s="56" t="s">
        <v>165</v>
      </c>
      <c r="V207" s="57" t="s">
        <v>267</v>
      </c>
    </row>
    <row r="208" spans="1:22" s="84" customFormat="1" ht="30" hidden="1" customHeight="1">
      <c r="A208" s="68">
        <v>200</v>
      </c>
      <c r="B208" s="68" t="s">
        <v>1032</v>
      </c>
      <c r="C208" s="102" t="s">
        <v>262</v>
      </c>
      <c r="D208" s="102" t="s">
        <v>180</v>
      </c>
      <c r="E208" s="69" t="s">
        <v>1248</v>
      </c>
      <c r="F208" s="70">
        <v>45901</v>
      </c>
      <c r="G208" s="70">
        <v>46082</v>
      </c>
      <c r="H208" s="103">
        <v>80000</v>
      </c>
      <c r="I208" s="103">
        <v>7400.87</v>
      </c>
      <c r="J208" s="71">
        <v>25</v>
      </c>
      <c r="K208" s="80">
        <v>2296</v>
      </c>
      <c r="L208" s="55">
        <f t="shared" si="18"/>
        <v>5679.9999999999991</v>
      </c>
      <c r="M208" s="55">
        <f t="shared" si="19"/>
        <v>1040</v>
      </c>
      <c r="N208" s="57">
        <f t="shared" si="20"/>
        <v>2432</v>
      </c>
      <c r="O208" s="55">
        <f t="shared" si="21"/>
        <v>5672</v>
      </c>
      <c r="P208" s="68">
        <v>25</v>
      </c>
      <c r="Q208" s="55">
        <f t="shared" si="22"/>
        <v>17145</v>
      </c>
      <c r="R208" s="80">
        <v>12153.87</v>
      </c>
      <c r="S208" s="55">
        <f t="shared" si="23"/>
        <v>12392</v>
      </c>
      <c r="T208" s="103">
        <v>67846.13</v>
      </c>
      <c r="U208" s="56" t="s">
        <v>165</v>
      </c>
      <c r="V208" s="57" t="s">
        <v>266</v>
      </c>
    </row>
    <row r="209" spans="1:22" s="84" customFormat="1" ht="24" hidden="1" customHeight="1">
      <c r="A209" s="68">
        <v>201</v>
      </c>
      <c r="B209" s="68" t="s">
        <v>443</v>
      </c>
      <c r="C209" s="102" t="s">
        <v>21</v>
      </c>
      <c r="D209" s="102" t="s">
        <v>1159</v>
      </c>
      <c r="E209" s="69" t="s">
        <v>1248</v>
      </c>
      <c r="F209" s="70">
        <v>45807</v>
      </c>
      <c r="G209" s="70">
        <v>45991</v>
      </c>
      <c r="H209" s="103">
        <v>20000</v>
      </c>
      <c r="I209" s="102">
        <v>0</v>
      </c>
      <c r="J209" s="71">
        <v>25</v>
      </c>
      <c r="K209" s="68">
        <v>574</v>
      </c>
      <c r="L209" s="55">
        <f t="shared" si="18"/>
        <v>1419.9999999999998</v>
      </c>
      <c r="M209" s="55">
        <f t="shared" si="19"/>
        <v>260</v>
      </c>
      <c r="N209" s="57">
        <f t="shared" si="20"/>
        <v>608</v>
      </c>
      <c r="O209" s="55">
        <f t="shared" si="21"/>
        <v>1418</v>
      </c>
      <c r="P209" s="68">
        <v>25</v>
      </c>
      <c r="Q209" s="55">
        <f t="shared" si="22"/>
        <v>4305</v>
      </c>
      <c r="R209" s="80">
        <v>1207</v>
      </c>
      <c r="S209" s="55">
        <f t="shared" si="23"/>
        <v>3098</v>
      </c>
      <c r="T209" s="103">
        <v>18793</v>
      </c>
      <c r="U209" s="56" t="s">
        <v>165</v>
      </c>
      <c r="V209" s="57" t="s">
        <v>266</v>
      </c>
    </row>
    <row r="210" spans="1:22" s="84" customFormat="1" ht="21.75" hidden="1" customHeight="1">
      <c r="A210" s="68">
        <v>202</v>
      </c>
      <c r="B210" s="68" t="s">
        <v>326</v>
      </c>
      <c r="C210" s="102" t="s">
        <v>21</v>
      </c>
      <c r="D210" s="102" t="s">
        <v>1139</v>
      </c>
      <c r="E210" s="69" t="s">
        <v>1248</v>
      </c>
      <c r="F210" s="70">
        <v>45778</v>
      </c>
      <c r="G210" s="70">
        <v>45962</v>
      </c>
      <c r="H210" s="103">
        <v>20000</v>
      </c>
      <c r="I210" s="102">
        <v>0</v>
      </c>
      <c r="J210" s="71">
        <v>25</v>
      </c>
      <c r="K210" s="68">
        <v>574</v>
      </c>
      <c r="L210" s="55">
        <f t="shared" si="18"/>
        <v>1419.9999999999998</v>
      </c>
      <c r="M210" s="55">
        <f t="shared" si="19"/>
        <v>260</v>
      </c>
      <c r="N210" s="57">
        <f t="shared" si="20"/>
        <v>608</v>
      </c>
      <c r="O210" s="55">
        <f t="shared" si="21"/>
        <v>1418</v>
      </c>
      <c r="P210" s="68">
        <v>125</v>
      </c>
      <c r="Q210" s="55">
        <f t="shared" si="22"/>
        <v>4405</v>
      </c>
      <c r="R210" s="80">
        <v>1307</v>
      </c>
      <c r="S210" s="55">
        <f t="shared" si="23"/>
        <v>3098</v>
      </c>
      <c r="T210" s="103">
        <v>18693</v>
      </c>
      <c r="U210" s="56" t="s">
        <v>165</v>
      </c>
      <c r="V210" s="57" t="s">
        <v>266</v>
      </c>
    </row>
    <row r="211" spans="1:22" s="84" customFormat="1" ht="24" hidden="1" customHeight="1">
      <c r="A211" s="68">
        <v>203</v>
      </c>
      <c r="B211" s="68" t="s">
        <v>899</v>
      </c>
      <c r="C211" s="102" t="s">
        <v>23</v>
      </c>
      <c r="D211" s="102" t="s">
        <v>1117</v>
      </c>
      <c r="E211" s="69" t="s">
        <v>1248</v>
      </c>
      <c r="F211" s="70">
        <v>45748</v>
      </c>
      <c r="G211" s="70">
        <v>45962</v>
      </c>
      <c r="H211" s="103">
        <v>65000</v>
      </c>
      <c r="I211" s="103">
        <v>4427.58</v>
      </c>
      <c r="J211" s="71">
        <v>25</v>
      </c>
      <c r="K211" s="80">
        <v>1865.5</v>
      </c>
      <c r="L211" s="55">
        <f t="shared" si="18"/>
        <v>4615</v>
      </c>
      <c r="M211" s="55">
        <f t="shared" si="19"/>
        <v>845</v>
      </c>
      <c r="N211" s="57">
        <f t="shared" si="20"/>
        <v>1976</v>
      </c>
      <c r="O211" s="55">
        <f t="shared" si="21"/>
        <v>4608.5</v>
      </c>
      <c r="P211" s="68">
        <v>25</v>
      </c>
      <c r="Q211" s="55">
        <f t="shared" si="22"/>
        <v>13935</v>
      </c>
      <c r="R211" s="80">
        <v>8294.08</v>
      </c>
      <c r="S211" s="55">
        <f t="shared" si="23"/>
        <v>10068.5</v>
      </c>
      <c r="T211" s="103">
        <v>56705.919999999998</v>
      </c>
      <c r="U211" s="56" t="s">
        <v>165</v>
      </c>
      <c r="V211" s="57" t="s">
        <v>266</v>
      </c>
    </row>
    <row r="212" spans="1:22" s="84" customFormat="1" ht="23.25" hidden="1" customHeight="1">
      <c r="A212" s="68">
        <v>204</v>
      </c>
      <c r="B212" s="68" t="s">
        <v>747</v>
      </c>
      <c r="C212" s="102" t="s">
        <v>374</v>
      </c>
      <c r="D212" s="102" t="s">
        <v>1106</v>
      </c>
      <c r="E212" s="69" t="s">
        <v>1248</v>
      </c>
      <c r="F212" s="70">
        <v>45807</v>
      </c>
      <c r="G212" s="70">
        <v>45991</v>
      </c>
      <c r="H212" s="103">
        <v>15000</v>
      </c>
      <c r="I212" s="102">
        <v>0</v>
      </c>
      <c r="J212" s="71">
        <v>25</v>
      </c>
      <c r="K212" s="68">
        <v>430.5</v>
      </c>
      <c r="L212" s="55">
        <f t="shared" si="18"/>
        <v>1065</v>
      </c>
      <c r="M212" s="55">
        <f t="shared" si="19"/>
        <v>195</v>
      </c>
      <c r="N212" s="57">
        <f t="shared" si="20"/>
        <v>456</v>
      </c>
      <c r="O212" s="55">
        <f t="shared" si="21"/>
        <v>1063.5</v>
      </c>
      <c r="P212" s="68">
        <v>25</v>
      </c>
      <c r="Q212" s="55">
        <f t="shared" si="22"/>
        <v>3235</v>
      </c>
      <c r="R212" s="80">
        <v>911.5</v>
      </c>
      <c r="S212" s="55">
        <f t="shared" si="23"/>
        <v>2323.5</v>
      </c>
      <c r="T212" s="103">
        <v>14088.5</v>
      </c>
      <c r="U212" s="56" t="s">
        <v>165</v>
      </c>
      <c r="V212" s="57" t="s">
        <v>266</v>
      </c>
    </row>
    <row r="213" spans="1:22" s="84" customFormat="1" ht="24" hidden="1" customHeight="1">
      <c r="A213" s="68">
        <v>205</v>
      </c>
      <c r="B213" s="68" t="s">
        <v>1275</v>
      </c>
      <c r="C213" s="102" t="s">
        <v>54</v>
      </c>
      <c r="D213" s="102" t="s">
        <v>1303</v>
      </c>
      <c r="E213" s="69" t="s">
        <v>676</v>
      </c>
      <c r="F213" s="70">
        <v>45839</v>
      </c>
      <c r="G213" s="70">
        <v>46023</v>
      </c>
      <c r="H213" s="103">
        <v>90000</v>
      </c>
      <c r="I213" s="103">
        <v>9753.1200000000008</v>
      </c>
      <c r="J213" s="71">
        <v>25</v>
      </c>
      <c r="K213" s="80">
        <v>2583</v>
      </c>
      <c r="L213" s="55">
        <f t="shared" si="18"/>
        <v>6389.9999999999991</v>
      </c>
      <c r="M213" s="55">
        <f t="shared" si="19"/>
        <v>1170</v>
      </c>
      <c r="N213" s="57">
        <f t="shared" si="20"/>
        <v>2736</v>
      </c>
      <c r="O213" s="55">
        <f t="shared" si="21"/>
        <v>6381</v>
      </c>
      <c r="P213" s="68">
        <v>25</v>
      </c>
      <c r="Q213" s="55">
        <f t="shared" si="22"/>
        <v>19285</v>
      </c>
      <c r="R213" s="80">
        <v>15097.12</v>
      </c>
      <c r="S213" s="55">
        <f t="shared" si="23"/>
        <v>13941</v>
      </c>
      <c r="T213" s="103">
        <v>74902.880000000005</v>
      </c>
      <c r="U213" s="56" t="s">
        <v>165</v>
      </c>
      <c r="V213" s="57" t="s">
        <v>266</v>
      </c>
    </row>
    <row r="214" spans="1:22" s="84" customFormat="1" ht="23.25" hidden="1" customHeight="1">
      <c r="A214" s="68">
        <v>206</v>
      </c>
      <c r="B214" s="68" t="s">
        <v>476</v>
      </c>
      <c r="C214" s="102" t="s">
        <v>54</v>
      </c>
      <c r="D214" s="102" t="s">
        <v>175</v>
      </c>
      <c r="E214" s="69" t="s">
        <v>1248</v>
      </c>
      <c r="F214" s="70">
        <v>45839</v>
      </c>
      <c r="G214" s="70">
        <v>46023</v>
      </c>
      <c r="H214" s="103">
        <v>55000</v>
      </c>
      <c r="I214" s="103">
        <v>2559.6799999999998</v>
      </c>
      <c r="J214" s="71">
        <v>25</v>
      </c>
      <c r="K214" s="80">
        <v>1578.5</v>
      </c>
      <c r="L214" s="55">
        <f t="shared" si="18"/>
        <v>3904.9999999999995</v>
      </c>
      <c r="M214" s="55">
        <f t="shared" si="19"/>
        <v>715</v>
      </c>
      <c r="N214" s="57">
        <f t="shared" si="20"/>
        <v>1672</v>
      </c>
      <c r="O214" s="55">
        <f t="shared" si="21"/>
        <v>3899.5000000000005</v>
      </c>
      <c r="P214" s="68">
        <v>25</v>
      </c>
      <c r="Q214" s="55">
        <f t="shared" si="22"/>
        <v>11795</v>
      </c>
      <c r="R214" s="80">
        <v>5835.18</v>
      </c>
      <c r="S214" s="55">
        <f t="shared" si="23"/>
        <v>8519.5</v>
      </c>
      <c r="T214" s="103">
        <v>49164.82</v>
      </c>
      <c r="U214" s="56" t="s">
        <v>165</v>
      </c>
      <c r="V214" s="57" t="s">
        <v>266</v>
      </c>
    </row>
    <row r="215" spans="1:22" s="84" customFormat="1" ht="24.75" hidden="1" customHeight="1">
      <c r="A215" s="68">
        <v>207</v>
      </c>
      <c r="B215" s="68" t="s">
        <v>968</v>
      </c>
      <c r="C215" s="102" t="s">
        <v>54</v>
      </c>
      <c r="D215" s="102" t="s">
        <v>166</v>
      </c>
      <c r="E215" s="69" t="s">
        <v>1248</v>
      </c>
      <c r="F215" s="70">
        <v>45870</v>
      </c>
      <c r="G215" s="70">
        <v>46054</v>
      </c>
      <c r="H215" s="103">
        <v>95000</v>
      </c>
      <c r="I215" s="103">
        <v>10071.51</v>
      </c>
      <c r="J215" s="71">
        <v>25</v>
      </c>
      <c r="K215" s="80">
        <v>2726.5</v>
      </c>
      <c r="L215" s="55">
        <f t="shared" si="18"/>
        <v>6744.9999999999991</v>
      </c>
      <c r="M215" s="55">
        <f t="shared" si="19"/>
        <v>1235</v>
      </c>
      <c r="N215" s="57">
        <f t="shared" si="20"/>
        <v>2888</v>
      </c>
      <c r="O215" s="55">
        <f t="shared" si="21"/>
        <v>6735.5</v>
      </c>
      <c r="P215" s="80">
        <v>9415.42</v>
      </c>
      <c r="Q215" s="55">
        <f t="shared" si="22"/>
        <v>29745.42</v>
      </c>
      <c r="R215" s="80">
        <v>25101.43</v>
      </c>
      <c r="S215" s="55">
        <f t="shared" si="23"/>
        <v>14715.5</v>
      </c>
      <c r="T215" s="103">
        <v>69898.570000000007</v>
      </c>
      <c r="U215" s="56" t="s">
        <v>165</v>
      </c>
      <c r="V215" s="57" t="s">
        <v>266</v>
      </c>
    </row>
    <row r="216" spans="1:22" s="84" customFormat="1" ht="19.5" hidden="1" customHeight="1">
      <c r="A216" s="68">
        <v>208</v>
      </c>
      <c r="B216" s="68" t="s">
        <v>1214</v>
      </c>
      <c r="C216" s="102" t="s">
        <v>1094</v>
      </c>
      <c r="D216" s="102" t="s">
        <v>1101</v>
      </c>
      <c r="E216" s="69" t="s">
        <v>676</v>
      </c>
      <c r="F216" s="70">
        <v>45748</v>
      </c>
      <c r="G216" s="70">
        <v>45962</v>
      </c>
      <c r="H216" s="103">
        <v>55500</v>
      </c>
      <c r="I216" s="103">
        <v>2639.87</v>
      </c>
      <c r="J216" s="71">
        <v>25</v>
      </c>
      <c r="K216" s="80">
        <v>1592.85</v>
      </c>
      <c r="L216" s="55">
        <f t="shared" si="18"/>
        <v>3940.4999999999995</v>
      </c>
      <c r="M216" s="55">
        <f t="shared" si="19"/>
        <v>721.5</v>
      </c>
      <c r="N216" s="57">
        <f t="shared" si="20"/>
        <v>1687.2</v>
      </c>
      <c r="O216" s="55">
        <f t="shared" si="21"/>
        <v>3934.9500000000003</v>
      </c>
      <c r="P216" s="68">
        <v>25</v>
      </c>
      <c r="Q216" s="55">
        <f t="shared" si="22"/>
        <v>11902</v>
      </c>
      <c r="R216" s="80">
        <v>5944.92</v>
      </c>
      <c r="S216" s="55">
        <f t="shared" si="23"/>
        <v>8596.9500000000007</v>
      </c>
      <c r="T216" s="103">
        <v>49555.08</v>
      </c>
      <c r="U216" s="56" t="s">
        <v>165</v>
      </c>
      <c r="V216" s="57" t="s">
        <v>267</v>
      </c>
    </row>
    <row r="217" spans="1:22" s="84" customFormat="1" ht="17.25" hidden="1" customHeight="1">
      <c r="A217" s="68">
        <v>209</v>
      </c>
      <c r="B217" s="68" t="s">
        <v>1033</v>
      </c>
      <c r="C217" s="102" t="s">
        <v>1296</v>
      </c>
      <c r="D217" s="102" t="s">
        <v>890</v>
      </c>
      <c r="E217" s="69" t="s">
        <v>676</v>
      </c>
      <c r="F217" s="70">
        <v>45901</v>
      </c>
      <c r="G217" s="70">
        <v>46082</v>
      </c>
      <c r="H217" s="103">
        <v>60000</v>
      </c>
      <c r="I217" s="103">
        <v>3486.68</v>
      </c>
      <c r="J217" s="71">
        <v>25</v>
      </c>
      <c r="K217" s="80">
        <v>1722</v>
      </c>
      <c r="L217" s="55">
        <f t="shared" si="18"/>
        <v>4260</v>
      </c>
      <c r="M217" s="55">
        <f t="shared" si="19"/>
        <v>780</v>
      </c>
      <c r="N217" s="57">
        <f t="shared" si="20"/>
        <v>1824</v>
      </c>
      <c r="O217" s="55">
        <f t="shared" si="21"/>
        <v>4254</v>
      </c>
      <c r="P217" s="68">
        <v>25</v>
      </c>
      <c r="Q217" s="55">
        <f t="shared" si="22"/>
        <v>12865</v>
      </c>
      <c r="R217" s="80">
        <v>8294.08</v>
      </c>
      <c r="S217" s="55">
        <f t="shared" si="23"/>
        <v>9294</v>
      </c>
      <c r="T217" s="103">
        <v>48147.12</v>
      </c>
      <c r="U217" s="56" t="s">
        <v>165</v>
      </c>
      <c r="V217" s="57" t="s">
        <v>266</v>
      </c>
    </row>
    <row r="218" spans="1:22" s="84" customFormat="1" ht="17.25" hidden="1" customHeight="1">
      <c r="A218" s="68">
        <v>210</v>
      </c>
      <c r="B218" s="68" t="s">
        <v>748</v>
      </c>
      <c r="C218" s="102" t="s">
        <v>374</v>
      </c>
      <c r="D218" s="102" t="s">
        <v>1106</v>
      </c>
      <c r="E218" s="69" t="s">
        <v>1248</v>
      </c>
      <c r="F218" s="70">
        <v>45778</v>
      </c>
      <c r="G218" s="70">
        <v>45962</v>
      </c>
      <c r="H218" s="103">
        <v>20000</v>
      </c>
      <c r="I218" s="102">
        <v>0</v>
      </c>
      <c r="J218" s="71">
        <v>25</v>
      </c>
      <c r="K218" s="68">
        <v>574</v>
      </c>
      <c r="L218" s="55">
        <f t="shared" si="18"/>
        <v>1419.9999999999998</v>
      </c>
      <c r="M218" s="55">
        <f t="shared" si="19"/>
        <v>260</v>
      </c>
      <c r="N218" s="57">
        <f t="shared" si="20"/>
        <v>608</v>
      </c>
      <c r="O218" s="55">
        <f t="shared" si="21"/>
        <v>1418</v>
      </c>
      <c r="P218" s="68">
        <v>25</v>
      </c>
      <c r="Q218" s="55">
        <f t="shared" si="22"/>
        <v>4305</v>
      </c>
      <c r="R218" s="80">
        <v>1207</v>
      </c>
      <c r="S218" s="55">
        <f t="shared" si="23"/>
        <v>3098</v>
      </c>
      <c r="T218" s="103">
        <v>18793</v>
      </c>
      <c r="U218" s="56" t="s">
        <v>165</v>
      </c>
      <c r="V218" s="57" t="s">
        <v>266</v>
      </c>
    </row>
    <row r="219" spans="1:22" s="84" customFormat="1" ht="21.75" hidden="1" customHeight="1">
      <c r="A219" s="68">
        <v>211</v>
      </c>
      <c r="B219" s="68" t="s">
        <v>1276</v>
      </c>
      <c r="C219" s="102" t="s">
        <v>59</v>
      </c>
      <c r="D219" s="102" t="s">
        <v>207</v>
      </c>
      <c r="E219" s="69" t="s">
        <v>1248</v>
      </c>
      <c r="F219" s="70">
        <v>45839</v>
      </c>
      <c r="G219" s="70">
        <v>46023</v>
      </c>
      <c r="H219" s="103">
        <v>60000</v>
      </c>
      <c r="I219" s="103">
        <v>3486.68</v>
      </c>
      <c r="J219" s="71">
        <v>25</v>
      </c>
      <c r="K219" s="80">
        <v>1722</v>
      </c>
      <c r="L219" s="55">
        <f t="shared" si="18"/>
        <v>4260</v>
      </c>
      <c r="M219" s="55">
        <f t="shared" si="19"/>
        <v>780</v>
      </c>
      <c r="N219" s="57">
        <f t="shared" si="20"/>
        <v>1824</v>
      </c>
      <c r="O219" s="55">
        <f t="shared" si="21"/>
        <v>4254</v>
      </c>
      <c r="P219" s="68">
        <v>25</v>
      </c>
      <c r="Q219" s="55">
        <f t="shared" si="22"/>
        <v>12865</v>
      </c>
      <c r="R219" s="80">
        <v>7057.68</v>
      </c>
      <c r="S219" s="55">
        <f t="shared" si="23"/>
        <v>9294</v>
      </c>
      <c r="T219" s="103">
        <v>52942.32</v>
      </c>
      <c r="U219" s="56" t="s">
        <v>165</v>
      </c>
      <c r="V219" s="57" t="s">
        <v>266</v>
      </c>
    </row>
    <row r="220" spans="1:22" s="84" customFormat="1" ht="21" hidden="1" customHeight="1">
      <c r="A220" s="68">
        <v>212</v>
      </c>
      <c r="B220" s="68" t="s">
        <v>815</v>
      </c>
      <c r="C220" s="102" t="s">
        <v>5</v>
      </c>
      <c r="D220" s="102" t="s">
        <v>558</v>
      </c>
      <c r="E220" s="69" t="s">
        <v>1248</v>
      </c>
      <c r="F220" s="70">
        <v>45778</v>
      </c>
      <c r="G220" s="70">
        <v>45962</v>
      </c>
      <c r="H220" s="103">
        <v>180000</v>
      </c>
      <c r="I220" s="103">
        <v>30923.37</v>
      </c>
      <c r="J220" s="71">
        <v>25</v>
      </c>
      <c r="K220" s="80">
        <v>5166</v>
      </c>
      <c r="L220" s="55">
        <f t="shared" si="18"/>
        <v>12779.999999999998</v>
      </c>
      <c r="M220" s="55">
        <f t="shared" si="19"/>
        <v>2340</v>
      </c>
      <c r="N220" s="57">
        <f t="shared" si="20"/>
        <v>5472</v>
      </c>
      <c r="O220" s="55">
        <f t="shared" si="21"/>
        <v>12762</v>
      </c>
      <c r="P220" s="68">
        <v>25</v>
      </c>
      <c r="Q220" s="55">
        <f t="shared" si="22"/>
        <v>38545</v>
      </c>
      <c r="R220" s="80">
        <v>16568.740000000002</v>
      </c>
      <c r="S220" s="55">
        <f t="shared" si="23"/>
        <v>27882</v>
      </c>
      <c r="T220" s="103">
        <v>138413.63</v>
      </c>
      <c r="U220" s="56" t="s">
        <v>165</v>
      </c>
      <c r="V220" s="57" t="s">
        <v>266</v>
      </c>
    </row>
    <row r="221" spans="1:22" s="84" customFormat="1" ht="16.5" hidden="1" customHeight="1">
      <c r="A221" s="68">
        <v>213</v>
      </c>
      <c r="B221" s="68" t="s">
        <v>142</v>
      </c>
      <c r="C221" s="102" t="s">
        <v>21</v>
      </c>
      <c r="D221" s="102" t="s">
        <v>1108</v>
      </c>
      <c r="E221" s="69" t="s">
        <v>1248</v>
      </c>
      <c r="F221" s="70">
        <v>45807</v>
      </c>
      <c r="G221" s="70">
        <v>45991</v>
      </c>
      <c r="H221" s="103">
        <v>20000</v>
      </c>
      <c r="I221" s="102">
        <v>0</v>
      </c>
      <c r="J221" s="71">
        <v>25</v>
      </c>
      <c r="K221" s="68">
        <v>574</v>
      </c>
      <c r="L221" s="55">
        <f t="shared" si="18"/>
        <v>1419.9999999999998</v>
      </c>
      <c r="M221" s="55">
        <f t="shared" si="19"/>
        <v>260</v>
      </c>
      <c r="N221" s="57">
        <f t="shared" si="20"/>
        <v>608</v>
      </c>
      <c r="O221" s="55">
        <f t="shared" si="21"/>
        <v>1418</v>
      </c>
      <c r="P221" s="68">
        <v>125</v>
      </c>
      <c r="Q221" s="55">
        <f t="shared" si="22"/>
        <v>4405</v>
      </c>
      <c r="R221" s="80">
        <v>2191.0700000000002</v>
      </c>
      <c r="S221" s="55">
        <f t="shared" si="23"/>
        <v>3098</v>
      </c>
      <c r="T221" s="103">
        <v>18693</v>
      </c>
      <c r="U221" s="56" t="s">
        <v>165</v>
      </c>
      <c r="V221" s="57" t="s">
        <v>266</v>
      </c>
    </row>
    <row r="222" spans="1:22" s="84" customFormat="1" ht="21.75" hidden="1" customHeight="1">
      <c r="A222" s="68">
        <v>214</v>
      </c>
      <c r="B222" s="68" t="s">
        <v>551</v>
      </c>
      <c r="C222" s="102" t="s">
        <v>4</v>
      </c>
      <c r="D222" s="102" t="s">
        <v>558</v>
      </c>
      <c r="E222" s="69" t="s">
        <v>1248</v>
      </c>
      <c r="F222" s="70">
        <v>45807</v>
      </c>
      <c r="G222" s="70">
        <v>45991</v>
      </c>
      <c r="H222" s="103">
        <v>60000</v>
      </c>
      <c r="I222" s="103">
        <v>3486.68</v>
      </c>
      <c r="J222" s="71">
        <v>25</v>
      </c>
      <c r="K222" s="80">
        <v>1722</v>
      </c>
      <c r="L222" s="55">
        <f t="shared" si="18"/>
        <v>4260</v>
      </c>
      <c r="M222" s="55">
        <f t="shared" si="19"/>
        <v>780</v>
      </c>
      <c r="N222" s="57">
        <f t="shared" si="20"/>
        <v>1824</v>
      </c>
      <c r="O222" s="55">
        <f t="shared" si="21"/>
        <v>4254</v>
      </c>
      <c r="P222" s="80">
        <v>4402.12</v>
      </c>
      <c r="Q222" s="55">
        <f t="shared" si="22"/>
        <v>17242.12</v>
      </c>
      <c r="R222" s="80">
        <v>11434.8</v>
      </c>
      <c r="S222" s="55">
        <f t="shared" si="23"/>
        <v>9294</v>
      </c>
      <c r="T222" s="103">
        <v>50842.32</v>
      </c>
      <c r="U222" s="56" t="s">
        <v>165</v>
      </c>
      <c r="V222" s="57" t="s">
        <v>267</v>
      </c>
    </row>
    <row r="223" spans="1:22" s="84" customFormat="1" ht="20.25" hidden="1" customHeight="1">
      <c r="A223" s="68">
        <v>215</v>
      </c>
      <c r="B223" s="68" t="s">
        <v>135</v>
      </c>
      <c r="C223" s="102" t="s">
        <v>21</v>
      </c>
      <c r="D223" s="102" t="s">
        <v>1123</v>
      </c>
      <c r="E223" s="69" t="s">
        <v>1248</v>
      </c>
      <c r="F223" s="70">
        <v>45778</v>
      </c>
      <c r="G223" s="70">
        <v>45962</v>
      </c>
      <c r="H223" s="103">
        <v>25000</v>
      </c>
      <c r="I223" s="102">
        <v>0</v>
      </c>
      <c r="J223" s="71">
        <v>25</v>
      </c>
      <c r="K223" s="68">
        <v>717.5</v>
      </c>
      <c r="L223" s="55">
        <f t="shared" si="18"/>
        <v>1774.9999999999998</v>
      </c>
      <c r="M223" s="55">
        <f t="shared" si="19"/>
        <v>325</v>
      </c>
      <c r="N223" s="57">
        <f t="shared" si="20"/>
        <v>760</v>
      </c>
      <c r="O223" s="55">
        <f t="shared" si="21"/>
        <v>1772.5000000000002</v>
      </c>
      <c r="P223" s="68">
        <v>125</v>
      </c>
      <c r="Q223" s="55">
        <f t="shared" si="22"/>
        <v>5475</v>
      </c>
      <c r="R223" s="80">
        <v>1602.5</v>
      </c>
      <c r="S223" s="55">
        <f t="shared" si="23"/>
        <v>3872.5</v>
      </c>
      <c r="T223" s="103">
        <v>23397.5</v>
      </c>
      <c r="U223" s="56" t="s">
        <v>165</v>
      </c>
      <c r="V223" s="57" t="s">
        <v>266</v>
      </c>
    </row>
    <row r="224" spans="1:22" s="84" customFormat="1" ht="21" hidden="1" customHeight="1">
      <c r="A224" s="68">
        <v>216</v>
      </c>
      <c r="B224" s="68" t="s">
        <v>532</v>
      </c>
      <c r="C224" s="102" t="s">
        <v>21</v>
      </c>
      <c r="D224" s="102" t="s">
        <v>1124</v>
      </c>
      <c r="E224" s="69" t="s">
        <v>1248</v>
      </c>
      <c r="F224" s="70">
        <v>45807</v>
      </c>
      <c r="G224" s="70">
        <v>45991</v>
      </c>
      <c r="H224" s="103">
        <v>20000</v>
      </c>
      <c r="I224" s="102">
        <v>0</v>
      </c>
      <c r="J224" s="71">
        <v>25</v>
      </c>
      <c r="K224" s="68">
        <v>574</v>
      </c>
      <c r="L224" s="55">
        <f t="shared" si="18"/>
        <v>1419.9999999999998</v>
      </c>
      <c r="M224" s="55">
        <f t="shared" si="19"/>
        <v>260</v>
      </c>
      <c r="N224" s="57">
        <f t="shared" si="20"/>
        <v>608</v>
      </c>
      <c r="O224" s="55">
        <f t="shared" si="21"/>
        <v>1418</v>
      </c>
      <c r="P224" s="68">
        <v>125</v>
      </c>
      <c r="Q224" s="55">
        <f t="shared" si="22"/>
        <v>4405</v>
      </c>
      <c r="R224" s="80">
        <v>1307</v>
      </c>
      <c r="S224" s="55">
        <f t="shared" si="23"/>
        <v>3098</v>
      </c>
      <c r="T224" s="103">
        <v>18693</v>
      </c>
      <c r="U224" s="56" t="s">
        <v>165</v>
      </c>
      <c r="V224" s="57" t="s">
        <v>266</v>
      </c>
    </row>
    <row r="225" spans="1:22" s="84" customFormat="1" hidden="1">
      <c r="A225" s="68">
        <v>217</v>
      </c>
      <c r="B225" s="68" t="s">
        <v>477</v>
      </c>
      <c r="C225" s="102" t="s">
        <v>438</v>
      </c>
      <c r="D225" s="102" t="s">
        <v>1011</v>
      </c>
      <c r="E225" s="69" t="s">
        <v>1248</v>
      </c>
      <c r="F225" s="70">
        <v>45839</v>
      </c>
      <c r="G225" s="70">
        <v>46023</v>
      </c>
      <c r="H225" s="103">
        <v>61000</v>
      </c>
      <c r="I225" s="103">
        <v>3674.86</v>
      </c>
      <c r="J225" s="71">
        <v>25</v>
      </c>
      <c r="K225" s="80">
        <v>1750.7</v>
      </c>
      <c r="L225" s="55">
        <f t="shared" si="18"/>
        <v>4331</v>
      </c>
      <c r="M225" s="55">
        <f t="shared" si="19"/>
        <v>793</v>
      </c>
      <c r="N225" s="57">
        <f t="shared" si="20"/>
        <v>1854.4</v>
      </c>
      <c r="O225" s="55">
        <f t="shared" si="21"/>
        <v>4324.9000000000005</v>
      </c>
      <c r="P225" s="68">
        <v>125</v>
      </c>
      <c r="Q225" s="55">
        <f t="shared" si="22"/>
        <v>13179</v>
      </c>
      <c r="R225" s="80">
        <v>8015.78</v>
      </c>
      <c r="S225" s="55">
        <f t="shared" si="23"/>
        <v>9448.9000000000015</v>
      </c>
      <c r="T225" s="103">
        <v>53595.040000000001</v>
      </c>
      <c r="U225" s="56" t="s">
        <v>165</v>
      </c>
      <c r="V225" s="57" t="s">
        <v>266</v>
      </c>
    </row>
    <row r="226" spans="1:22" s="84" customFormat="1" ht="18.75" hidden="1" customHeight="1">
      <c r="A226" s="68">
        <v>218</v>
      </c>
      <c r="B226" s="68" t="s">
        <v>232</v>
      </c>
      <c r="C226" s="102" t="s">
        <v>21</v>
      </c>
      <c r="D226" s="102" t="s">
        <v>1160</v>
      </c>
      <c r="E226" s="69" t="s">
        <v>1248</v>
      </c>
      <c r="F226" s="70">
        <v>45870</v>
      </c>
      <c r="G226" s="70">
        <v>46054</v>
      </c>
      <c r="H226" s="103">
        <v>20000</v>
      </c>
      <c r="I226" s="102">
        <v>0</v>
      </c>
      <c r="J226" s="71">
        <v>25</v>
      </c>
      <c r="K226" s="68">
        <v>574</v>
      </c>
      <c r="L226" s="55">
        <f t="shared" si="18"/>
        <v>1419.9999999999998</v>
      </c>
      <c r="M226" s="55">
        <f t="shared" si="19"/>
        <v>260</v>
      </c>
      <c r="N226" s="57">
        <f t="shared" si="20"/>
        <v>608</v>
      </c>
      <c r="O226" s="55">
        <f t="shared" si="21"/>
        <v>1418</v>
      </c>
      <c r="P226" s="68">
        <v>25</v>
      </c>
      <c r="Q226" s="55">
        <f t="shared" si="22"/>
        <v>4305</v>
      </c>
      <c r="R226" s="80">
        <v>1207</v>
      </c>
      <c r="S226" s="55">
        <f t="shared" si="23"/>
        <v>3098</v>
      </c>
      <c r="T226" s="103">
        <v>18793</v>
      </c>
      <c r="U226" s="56" t="s">
        <v>165</v>
      </c>
      <c r="V226" s="57" t="s">
        <v>267</v>
      </c>
    </row>
    <row r="227" spans="1:22" s="84" customFormat="1" ht="15.75" hidden="1" customHeight="1">
      <c r="A227" s="68">
        <v>219</v>
      </c>
      <c r="B227" s="68" t="s">
        <v>1034</v>
      </c>
      <c r="C227" s="102" t="s">
        <v>258</v>
      </c>
      <c r="D227" s="102" t="s">
        <v>370</v>
      </c>
      <c r="E227" s="69" t="s">
        <v>1248</v>
      </c>
      <c r="F227" s="70">
        <v>45901</v>
      </c>
      <c r="G227" s="70">
        <v>46082</v>
      </c>
      <c r="H227" s="103">
        <v>80000</v>
      </c>
      <c r="I227" s="103">
        <v>7400.87</v>
      </c>
      <c r="J227" s="71">
        <v>25</v>
      </c>
      <c r="K227" s="80">
        <v>2296</v>
      </c>
      <c r="L227" s="55">
        <f t="shared" si="18"/>
        <v>5679.9999999999991</v>
      </c>
      <c r="M227" s="55">
        <f t="shared" si="19"/>
        <v>1040</v>
      </c>
      <c r="N227" s="57">
        <f t="shared" si="20"/>
        <v>2432</v>
      </c>
      <c r="O227" s="55">
        <f t="shared" si="21"/>
        <v>5672</v>
      </c>
      <c r="P227" s="68">
        <v>25</v>
      </c>
      <c r="Q227" s="55">
        <f t="shared" si="22"/>
        <v>17145</v>
      </c>
      <c r="R227" s="80">
        <v>12153.87</v>
      </c>
      <c r="S227" s="55">
        <f t="shared" si="23"/>
        <v>12392</v>
      </c>
      <c r="T227" s="103">
        <v>50846.13</v>
      </c>
      <c r="U227" s="56" t="s">
        <v>165</v>
      </c>
      <c r="V227" s="57" t="s">
        <v>267</v>
      </c>
    </row>
    <row r="228" spans="1:22" s="84" customFormat="1" ht="18.75" hidden="1" customHeight="1">
      <c r="A228" s="68">
        <v>220</v>
      </c>
      <c r="B228" s="68" t="s">
        <v>969</v>
      </c>
      <c r="C228" s="102" t="s">
        <v>256</v>
      </c>
      <c r="D228" s="102" t="s">
        <v>168</v>
      </c>
      <c r="E228" s="69" t="s">
        <v>1248</v>
      </c>
      <c r="F228" s="70">
        <v>45870</v>
      </c>
      <c r="G228" s="70">
        <v>46054</v>
      </c>
      <c r="H228" s="103">
        <v>65000</v>
      </c>
      <c r="I228" s="103">
        <v>4427.58</v>
      </c>
      <c r="J228" s="71">
        <v>25</v>
      </c>
      <c r="K228" s="80">
        <v>1865.5</v>
      </c>
      <c r="L228" s="55">
        <f t="shared" si="18"/>
        <v>4615</v>
      </c>
      <c r="M228" s="55">
        <f t="shared" si="19"/>
        <v>845</v>
      </c>
      <c r="N228" s="57">
        <f t="shared" si="20"/>
        <v>1976</v>
      </c>
      <c r="O228" s="55">
        <f t="shared" si="21"/>
        <v>4608.5</v>
      </c>
      <c r="P228" s="80">
        <v>10025</v>
      </c>
      <c r="Q228" s="55">
        <f t="shared" si="22"/>
        <v>23935</v>
      </c>
      <c r="R228" s="80">
        <v>8294.08</v>
      </c>
      <c r="S228" s="55">
        <f t="shared" si="23"/>
        <v>10068.5</v>
      </c>
      <c r="T228" s="103">
        <v>46705.919999999998</v>
      </c>
      <c r="U228" s="56" t="s">
        <v>165</v>
      </c>
      <c r="V228" s="57" t="s">
        <v>267</v>
      </c>
    </row>
    <row r="229" spans="1:22" s="84" customFormat="1" ht="18.75" hidden="1" customHeight="1">
      <c r="A229" s="68">
        <v>221</v>
      </c>
      <c r="B229" s="68" t="s">
        <v>1301</v>
      </c>
      <c r="C229" s="102" t="s">
        <v>404</v>
      </c>
      <c r="D229" s="102" t="s">
        <v>184</v>
      </c>
      <c r="E229" s="69" t="s">
        <v>637</v>
      </c>
      <c r="F229" s="70">
        <v>45870</v>
      </c>
      <c r="G229" s="70">
        <v>46054</v>
      </c>
      <c r="H229" s="103">
        <v>75000</v>
      </c>
      <c r="I229" s="103">
        <v>6309.38</v>
      </c>
      <c r="J229" s="71">
        <v>25</v>
      </c>
      <c r="K229" s="80">
        <v>2152.5</v>
      </c>
      <c r="L229" s="55">
        <f t="shared" si="18"/>
        <v>5324.9999999999991</v>
      </c>
      <c r="M229" s="55">
        <f t="shared" si="19"/>
        <v>975</v>
      </c>
      <c r="N229" s="57">
        <f t="shared" si="20"/>
        <v>2280</v>
      </c>
      <c r="O229" s="55">
        <f t="shared" si="21"/>
        <v>5317.5</v>
      </c>
      <c r="P229" s="68">
        <v>25</v>
      </c>
      <c r="Q229" s="55">
        <f t="shared" si="22"/>
        <v>16075</v>
      </c>
      <c r="R229" s="80">
        <v>10766.88</v>
      </c>
      <c r="S229" s="55">
        <f t="shared" si="23"/>
        <v>11617.5</v>
      </c>
      <c r="T229" s="103">
        <v>64133.120000000003</v>
      </c>
      <c r="U229" s="56" t="s">
        <v>165</v>
      </c>
      <c r="V229" s="57" t="s">
        <v>267</v>
      </c>
    </row>
    <row r="230" spans="1:22" s="83" customFormat="1" ht="19.5" hidden="1" customHeight="1">
      <c r="A230" s="68">
        <v>222</v>
      </c>
      <c r="B230" s="68" t="s">
        <v>1035</v>
      </c>
      <c r="C230" s="102" t="s">
        <v>256</v>
      </c>
      <c r="D230" s="102" t="s">
        <v>1009</v>
      </c>
      <c r="E230" s="69" t="s">
        <v>1248</v>
      </c>
      <c r="F230" s="70">
        <v>45901</v>
      </c>
      <c r="G230" s="70">
        <v>46082</v>
      </c>
      <c r="H230" s="103">
        <v>70000</v>
      </c>
      <c r="I230" s="103">
        <v>5368.48</v>
      </c>
      <c r="J230" s="71">
        <v>25</v>
      </c>
      <c r="K230" s="80">
        <v>2009</v>
      </c>
      <c r="L230" s="55">
        <f t="shared" si="18"/>
        <v>4970</v>
      </c>
      <c r="M230" s="55">
        <f t="shared" si="19"/>
        <v>910</v>
      </c>
      <c r="N230" s="57">
        <f t="shared" si="20"/>
        <v>2128</v>
      </c>
      <c r="O230" s="55">
        <f t="shared" si="21"/>
        <v>4963</v>
      </c>
      <c r="P230" s="68">
        <v>125</v>
      </c>
      <c r="Q230" s="55">
        <f t="shared" si="22"/>
        <v>15105</v>
      </c>
      <c r="R230" s="80">
        <v>9630.48</v>
      </c>
      <c r="S230" s="55">
        <f t="shared" si="23"/>
        <v>10843</v>
      </c>
      <c r="T230" s="103">
        <v>60369.52</v>
      </c>
      <c r="U230" s="56" t="s">
        <v>165</v>
      </c>
      <c r="V230" s="57" t="s">
        <v>267</v>
      </c>
    </row>
    <row r="231" spans="1:22" s="83" customFormat="1" ht="20.25" hidden="1" customHeight="1">
      <c r="A231" s="68">
        <v>223</v>
      </c>
      <c r="B231" s="68" t="s">
        <v>444</v>
      </c>
      <c r="C231" s="102" t="s">
        <v>59</v>
      </c>
      <c r="D231" s="102" t="s">
        <v>207</v>
      </c>
      <c r="E231" s="69" t="s">
        <v>1248</v>
      </c>
      <c r="F231" s="70">
        <v>45778</v>
      </c>
      <c r="G231" s="70">
        <v>45962</v>
      </c>
      <c r="H231" s="103">
        <v>60000</v>
      </c>
      <c r="I231" s="103">
        <v>3143.58</v>
      </c>
      <c r="J231" s="71">
        <v>25</v>
      </c>
      <c r="K231" s="80">
        <v>1722</v>
      </c>
      <c r="L231" s="55">
        <f t="shared" si="18"/>
        <v>4260</v>
      </c>
      <c r="M231" s="55">
        <f t="shared" si="19"/>
        <v>780</v>
      </c>
      <c r="N231" s="57">
        <f t="shared" si="20"/>
        <v>1824</v>
      </c>
      <c r="O231" s="55">
        <f t="shared" si="21"/>
        <v>4254</v>
      </c>
      <c r="P231" s="80">
        <v>1740.46</v>
      </c>
      <c r="Q231" s="55">
        <f t="shared" si="22"/>
        <v>14580.46</v>
      </c>
      <c r="R231" s="80">
        <v>8430.0400000000009</v>
      </c>
      <c r="S231" s="55">
        <f t="shared" si="23"/>
        <v>9294</v>
      </c>
      <c r="T231" s="103">
        <v>51569.96</v>
      </c>
      <c r="U231" s="56" t="s">
        <v>165</v>
      </c>
      <c r="V231" s="57" t="s">
        <v>266</v>
      </c>
    </row>
    <row r="232" spans="1:22" s="83" customFormat="1" ht="21.75" hidden="1" customHeight="1">
      <c r="A232" s="68">
        <v>224</v>
      </c>
      <c r="B232" s="68" t="s">
        <v>1036</v>
      </c>
      <c r="C232" s="102" t="s">
        <v>5</v>
      </c>
      <c r="D232" s="102" t="s">
        <v>264</v>
      </c>
      <c r="E232" s="69" t="s">
        <v>676</v>
      </c>
      <c r="F232" s="70">
        <v>45901</v>
      </c>
      <c r="G232" s="70">
        <v>46082</v>
      </c>
      <c r="H232" s="103">
        <v>220000</v>
      </c>
      <c r="I232" s="103">
        <v>40357.08</v>
      </c>
      <c r="J232" s="71">
        <v>25</v>
      </c>
      <c r="K232" s="80">
        <v>6314</v>
      </c>
      <c r="L232" s="55">
        <f t="shared" si="18"/>
        <v>15619.999999999998</v>
      </c>
      <c r="M232" s="55">
        <f t="shared" si="19"/>
        <v>2860</v>
      </c>
      <c r="N232" s="57">
        <f t="shared" si="20"/>
        <v>6688</v>
      </c>
      <c r="O232" s="55">
        <f t="shared" si="21"/>
        <v>15598.000000000002</v>
      </c>
      <c r="P232" s="68">
        <v>25</v>
      </c>
      <c r="Q232" s="55">
        <f t="shared" si="22"/>
        <v>47105</v>
      </c>
      <c r="R232" s="80">
        <v>32756.62</v>
      </c>
      <c r="S232" s="55">
        <f t="shared" si="23"/>
        <v>34078</v>
      </c>
      <c r="T232" s="103">
        <v>166714.78</v>
      </c>
      <c r="U232" s="56" t="s">
        <v>165</v>
      </c>
      <c r="V232" s="57" t="s">
        <v>267</v>
      </c>
    </row>
    <row r="233" spans="1:22" s="83" customFormat="1" ht="19.5" hidden="1" customHeight="1">
      <c r="A233" s="68">
        <v>225</v>
      </c>
      <c r="B233" s="68" t="s">
        <v>1277</v>
      </c>
      <c r="C233" s="102" t="s">
        <v>23</v>
      </c>
      <c r="D233" s="102" t="s">
        <v>200</v>
      </c>
      <c r="E233" s="69" t="s">
        <v>1248</v>
      </c>
      <c r="F233" s="70">
        <v>45839</v>
      </c>
      <c r="G233" s="70">
        <v>46023</v>
      </c>
      <c r="H233" s="103">
        <v>80000</v>
      </c>
      <c r="I233" s="103">
        <v>7400.87</v>
      </c>
      <c r="J233" s="71">
        <v>25</v>
      </c>
      <c r="K233" s="80">
        <v>2296</v>
      </c>
      <c r="L233" s="55">
        <f t="shared" si="18"/>
        <v>5679.9999999999991</v>
      </c>
      <c r="M233" s="55">
        <f t="shared" si="19"/>
        <v>1040</v>
      </c>
      <c r="N233" s="57">
        <f t="shared" si="20"/>
        <v>2432</v>
      </c>
      <c r="O233" s="55">
        <f t="shared" si="21"/>
        <v>5672</v>
      </c>
      <c r="P233" s="68">
        <v>25</v>
      </c>
      <c r="Q233" s="55">
        <f t="shared" si="22"/>
        <v>17145</v>
      </c>
      <c r="R233" s="80">
        <v>12153.87</v>
      </c>
      <c r="S233" s="55">
        <f t="shared" si="23"/>
        <v>12392</v>
      </c>
      <c r="T233" s="103">
        <v>67846.13</v>
      </c>
      <c r="U233" s="56" t="s">
        <v>165</v>
      </c>
      <c r="V233" s="57" t="s">
        <v>266</v>
      </c>
    </row>
    <row r="234" spans="1:22" s="83" customFormat="1" ht="20.25" hidden="1" customHeight="1">
      <c r="A234" s="68">
        <v>226</v>
      </c>
      <c r="B234" s="68" t="s">
        <v>900</v>
      </c>
      <c r="C234" s="102" t="s">
        <v>404</v>
      </c>
      <c r="D234" s="102" t="s">
        <v>891</v>
      </c>
      <c r="E234" s="69" t="s">
        <v>1248</v>
      </c>
      <c r="F234" s="70">
        <v>45748</v>
      </c>
      <c r="G234" s="70">
        <v>45962</v>
      </c>
      <c r="H234" s="103">
        <v>80000</v>
      </c>
      <c r="I234" s="103">
        <v>7400.87</v>
      </c>
      <c r="J234" s="71">
        <v>25</v>
      </c>
      <c r="K234" s="80">
        <v>2296</v>
      </c>
      <c r="L234" s="55">
        <f t="shared" si="18"/>
        <v>5679.9999999999991</v>
      </c>
      <c r="M234" s="55">
        <f t="shared" si="19"/>
        <v>1040</v>
      </c>
      <c r="N234" s="57">
        <f t="shared" si="20"/>
        <v>2432</v>
      </c>
      <c r="O234" s="55">
        <f t="shared" si="21"/>
        <v>5672</v>
      </c>
      <c r="P234" s="68">
        <v>25</v>
      </c>
      <c r="Q234" s="55">
        <f t="shared" si="22"/>
        <v>17145</v>
      </c>
      <c r="R234" s="80">
        <v>12153.87</v>
      </c>
      <c r="S234" s="55">
        <f t="shared" si="23"/>
        <v>12392</v>
      </c>
      <c r="T234" s="103">
        <v>67846.13</v>
      </c>
      <c r="U234" s="56" t="s">
        <v>165</v>
      </c>
      <c r="V234" s="57" t="s">
        <v>267</v>
      </c>
    </row>
    <row r="235" spans="1:22" s="83" customFormat="1" ht="19.5" hidden="1" customHeight="1">
      <c r="A235" s="68">
        <v>227</v>
      </c>
      <c r="B235" s="68" t="s">
        <v>1215</v>
      </c>
      <c r="C235" s="102" t="s">
        <v>374</v>
      </c>
      <c r="D235" s="102" t="s">
        <v>185</v>
      </c>
      <c r="E235" s="69" t="s">
        <v>676</v>
      </c>
      <c r="F235" s="70">
        <v>45748</v>
      </c>
      <c r="G235" s="70">
        <v>45962</v>
      </c>
      <c r="H235" s="103">
        <v>150000</v>
      </c>
      <c r="I235" s="103">
        <v>23866.62</v>
      </c>
      <c r="J235" s="71">
        <v>25</v>
      </c>
      <c r="K235" s="80">
        <v>4305</v>
      </c>
      <c r="L235" s="55">
        <f t="shared" si="18"/>
        <v>10649.999999999998</v>
      </c>
      <c r="M235" s="55">
        <f t="shared" si="19"/>
        <v>1950</v>
      </c>
      <c r="N235" s="57">
        <f t="shared" si="20"/>
        <v>4560</v>
      </c>
      <c r="O235" s="55">
        <f t="shared" si="21"/>
        <v>10635</v>
      </c>
      <c r="P235" s="68">
        <v>25</v>
      </c>
      <c r="Q235" s="55">
        <f t="shared" si="22"/>
        <v>32125</v>
      </c>
      <c r="R235" s="80">
        <v>32756.62</v>
      </c>
      <c r="S235" s="55">
        <f t="shared" si="23"/>
        <v>23235</v>
      </c>
      <c r="T235" s="103">
        <v>117243.38</v>
      </c>
      <c r="U235" s="56" t="s">
        <v>165</v>
      </c>
      <c r="V235" s="57" t="s">
        <v>266</v>
      </c>
    </row>
    <row r="236" spans="1:22" s="83" customFormat="1" ht="20.25" hidden="1" customHeight="1">
      <c r="A236" s="68">
        <v>228</v>
      </c>
      <c r="B236" s="68" t="s">
        <v>96</v>
      </c>
      <c r="C236" s="102" t="s">
        <v>21</v>
      </c>
      <c r="D236" s="102" t="s">
        <v>1161</v>
      </c>
      <c r="E236" s="69" t="s">
        <v>1248</v>
      </c>
      <c r="F236" s="70">
        <v>45901</v>
      </c>
      <c r="G236" s="70">
        <v>46082</v>
      </c>
      <c r="H236" s="103">
        <v>20000</v>
      </c>
      <c r="I236" s="102">
        <v>0</v>
      </c>
      <c r="J236" s="71">
        <v>25</v>
      </c>
      <c r="K236" s="68">
        <v>574</v>
      </c>
      <c r="L236" s="55">
        <f t="shared" si="18"/>
        <v>1419.9999999999998</v>
      </c>
      <c r="M236" s="55">
        <f t="shared" si="19"/>
        <v>260</v>
      </c>
      <c r="N236" s="57">
        <f t="shared" si="20"/>
        <v>608</v>
      </c>
      <c r="O236" s="55">
        <f t="shared" si="21"/>
        <v>1418</v>
      </c>
      <c r="P236" s="80">
        <v>10384.200000000001</v>
      </c>
      <c r="Q236" s="55">
        <f t="shared" si="22"/>
        <v>14664.2</v>
      </c>
      <c r="R236" s="80">
        <v>8854.6</v>
      </c>
      <c r="S236" s="55">
        <f t="shared" si="23"/>
        <v>3098</v>
      </c>
      <c r="T236" s="103">
        <v>8931.7000000000007</v>
      </c>
      <c r="U236" s="56" t="s">
        <v>165</v>
      </c>
      <c r="V236" s="57" t="s">
        <v>266</v>
      </c>
    </row>
    <row r="237" spans="1:22" s="83" customFormat="1" ht="14.25" hidden="1" customHeight="1">
      <c r="A237" s="68">
        <v>229</v>
      </c>
      <c r="B237" s="68" t="s">
        <v>705</v>
      </c>
      <c r="C237" s="102" t="s">
        <v>54</v>
      </c>
      <c r="D237" s="102" t="s">
        <v>172</v>
      </c>
      <c r="E237" s="69" t="s">
        <v>1248</v>
      </c>
      <c r="F237" s="70">
        <v>45778</v>
      </c>
      <c r="G237" s="70">
        <v>45962</v>
      </c>
      <c r="H237" s="103">
        <v>65000</v>
      </c>
      <c r="I237" s="103">
        <v>4427.58</v>
      </c>
      <c r="J237" s="71">
        <v>25</v>
      </c>
      <c r="K237" s="80">
        <v>1865.5</v>
      </c>
      <c r="L237" s="55">
        <f t="shared" si="18"/>
        <v>4615</v>
      </c>
      <c r="M237" s="55">
        <f t="shared" si="19"/>
        <v>845</v>
      </c>
      <c r="N237" s="57">
        <f t="shared" si="20"/>
        <v>1976</v>
      </c>
      <c r="O237" s="55">
        <f t="shared" si="21"/>
        <v>4608.5</v>
      </c>
      <c r="P237" s="68">
        <v>25</v>
      </c>
      <c r="Q237" s="55">
        <f t="shared" si="22"/>
        <v>13935</v>
      </c>
      <c r="R237" s="80">
        <v>8294.08</v>
      </c>
      <c r="S237" s="55">
        <f t="shared" si="23"/>
        <v>10068.5</v>
      </c>
      <c r="T237" s="103">
        <v>56705.919999999998</v>
      </c>
      <c r="U237" s="56" t="s">
        <v>165</v>
      </c>
      <c r="V237" s="57" t="s">
        <v>266</v>
      </c>
    </row>
    <row r="238" spans="1:22" s="83" customFormat="1" ht="19.5" hidden="1" customHeight="1">
      <c r="A238" s="68">
        <v>230</v>
      </c>
      <c r="B238" s="68" t="s">
        <v>520</v>
      </c>
      <c r="C238" s="102" t="s">
        <v>258</v>
      </c>
      <c r="D238" s="102" t="s">
        <v>171</v>
      </c>
      <c r="E238" s="69" t="s">
        <v>1248</v>
      </c>
      <c r="F238" s="70">
        <v>45839</v>
      </c>
      <c r="G238" s="70">
        <v>46023</v>
      </c>
      <c r="H238" s="103">
        <v>80000</v>
      </c>
      <c r="I238" s="103">
        <v>7400.87</v>
      </c>
      <c r="J238" s="71">
        <v>25</v>
      </c>
      <c r="K238" s="80">
        <v>2296</v>
      </c>
      <c r="L238" s="55">
        <f t="shared" si="18"/>
        <v>5679.9999999999991</v>
      </c>
      <c r="M238" s="55">
        <f t="shared" si="19"/>
        <v>1040</v>
      </c>
      <c r="N238" s="57">
        <f t="shared" si="20"/>
        <v>2432</v>
      </c>
      <c r="O238" s="55">
        <f t="shared" si="21"/>
        <v>5672</v>
      </c>
      <c r="P238" s="80">
        <v>6566.96</v>
      </c>
      <c r="Q238" s="55">
        <f t="shared" si="22"/>
        <v>23686.959999999999</v>
      </c>
      <c r="R238" s="80">
        <v>8144.68</v>
      </c>
      <c r="S238" s="55">
        <f t="shared" si="23"/>
        <v>12392</v>
      </c>
      <c r="T238" s="103">
        <v>61304.17</v>
      </c>
      <c r="U238" s="56" t="s">
        <v>165</v>
      </c>
      <c r="V238" s="57" t="s">
        <v>266</v>
      </c>
    </row>
    <row r="239" spans="1:22" s="83" customFormat="1" ht="19.5" hidden="1" customHeight="1">
      <c r="A239" s="68">
        <v>231</v>
      </c>
      <c r="B239" s="68" t="s">
        <v>862</v>
      </c>
      <c r="C239" s="102" t="s">
        <v>1297</v>
      </c>
      <c r="D239" s="102" t="s">
        <v>172</v>
      </c>
      <c r="E239" s="69" t="s">
        <v>1248</v>
      </c>
      <c r="F239" s="70">
        <v>45778</v>
      </c>
      <c r="G239" s="70">
        <v>45962</v>
      </c>
      <c r="H239" s="103">
        <v>85000</v>
      </c>
      <c r="I239" s="103">
        <v>8576.99</v>
      </c>
      <c r="J239" s="71">
        <v>25</v>
      </c>
      <c r="K239" s="80">
        <v>2439.5</v>
      </c>
      <c r="L239" s="55">
        <f t="shared" si="18"/>
        <v>6034.9999999999991</v>
      </c>
      <c r="M239" s="55">
        <f t="shared" si="19"/>
        <v>1105</v>
      </c>
      <c r="N239" s="57">
        <f t="shared" si="20"/>
        <v>2584</v>
      </c>
      <c r="O239" s="55">
        <f t="shared" si="21"/>
        <v>6026.5</v>
      </c>
      <c r="P239" s="80">
        <v>12792.95</v>
      </c>
      <c r="Q239" s="55">
        <f t="shared" si="22"/>
        <v>30982.95</v>
      </c>
      <c r="R239" s="80">
        <v>13625.49</v>
      </c>
      <c r="S239" s="55">
        <f t="shared" si="23"/>
        <v>13166.5</v>
      </c>
      <c r="T239" s="103">
        <v>62239.85</v>
      </c>
      <c r="U239" s="56" t="s">
        <v>165</v>
      </c>
      <c r="V239" s="57" t="s">
        <v>266</v>
      </c>
    </row>
    <row r="240" spans="1:22" s="83" customFormat="1" ht="20.25" hidden="1" customHeight="1">
      <c r="A240" s="68">
        <v>232</v>
      </c>
      <c r="B240" s="68" t="s">
        <v>478</v>
      </c>
      <c r="C240" s="102" t="s">
        <v>23</v>
      </c>
      <c r="D240" s="102" t="s">
        <v>1162</v>
      </c>
      <c r="E240" s="69" t="s">
        <v>1248</v>
      </c>
      <c r="F240" s="70">
        <v>45778</v>
      </c>
      <c r="G240" s="70">
        <v>45962</v>
      </c>
      <c r="H240" s="103">
        <v>30000</v>
      </c>
      <c r="I240" s="102">
        <v>0</v>
      </c>
      <c r="J240" s="71">
        <v>25</v>
      </c>
      <c r="K240" s="68">
        <v>861</v>
      </c>
      <c r="L240" s="55">
        <f t="shared" si="18"/>
        <v>2130</v>
      </c>
      <c r="M240" s="55">
        <f t="shared" si="19"/>
        <v>390</v>
      </c>
      <c r="N240" s="57">
        <f t="shared" si="20"/>
        <v>912</v>
      </c>
      <c r="O240" s="55">
        <f t="shared" si="21"/>
        <v>2127</v>
      </c>
      <c r="P240" s="68">
        <v>25</v>
      </c>
      <c r="Q240" s="55">
        <f t="shared" si="22"/>
        <v>6445</v>
      </c>
      <c r="R240" s="80">
        <v>1798</v>
      </c>
      <c r="S240" s="55">
        <f t="shared" si="23"/>
        <v>4647</v>
      </c>
      <c r="T240" s="103">
        <v>28202</v>
      </c>
      <c r="U240" s="56" t="s">
        <v>165</v>
      </c>
      <c r="V240" s="57" t="s">
        <v>266</v>
      </c>
    </row>
    <row r="241" spans="1:22" s="83" customFormat="1" ht="20.25" hidden="1" customHeight="1">
      <c r="A241" s="68">
        <v>233</v>
      </c>
      <c r="B241" s="68" t="s">
        <v>611</v>
      </c>
      <c r="C241" s="102" t="s">
        <v>1297</v>
      </c>
      <c r="D241" s="102" t="s">
        <v>1163</v>
      </c>
      <c r="E241" s="69" t="s">
        <v>1248</v>
      </c>
      <c r="F241" s="70">
        <v>45807</v>
      </c>
      <c r="G241" s="70">
        <v>45991</v>
      </c>
      <c r="H241" s="103">
        <v>65000</v>
      </c>
      <c r="I241" s="103">
        <v>4427.58</v>
      </c>
      <c r="J241" s="71">
        <v>25</v>
      </c>
      <c r="K241" s="80">
        <v>1865.5</v>
      </c>
      <c r="L241" s="55">
        <f t="shared" si="18"/>
        <v>4615</v>
      </c>
      <c r="M241" s="55">
        <f t="shared" si="19"/>
        <v>845</v>
      </c>
      <c r="N241" s="57">
        <f t="shared" si="20"/>
        <v>1976</v>
      </c>
      <c r="O241" s="55">
        <f t="shared" si="21"/>
        <v>4608.5</v>
      </c>
      <c r="P241" s="80">
        <v>3125</v>
      </c>
      <c r="Q241" s="55">
        <f t="shared" si="22"/>
        <v>17035</v>
      </c>
      <c r="R241" s="80">
        <v>7133.06</v>
      </c>
      <c r="S241" s="55">
        <f t="shared" si="23"/>
        <v>10068.5</v>
      </c>
      <c r="T241" s="103">
        <v>53605.919999999998</v>
      </c>
      <c r="U241" s="56" t="s">
        <v>165</v>
      </c>
      <c r="V241" s="57" t="s">
        <v>266</v>
      </c>
    </row>
    <row r="242" spans="1:22" s="83" customFormat="1" ht="21.75" hidden="1" customHeight="1">
      <c r="A242" s="68">
        <v>234</v>
      </c>
      <c r="B242" s="68" t="s">
        <v>332</v>
      </c>
      <c r="C242" s="102" t="s">
        <v>21</v>
      </c>
      <c r="D242" s="102" t="s">
        <v>1124</v>
      </c>
      <c r="E242" s="69" t="s">
        <v>1248</v>
      </c>
      <c r="F242" s="70">
        <v>45807</v>
      </c>
      <c r="G242" s="70">
        <v>45991</v>
      </c>
      <c r="H242" s="103">
        <v>20000</v>
      </c>
      <c r="I242" s="102">
        <v>0</v>
      </c>
      <c r="J242" s="71">
        <v>25</v>
      </c>
      <c r="K242" s="68">
        <v>574</v>
      </c>
      <c r="L242" s="55">
        <f t="shared" si="18"/>
        <v>1419.9999999999998</v>
      </c>
      <c r="M242" s="55">
        <f t="shared" si="19"/>
        <v>260</v>
      </c>
      <c r="N242" s="57">
        <f t="shared" si="20"/>
        <v>608</v>
      </c>
      <c r="O242" s="55">
        <f t="shared" si="21"/>
        <v>1418</v>
      </c>
      <c r="P242" s="68">
        <v>125</v>
      </c>
      <c r="Q242" s="55">
        <f t="shared" si="22"/>
        <v>4405</v>
      </c>
      <c r="R242" s="80">
        <v>1307</v>
      </c>
      <c r="S242" s="55">
        <f t="shared" si="23"/>
        <v>3098</v>
      </c>
      <c r="T242" s="103">
        <v>18693</v>
      </c>
      <c r="U242" s="56" t="s">
        <v>165</v>
      </c>
      <c r="V242" s="57" t="s">
        <v>266</v>
      </c>
    </row>
    <row r="243" spans="1:22" s="83" customFormat="1" ht="19.5" hidden="1" customHeight="1">
      <c r="A243" s="68">
        <v>235</v>
      </c>
      <c r="B243" s="68" t="s">
        <v>106</v>
      </c>
      <c r="C243" s="102" t="s">
        <v>21</v>
      </c>
      <c r="D243" s="102" t="s">
        <v>1139</v>
      </c>
      <c r="E243" s="69" t="s">
        <v>1248</v>
      </c>
      <c r="F243" s="70">
        <v>45839</v>
      </c>
      <c r="G243" s="70">
        <v>46023</v>
      </c>
      <c r="H243" s="103">
        <v>20000</v>
      </c>
      <c r="I243" s="102">
        <v>0</v>
      </c>
      <c r="J243" s="71">
        <v>25</v>
      </c>
      <c r="K243" s="68">
        <v>574</v>
      </c>
      <c r="L243" s="55">
        <f t="shared" si="18"/>
        <v>1419.9999999999998</v>
      </c>
      <c r="M243" s="55">
        <f t="shared" si="19"/>
        <v>260</v>
      </c>
      <c r="N243" s="57">
        <f t="shared" si="20"/>
        <v>608</v>
      </c>
      <c r="O243" s="55">
        <f t="shared" si="21"/>
        <v>1418</v>
      </c>
      <c r="P243" s="68">
        <v>125</v>
      </c>
      <c r="Q243" s="55">
        <f t="shared" si="22"/>
        <v>4405</v>
      </c>
      <c r="R243" s="80">
        <v>1307</v>
      </c>
      <c r="S243" s="55">
        <f t="shared" si="23"/>
        <v>3098</v>
      </c>
      <c r="T243" s="103">
        <v>18693</v>
      </c>
      <c r="U243" s="56" t="s">
        <v>165</v>
      </c>
      <c r="V243" s="57" t="s">
        <v>266</v>
      </c>
    </row>
    <row r="244" spans="1:22" s="83" customFormat="1" ht="18.75" hidden="1" customHeight="1">
      <c r="A244" s="68">
        <v>236</v>
      </c>
      <c r="B244" s="68" t="s">
        <v>1216</v>
      </c>
      <c r="C244" s="102" t="s">
        <v>258</v>
      </c>
      <c r="D244" s="102" t="s">
        <v>1106</v>
      </c>
      <c r="E244" s="69" t="s">
        <v>1248</v>
      </c>
      <c r="F244" s="70">
        <v>45748</v>
      </c>
      <c r="G244" s="70">
        <v>45962</v>
      </c>
      <c r="H244" s="103">
        <v>50000</v>
      </c>
      <c r="I244" s="103">
        <v>1854</v>
      </c>
      <c r="J244" s="71">
        <v>25</v>
      </c>
      <c r="K244" s="80">
        <v>1435</v>
      </c>
      <c r="L244" s="55">
        <f t="shared" si="18"/>
        <v>3549.9999999999995</v>
      </c>
      <c r="M244" s="55">
        <f t="shared" si="19"/>
        <v>650</v>
      </c>
      <c r="N244" s="57">
        <f t="shared" si="20"/>
        <v>1520</v>
      </c>
      <c r="O244" s="55">
        <f t="shared" si="21"/>
        <v>3545.0000000000005</v>
      </c>
      <c r="P244" s="68">
        <v>25</v>
      </c>
      <c r="Q244" s="55">
        <f t="shared" si="22"/>
        <v>10725</v>
      </c>
      <c r="R244" s="80">
        <v>4834</v>
      </c>
      <c r="S244" s="55">
        <f t="shared" si="23"/>
        <v>7745</v>
      </c>
      <c r="T244" s="103">
        <v>45166</v>
      </c>
      <c r="U244" s="56" t="s">
        <v>165</v>
      </c>
      <c r="V244" s="57" t="s">
        <v>266</v>
      </c>
    </row>
    <row r="245" spans="1:22" s="83" customFormat="1" ht="23.25" hidden="1" customHeight="1">
      <c r="A245" s="68">
        <v>237</v>
      </c>
      <c r="B245" s="68" t="s">
        <v>749</v>
      </c>
      <c r="C245" s="102" t="s">
        <v>374</v>
      </c>
      <c r="D245" s="102" t="s">
        <v>1106</v>
      </c>
      <c r="E245" s="69" t="s">
        <v>1248</v>
      </c>
      <c r="F245" s="70">
        <v>45901</v>
      </c>
      <c r="G245" s="70">
        <v>46082</v>
      </c>
      <c r="H245" s="103">
        <v>20000</v>
      </c>
      <c r="I245" s="102">
        <v>0</v>
      </c>
      <c r="J245" s="71">
        <v>25</v>
      </c>
      <c r="K245" s="68">
        <v>574</v>
      </c>
      <c r="L245" s="55">
        <f t="shared" si="18"/>
        <v>1419.9999999999998</v>
      </c>
      <c r="M245" s="55">
        <f t="shared" si="19"/>
        <v>260</v>
      </c>
      <c r="N245" s="57">
        <f t="shared" si="20"/>
        <v>608</v>
      </c>
      <c r="O245" s="55">
        <f t="shared" si="21"/>
        <v>1418</v>
      </c>
      <c r="P245" s="68">
        <v>25</v>
      </c>
      <c r="Q245" s="55">
        <f t="shared" si="22"/>
        <v>4305</v>
      </c>
      <c r="R245" s="80">
        <v>1207</v>
      </c>
      <c r="S245" s="55">
        <f t="shared" si="23"/>
        <v>3098</v>
      </c>
      <c r="T245" s="103">
        <v>18793</v>
      </c>
      <c r="U245" s="56" t="s">
        <v>165</v>
      </c>
      <c r="V245" s="57" t="s">
        <v>266</v>
      </c>
    </row>
    <row r="246" spans="1:22" s="83" customFormat="1" ht="17.25" hidden="1" customHeight="1">
      <c r="A246" s="68">
        <v>238</v>
      </c>
      <c r="B246" s="68" t="s">
        <v>901</v>
      </c>
      <c r="C246" s="102" t="s">
        <v>946</v>
      </c>
      <c r="D246" s="102" t="s">
        <v>185</v>
      </c>
      <c r="E246" s="69" t="s">
        <v>676</v>
      </c>
      <c r="F246" s="70">
        <v>45748</v>
      </c>
      <c r="G246" s="70">
        <v>45962</v>
      </c>
      <c r="H246" s="103">
        <v>140000</v>
      </c>
      <c r="I246" s="103">
        <v>21514.37</v>
      </c>
      <c r="J246" s="71">
        <v>25</v>
      </c>
      <c r="K246" s="80">
        <v>4018</v>
      </c>
      <c r="L246" s="55">
        <f t="shared" si="18"/>
        <v>9940</v>
      </c>
      <c r="M246" s="55">
        <f t="shared" si="19"/>
        <v>1820</v>
      </c>
      <c r="N246" s="57">
        <f t="shared" si="20"/>
        <v>4256</v>
      </c>
      <c r="O246" s="55">
        <f t="shared" si="21"/>
        <v>9926</v>
      </c>
      <c r="P246" s="68">
        <v>25</v>
      </c>
      <c r="Q246" s="55">
        <f t="shared" si="22"/>
        <v>29985</v>
      </c>
      <c r="R246" s="80">
        <v>29813.37</v>
      </c>
      <c r="S246" s="55">
        <f t="shared" si="23"/>
        <v>21686</v>
      </c>
      <c r="T246" s="103">
        <v>110186.63</v>
      </c>
      <c r="U246" s="56" t="s">
        <v>165</v>
      </c>
      <c r="V246" s="57" t="s">
        <v>266</v>
      </c>
    </row>
    <row r="247" spans="1:22" s="83" customFormat="1" ht="22.5" hidden="1" customHeight="1">
      <c r="A247" s="68">
        <v>239</v>
      </c>
      <c r="B247" s="68" t="s">
        <v>390</v>
      </c>
      <c r="C247" s="102" t="s">
        <v>54</v>
      </c>
      <c r="D247" s="102" t="s">
        <v>175</v>
      </c>
      <c r="E247" s="69" t="s">
        <v>1248</v>
      </c>
      <c r="F247" s="70">
        <v>45778</v>
      </c>
      <c r="G247" s="70">
        <v>45962</v>
      </c>
      <c r="H247" s="103">
        <v>55000</v>
      </c>
      <c r="I247" s="103">
        <v>2559.6799999999998</v>
      </c>
      <c r="J247" s="71">
        <v>25</v>
      </c>
      <c r="K247" s="80">
        <v>1578.5</v>
      </c>
      <c r="L247" s="55">
        <f t="shared" si="18"/>
        <v>3904.9999999999995</v>
      </c>
      <c r="M247" s="55">
        <f t="shared" si="19"/>
        <v>715</v>
      </c>
      <c r="N247" s="57">
        <f t="shared" si="20"/>
        <v>1672</v>
      </c>
      <c r="O247" s="55">
        <f t="shared" si="21"/>
        <v>3899.5000000000005</v>
      </c>
      <c r="P247" s="68">
        <v>25</v>
      </c>
      <c r="Q247" s="55">
        <f t="shared" si="22"/>
        <v>11795</v>
      </c>
      <c r="R247" s="80">
        <v>5835.18</v>
      </c>
      <c r="S247" s="55">
        <f t="shared" si="23"/>
        <v>8519.5</v>
      </c>
      <c r="T247" s="103">
        <v>49164.82</v>
      </c>
      <c r="U247" s="56" t="s">
        <v>165</v>
      </c>
      <c r="V247" s="57" t="s">
        <v>266</v>
      </c>
    </row>
    <row r="248" spans="1:22" s="83" customFormat="1" ht="21.75" hidden="1" customHeight="1">
      <c r="A248" s="68">
        <v>240</v>
      </c>
      <c r="B248" s="68" t="s">
        <v>231</v>
      </c>
      <c r="C248" s="102" t="s">
        <v>21</v>
      </c>
      <c r="D248" s="102" t="s">
        <v>1160</v>
      </c>
      <c r="E248" s="69" t="s">
        <v>1248</v>
      </c>
      <c r="F248" s="70">
        <v>45839</v>
      </c>
      <c r="G248" s="70">
        <v>46023</v>
      </c>
      <c r="H248" s="103">
        <v>20000</v>
      </c>
      <c r="I248" s="102">
        <v>0</v>
      </c>
      <c r="J248" s="71">
        <v>25</v>
      </c>
      <c r="K248" s="68">
        <v>574</v>
      </c>
      <c r="L248" s="55">
        <f t="shared" si="18"/>
        <v>1419.9999999999998</v>
      </c>
      <c r="M248" s="55">
        <f t="shared" si="19"/>
        <v>260</v>
      </c>
      <c r="N248" s="57">
        <f t="shared" si="20"/>
        <v>608</v>
      </c>
      <c r="O248" s="55">
        <f t="shared" si="21"/>
        <v>1418</v>
      </c>
      <c r="P248" s="68">
        <v>25</v>
      </c>
      <c r="Q248" s="55">
        <f t="shared" si="22"/>
        <v>4305</v>
      </c>
      <c r="R248" s="80">
        <v>1207</v>
      </c>
      <c r="S248" s="55">
        <f t="shared" si="23"/>
        <v>3098</v>
      </c>
      <c r="T248" s="103">
        <v>18793</v>
      </c>
      <c r="U248" s="56" t="s">
        <v>165</v>
      </c>
      <c r="V248" s="57" t="s">
        <v>266</v>
      </c>
    </row>
    <row r="249" spans="1:22" s="83" customFormat="1" ht="21.75" hidden="1" customHeight="1">
      <c r="A249" s="68">
        <v>241</v>
      </c>
      <c r="B249" s="102" t="s">
        <v>1323</v>
      </c>
      <c r="C249" s="102" t="s">
        <v>374</v>
      </c>
      <c r="D249" s="102" t="s">
        <v>185</v>
      </c>
      <c r="E249" s="69" t="s">
        <v>1332</v>
      </c>
      <c r="F249" s="70">
        <v>45901</v>
      </c>
      <c r="G249" s="70">
        <v>46082</v>
      </c>
      <c r="H249" s="103">
        <v>80000</v>
      </c>
      <c r="I249" s="103">
        <v>7400.87</v>
      </c>
      <c r="J249" s="71">
        <v>25</v>
      </c>
      <c r="K249" s="103">
        <v>2296</v>
      </c>
      <c r="L249" s="55">
        <f t="shared" si="18"/>
        <v>5679.9999999999991</v>
      </c>
      <c r="M249" s="55">
        <f t="shared" si="19"/>
        <v>1040</v>
      </c>
      <c r="N249" s="57">
        <f t="shared" si="20"/>
        <v>2432</v>
      </c>
      <c r="O249" s="55">
        <f t="shared" si="21"/>
        <v>5672</v>
      </c>
      <c r="P249" s="68">
        <v>25</v>
      </c>
      <c r="Q249" s="55">
        <f t="shared" si="22"/>
        <v>17145</v>
      </c>
      <c r="R249" s="80">
        <v>12159.87</v>
      </c>
      <c r="S249" s="55">
        <f t="shared" si="23"/>
        <v>12392</v>
      </c>
      <c r="T249" s="103">
        <v>67846.13</v>
      </c>
      <c r="U249" s="56" t="s">
        <v>165</v>
      </c>
      <c r="V249" s="104" t="s">
        <v>266</v>
      </c>
    </row>
    <row r="250" spans="1:22" s="83" customFormat="1" ht="24" hidden="1" customHeight="1">
      <c r="A250" s="68">
        <v>242</v>
      </c>
      <c r="B250" s="68" t="s">
        <v>280</v>
      </c>
      <c r="C250" s="102" t="s">
        <v>54</v>
      </c>
      <c r="D250" s="102" t="s">
        <v>1098</v>
      </c>
      <c r="E250" s="69" t="s">
        <v>1248</v>
      </c>
      <c r="F250" s="70">
        <v>45839</v>
      </c>
      <c r="G250" s="70">
        <v>46023</v>
      </c>
      <c r="H250" s="103">
        <v>85000</v>
      </c>
      <c r="I250" s="103">
        <v>8576.99</v>
      </c>
      <c r="J250" s="71">
        <v>25</v>
      </c>
      <c r="K250" s="80">
        <v>2439.5</v>
      </c>
      <c r="L250" s="55">
        <f t="shared" si="18"/>
        <v>6034.9999999999991</v>
      </c>
      <c r="M250" s="55">
        <f t="shared" si="19"/>
        <v>1105</v>
      </c>
      <c r="N250" s="57">
        <f t="shared" si="20"/>
        <v>2584</v>
      </c>
      <c r="O250" s="55">
        <f t="shared" si="21"/>
        <v>6026.5</v>
      </c>
      <c r="P250" s="80">
        <v>6300.44</v>
      </c>
      <c r="Q250" s="55">
        <f t="shared" si="22"/>
        <v>24490.44</v>
      </c>
      <c r="R250" s="80">
        <v>19789.150000000001</v>
      </c>
      <c r="S250" s="55">
        <f t="shared" si="23"/>
        <v>13166.5</v>
      </c>
      <c r="T250" s="103">
        <v>65099.07</v>
      </c>
      <c r="U250" s="56" t="s">
        <v>165</v>
      </c>
      <c r="V250" s="57" t="s">
        <v>266</v>
      </c>
    </row>
    <row r="251" spans="1:22" s="83" customFormat="1" ht="18.75" hidden="1" customHeight="1">
      <c r="A251" s="68">
        <v>243</v>
      </c>
      <c r="B251" s="68" t="s">
        <v>445</v>
      </c>
      <c r="C251" s="102" t="s">
        <v>21</v>
      </c>
      <c r="D251" s="102" t="s">
        <v>1108</v>
      </c>
      <c r="E251" s="69" t="s">
        <v>1248</v>
      </c>
      <c r="F251" s="70">
        <v>45778</v>
      </c>
      <c r="G251" s="70">
        <v>45962</v>
      </c>
      <c r="H251" s="103">
        <v>20000</v>
      </c>
      <c r="I251" s="102">
        <v>0</v>
      </c>
      <c r="J251" s="71">
        <v>25</v>
      </c>
      <c r="K251" s="68">
        <v>574</v>
      </c>
      <c r="L251" s="55">
        <f t="shared" si="18"/>
        <v>1419.9999999999998</v>
      </c>
      <c r="M251" s="55">
        <f t="shared" si="19"/>
        <v>260</v>
      </c>
      <c r="N251" s="57">
        <f t="shared" si="20"/>
        <v>608</v>
      </c>
      <c r="O251" s="55">
        <f t="shared" si="21"/>
        <v>1418</v>
      </c>
      <c r="P251" s="68">
        <v>125</v>
      </c>
      <c r="Q251" s="55">
        <f t="shared" si="22"/>
        <v>4405</v>
      </c>
      <c r="R251" s="80">
        <v>1307</v>
      </c>
      <c r="S251" s="55">
        <f t="shared" si="23"/>
        <v>3098</v>
      </c>
      <c r="T251" s="103">
        <v>18693</v>
      </c>
      <c r="U251" s="56" t="s">
        <v>165</v>
      </c>
      <c r="V251" s="57" t="s">
        <v>266</v>
      </c>
    </row>
    <row r="252" spans="1:22" s="83" customFormat="1" ht="21.75" hidden="1" customHeight="1">
      <c r="A252" s="68">
        <v>244</v>
      </c>
      <c r="B252" s="68" t="s">
        <v>952</v>
      </c>
      <c r="C252" s="102" t="s">
        <v>517</v>
      </c>
      <c r="D252" s="102" t="s">
        <v>1098</v>
      </c>
      <c r="E252" s="69" t="s">
        <v>1248</v>
      </c>
      <c r="F252" s="70">
        <v>45839</v>
      </c>
      <c r="G252" s="70">
        <v>46023</v>
      </c>
      <c r="H252" s="103">
        <v>46000</v>
      </c>
      <c r="I252" s="103">
        <v>1289.46</v>
      </c>
      <c r="J252" s="71">
        <v>25</v>
      </c>
      <c r="K252" s="80">
        <v>1320.2</v>
      </c>
      <c r="L252" s="55">
        <f t="shared" si="18"/>
        <v>3265.9999999999995</v>
      </c>
      <c r="M252" s="55">
        <f t="shared" si="19"/>
        <v>598</v>
      </c>
      <c r="N252" s="57">
        <f t="shared" si="20"/>
        <v>1398.4</v>
      </c>
      <c r="O252" s="55">
        <f t="shared" si="21"/>
        <v>3261.4</v>
      </c>
      <c r="P252" s="68">
        <v>125</v>
      </c>
      <c r="Q252" s="55">
        <f t="shared" si="22"/>
        <v>9969</v>
      </c>
      <c r="R252" s="80">
        <v>4033.06</v>
      </c>
      <c r="S252" s="55">
        <f t="shared" si="23"/>
        <v>7125.4</v>
      </c>
      <c r="T252" s="103">
        <v>41866.94</v>
      </c>
      <c r="U252" s="56" t="s">
        <v>165</v>
      </c>
      <c r="V252" s="57" t="s">
        <v>267</v>
      </c>
    </row>
    <row r="253" spans="1:22" s="83" customFormat="1" ht="19.5" hidden="1" customHeight="1">
      <c r="A253" s="68">
        <v>245</v>
      </c>
      <c r="B253" s="68" t="s">
        <v>521</v>
      </c>
      <c r="C253" s="102" t="s">
        <v>21</v>
      </c>
      <c r="D253" s="102" t="s">
        <v>1113</v>
      </c>
      <c r="E253" s="69" t="s">
        <v>1248</v>
      </c>
      <c r="F253" s="70">
        <v>45807</v>
      </c>
      <c r="G253" s="70">
        <v>45991</v>
      </c>
      <c r="H253" s="103">
        <v>20000</v>
      </c>
      <c r="I253" s="102">
        <v>0</v>
      </c>
      <c r="J253" s="71">
        <v>25</v>
      </c>
      <c r="K253" s="68">
        <v>574</v>
      </c>
      <c r="L253" s="55">
        <f t="shared" si="18"/>
        <v>1419.9999999999998</v>
      </c>
      <c r="M253" s="55">
        <f t="shared" si="19"/>
        <v>260</v>
      </c>
      <c r="N253" s="57">
        <f t="shared" si="20"/>
        <v>608</v>
      </c>
      <c r="O253" s="55">
        <f t="shared" si="21"/>
        <v>1418</v>
      </c>
      <c r="P253" s="80">
        <v>1740.46</v>
      </c>
      <c r="Q253" s="55">
        <f t="shared" si="22"/>
        <v>6020.46</v>
      </c>
      <c r="R253" s="80">
        <v>2922.46</v>
      </c>
      <c r="S253" s="55">
        <f t="shared" si="23"/>
        <v>3098</v>
      </c>
      <c r="T253" s="103">
        <v>17077.54</v>
      </c>
      <c r="U253" s="56" t="s">
        <v>165</v>
      </c>
      <c r="V253" s="57" t="s">
        <v>266</v>
      </c>
    </row>
    <row r="254" spans="1:22" s="83" customFormat="1" ht="21" hidden="1" customHeight="1">
      <c r="A254" s="68">
        <v>246</v>
      </c>
      <c r="B254" s="68" t="s">
        <v>1037</v>
      </c>
      <c r="C254" s="102" t="s">
        <v>258</v>
      </c>
      <c r="D254" s="102" t="s">
        <v>207</v>
      </c>
      <c r="E254" s="69" t="s">
        <v>1248</v>
      </c>
      <c r="F254" s="70">
        <v>45901</v>
      </c>
      <c r="G254" s="70">
        <v>46082</v>
      </c>
      <c r="H254" s="103">
        <v>80000</v>
      </c>
      <c r="I254" s="103">
        <v>7400.87</v>
      </c>
      <c r="J254" s="71">
        <v>25</v>
      </c>
      <c r="K254" s="80">
        <v>2296</v>
      </c>
      <c r="L254" s="55">
        <f t="shared" si="18"/>
        <v>5679.9999999999991</v>
      </c>
      <c r="M254" s="55">
        <f t="shared" si="19"/>
        <v>1040</v>
      </c>
      <c r="N254" s="57">
        <f t="shared" si="20"/>
        <v>2432</v>
      </c>
      <c r="O254" s="55">
        <f t="shared" si="21"/>
        <v>5672</v>
      </c>
      <c r="P254" s="68">
        <v>25</v>
      </c>
      <c r="Q254" s="55">
        <f t="shared" si="22"/>
        <v>17145</v>
      </c>
      <c r="R254" s="80">
        <v>12153.87</v>
      </c>
      <c r="S254" s="55">
        <f t="shared" si="23"/>
        <v>12392</v>
      </c>
      <c r="T254" s="103">
        <v>62346.13</v>
      </c>
      <c r="U254" s="56" t="s">
        <v>165</v>
      </c>
      <c r="V254" s="57" t="s">
        <v>266</v>
      </c>
    </row>
    <row r="255" spans="1:22" s="83" customFormat="1" ht="21" hidden="1" customHeight="1">
      <c r="A255" s="68">
        <v>247</v>
      </c>
      <c r="B255" s="68" t="s">
        <v>479</v>
      </c>
      <c r="C255" s="102" t="s">
        <v>495</v>
      </c>
      <c r="D255" s="102" t="s">
        <v>498</v>
      </c>
      <c r="E255" s="69" t="s">
        <v>1248</v>
      </c>
      <c r="F255" s="70">
        <v>45839</v>
      </c>
      <c r="G255" s="70">
        <v>46023</v>
      </c>
      <c r="H255" s="103">
        <v>50000</v>
      </c>
      <c r="I255" s="103">
        <v>1854</v>
      </c>
      <c r="J255" s="71">
        <v>25</v>
      </c>
      <c r="K255" s="80">
        <v>1435</v>
      </c>
      <c r="L255" s="55">
        <f t="shared" si="18"/>
        <v>3549.9999999999995</v>
      </c>
      <c r="M255" s="55">
        <f t="shared" si="19"/>
        <v>650</v>
      </c>
      <c r="N255" s="57">
        <f t="shared" si="20"/>
        <v>1520</v>
      </c>
      <c r="O255" s="55">
        <f t="shared" si="21"/>
        <v>3545.0000000000005</v>
      </c>
      <c r="P255" s="68">
        <v>25</v>
      </c>
      <c r="Q255" s="55">
        <f t="shared" si="22"/>
        <v>10725</v>
      </c>
      <c r="R255" s="80">
        <v>4834</v>
      </c>
      <c r="S255" s="55">
        <f t="shared" si="23"/>
        <v>7745</v>
      </c>
      <c r="T255" s="103">
        <v>45166</v>
      </c>
      <c r="U255" s="56" t="s">
        <v>165</v>
      </c>
      <c r="V255" s="57" t="s">
        <v>266</v>
      </c>
    </row>
    <row r="256" spans="1:22" s="83" customFormat="1" ht="22.5" hidden="1" customHeight="1">
      <c r="A256" s="68">
        <v>248</v>
      </c>
      <c r="B256" s="68" t="s">
        <v>219</v>
      </c>
      <c r="C256" s="102" t="s">
        <v>17</v>
      </c>
      <c r="D256" s="102" t="s">
        <v>171</v>
      </c>
      <c r="E256" s="69" t="s">
        <v>1248</v>
      </c>
      <c r="F256" s="70">
        <v>45778</v>
      </c>
      <c r="G256" s="70">
        <v>45962</v>
      </c>
      <c r="H256" s="103">
        <v>60000</v>
      </c>
      <c r="I256" s="103">
        <v>3486.68</v>
      </c>
      <c r="J256" s="71">
        <v>25</v>
      </c>
      <c r="K256" s="80">
        <v>1722</v>
      </c>
      <c r="L256" s="55">
        <f t="shared" si="18"/>
        <v>4260</v>
      </c>
      <c r="M256" s="55">
        <f t="shared" si="19"/>
        <v>780</v>
      </c>
      <c r="N256" s="57">
        <f t="shared" si="20"/>
        <v>1824</v>
      </c>
      <c r="O256" s="55">
        <f t="shared" si="21"/>
        <v>4254</v>
      </c>
      <c r="P256" s="80">
        <v>10989.92</v>
      </c>
      <c r="Q256" s="55">
        <f t="shared" si="22"/>
        <v>23829.919999999998</v>
      </c>
      <c r="R256" s="80">
        <v>17280.09</v>
      </c>
      <c r="S256" s="55">
        <f t="shared" si="23"/>
        <v>9294</v>
      </c>
      <c r="T256" s="103">
        <v>41977.4</v>
      </c>
      <c r="U256" s="56" t="s">
        <v>165</v>
      </c>
      <c r="V256" s="57" t="s">
        <v>266</v>
      </c>
    </row>
    <row r="257" spans="1:22" s="83" customFormat="1" ht="21.75" hidden="1" customHeight="1">
      <c r="A257" s="68">
        <v>249</v>
      </c>
      <c r="B257" s="68" t="s">
        <v>367</v>
      </c>
      <c r="C257" s="102" t="s">
        <v>380</v>
      </c>
      <c r="D257" s="102" t="s">
        <v>207</v>
      </c>
      <c r="E257" s="69" t="s">
        <v>1248</v>
      </c>
      <c r="F257" s="70">
        <v>45839</v>
      </c>
      <c r="G257" s="70">
        <v>46023</v>
      </c>
      <c r="H257" s="103">
        <v>50000</v>
      </c>
      <c r="I257" s="103">
        <v>1854</v>
      </c>
      <c r="J257" s="71">
        <v>25</v>
      </c>
      <c r="K257" s="80">
        <v>1435</v>
      </c>
      <c r="L257" s="55">
        <f t="shared" si="18"/>
        <v>3549.9999999999995</v>
      </c>
      <c r="M257" s="55">
        <f t="shared" si="19"/>
        <v>650</v>
      </c>
      <c r="N257" s="57">
        <f t="shared" si="20"/>
        <v>1520</v>
      </c>
      <c r="O257" s="55">
        <f t="shared" si="21"/>
        <v>3545.0000000000005</v>
      </c>
      <c r="P257" s="80">
        <v>18211.61</v>
      </c>
      <c r="Q257" s="55">
        <f t="shared" si="22"/>
        <v>28911.61</v>
      </c>
      <c r="R257" s="80">
        <v>4934</v>
      </c>
      <c r="S257" s="55">
        <f t="shared" si="23"/>
        <v>7745</v>
      </c>
      <c r="T257" s="103">
        <v>30428.63</v>
      </c>
      <c r="U257" s="56" t="s">
        <v>165</v>
      </c>
      <c r="V257" s="57" t="s">
        <v>266</v>
      </c>
    </row>
    <row r="258" spans="1:22" s="83" customFormat="1" ht="22.5" hidden="1" customHeight="1">
      <c r="A258" s="68">
        <v>250</v>
      </c>
      <c r="B258" s="68" t="s">
        <v>480</v>
      </c>
      <c r="C258" s="102" t="s">
        <v>496</v>
      </c>
      <c r="D258" s="102" t="s">
        <v>742</v>
      </c>
      <c r="E258" s="69" t="s">
        <v>1248</v>
      </c>
      <c r="F258" s="70">
        <v>45839</v>
      </c>
      <c r="G258" s="70">
        <v>46023</v>
      </c>
      <c r="H258" s="103">
        <v>90000</v>
      </c>
      <c r="I258" s="103">
        <v>9753.1200000000008</v>
      </c>
      <c r="J258" s="71">
        <v>25</v>
      </c>
      <c r="K258" s="80">
        <v>2583</v>
      </c>
      <c r="L258" s="55">
        <f t="shared" si="18"/>
        <v>6389.9999999999991</v>
      </c>
      <c r="M258" s="55">
        <f t="shared" si="19"/>
        <v>1170</v>
      </c>
      <c r="N258" s="57">
        <f t="shared" si="20"/>
        <v>2736</v>
      </c>
      <c r="O258" s="55">
        <f t="shared" si="21"/>
        <v>6381</v>
      </c>
      <c r="P258" s="68">
        <v>25</v>
      </c>
      <c r="Q258" s="55">
        <f t="shared" si="22"/>
        <v>19285</v>
      </c>
      <c r="R258" s="80">
        <v>15097.12</v>
      </c>
      <c r="S258" s="55">
        <f t="shared" si="23"/>
        <v>13941</v>
      </c>
      <c r="T258" s="103">
        <v>74902.880000000005</v>
      </c>
      <c r="U258" s="56" t="s">
        <v>165</v>
      </c>
      <c r="V258" s="57" t="s">
        <v>266</v>
      </c>
    </row>
    <row r="259" spans="1:22" s="83" customFormat="1" ht="22.5" hidden="1" customHeight="1">
      <c r="A259" s="68">
        <v>251</v>
      </c>
      <c r="B259" s="68" t="s">
        <v>293</v>
      </c>
      <c r="C259" s="102" t="s">
        <v>61</v>
      </c>
      <c r="D259" s="102" t="s">
        <v>1164</v>
      </c>
      <c r="E259" s="69" t="s">
        <v>1248</v>
      </c>
      <c r="F259" s="70">
        <v>45778</v>
      </c>
      <c r="G259" s="70">
        <v>45962</v>
      </c>
      <c r="H259" s="103">
        <v>25000</v>
      </c>
      <c r="I259" s="102">
        <v>0</v>
      </c>
      <c r="J259" s="71">
        <v>25</v>
      </c>
      <c r="K259" s="68">
        <v>717.5</v>
      </c>
      <c r="L259" s="55">
        <f t="shared" si="18"/>
        <v>1774.9999999999998</v>
      </c>
      <c r="M259" s="55">
        <f t="shared" si="19"/>
        <v>325</v>
      </c>
      <c r="N259" s="57">
        <f t="shared" si="20"/>
        <v>760</v>
      </c>
      <c r="O259" s="55">
        <f t="shared" si="21"/>
        <v>1772.5000000000002</v>
      </c>
      <c r="P259" s="68">
        <v>25</v>
      </c>
      <c r="Q259" s="55">
        <f t="shared" si="22"/>
        <v>5375</v>
      </c>
      <c r="R259" s="80">
        <v>1502.5</v>
      </c>
      <c r="S259" s="55">
        <f t="shared" si="23"/>
        <v>3872.5</v>
      </c>
      <c r="T259" s="103">
        <v>23497.5</v>
      </c>
      <c r="U259" s="56" t="s">
        <v>165</v>
      </c>
      <c r="V259" s="57" t="s">
        <v>266</v>
      </c>
    </row>
    <row r="260" spans="1:22" s="83" customFormat="1" ht="20.25" hidden="1" customHeight="1">
      <c r="A260" s="68">
        <v>252</v>
      </c>
      <c r="B260" s="68" t="s">
        <v>1038</v>
      </c>
      <c r="C260" s="102" t="s">
        <v>674</v>
      </c>
      <c r="D260" s="102" t="s">
        <v>690</v>
      </c>
      <c r="E260" s="69" t="s">
        <v>1248</v>
      </c>
      <c r="F260" s="70">
        <v>45901</v>
      </c>
      <c r="G260" s="70">
        <v>46082</v>
      </c>
      <c r="H260" s="103">
        <v>80000</v>
      </c>
      <c r="I260" s="103">
        <v>6972</v>
      </c>
      <c r="J260" s="71">
        <v>25</v>
      </c>
      <c r="K260" s="80">
        <v>2296</v>
      </c>
      <c r="L260" s="55">
        <f t="shared" si="18"/>
        <v>5679.9999999999991</v>
      </c>
      <c r="M260" s="55">
        <f t="shared" si="19"/>
        <v>1040</v>
      </c>
      <c r="N260" s="57">
        <f t="shared" si="20"/>
        <v>2432</v>
      </c>
      <c r="O260" s="55">
        <f t="shared" si="21"/>
        <v>5672</v>
      </c>
      <c r="P260" s="80">
        <v>2525</v>
      </c>
      <c r="Q260" s="55">
        <f t="shared" si="22"/>
        <v>19645</v>
      </c>
      <c r="R260" s="80">
        <v>12153.87</v>
      </c>
      <c r="S260" s="55">
        <f t="shared" si="23"/>
        <v>12392</v>
      </c>
      <c r="T260" s="103">
        <v>60989.65</v>
      </c>
      <c r="U260" s="56" t="s">
        <v>165</v>
      </c>
      <c r="V260" s="57" t="s">
        <v>267</v>
      </c>
    </row>
    <row r="261" spans="1:22" s="83" customFormat="1" ht="20.25" hidden="1" customHeight="1">
      <c r="A261" s="68">
        <v>253</v>
      </c>
      <c r="B261" s="68" t="s">
        <v>750</v>
      </c>
      <c r="C261" s="102" t="s">
        <v>374</v>
      </c>
      <c r="D261" s="102" t="s">
        <v>1106</v>
      </c>
      <c r="E261" s="69" t="s">
        <v>1248</v>
      </c>
      <c r="F261" s="70">
        <v>45778</v>
      </c>
      <c r="G261" s="70">
        <v>45962</v>
      </c>
      <c r="H261" s="103">
        <v>20000</v>
      </c>
      <c r="I261" s="102">
        <v>0</v>
      </c>
      <c r="J261" s="71">
        <v>25</v>
      </c>
      <c r="K261" s="68">
        <v>574</v>
      </c>
      <c r="L261" s="55">
        <f t="shared" si="18"/>
        <v>1419.9999999999998</v>
      </c>
      <c r="M261" s="55">
        <f t="shared" si="19"/>
        <v>260</v>
      </c>
      <c r="N261" s="57">
        <f t="shared" si="20"/>
        <v>608</v>
      </c>
      <c r="O261" s="55">
        <f t="shared" si="21"/>
        <v>1418</v>
      </c>
      <c r="P261" s="68">
        <v>25</v>
      </c>
      <c r="Q261" s="55">
        <f t="shared" si="22"/>
        <v>4305</v>
      </c>
      <c r="R261" s="80">
        <v>1207</v>
      </c>
      <c r="S261" s="55">
        <f t="shared" si="23"/>
        <v>3098</v>
      </c>
      <c r="T261" s="103">
        <v>18793</v>
      </c>
      <c r="U261" s="56" t="s">
        <v>165</v>
      </c>
      <c r="V261" s="57" t="s">
        <v>267</v>
      </c>
    </row>
    <row r="262" spans="1:22" s="83" customFormat="1" ht="18" hidden="1" customHeight="1">
      <c r="A262" s="68">
        <v>254</v>
      </c>
      <c r="B262" s="68" t="s">
        <v>1</v>
      </c>
      <c r="C262" s="102" t="s">
        <v>5</v>
      </c>
      <c r="D262" s="102" t="s">
        <v>1165</v>
      </c>
      <c r="E262" s="69" t="s">
        <v>1248</v>
      </c>
      <c r="F262" s="70">
        <v>45839</v>
      </c>
      <c r="G262" s="70">
        <v>46023</v>
      </c>
      <c r="H262" s="103">
        <v>180000</v>
      </c>
      <c r="I262" s="103">
        <v>30494.5</v>
      </c>
      <c r="J262" s="71">
        <v>25</v>
      </c>
      <c r="K262" s="80">
        <v>5166</v>
      </c>
      <c r="L262" s="55">
        <f t="shared" si="18"/>
        <v>12779.999999999998</v>
      </c>
      <c r="M262" s="55">
        <f t="shared" si="19"/>
        <v>2340</v>
      </c>
      <c r="N262" s="57">
        <f t="shared" si="20"/>
        <v>5472</v>
      </c>
      <c r="O262" s="55">
        <f t="shared" si="21"/>
        <v>12762</v>
      </c>
      <c r="P262" s="80">
        <v>1840.46</v>
      </c>
      <c r="Q262" s="55">
        <f t="shared" si="22"/>
        <v>40360.46</v>
      </c>
      <c r="R262" s="80">
        <v>36358.89</v>
      </c>
      <c r="S262" s="55">
        <f t="shared" si="23"/>
        <v>27882</v>
      </c>
      <c r="T262" s="103">
        <v>137027.04</v>
      </c>
      <c r="U262" s="56" t="s">
        <v>165</v>
      </c>
      <c r="V262" s="57" t="s">
        <v>267</v>
      </c>
    </row>
    <row r="263" spans="1:22" s="83" customFormat="1" ht="18" hidden="1" customHeight="1">
      <c r="A263" s="68">
        <v>255</v>
      </c>
      <c r="B263" s="68" t="s">
        <v>407</v>
      </c>
      <c r="C263" s="102" t="s">
        <v>258</v>
      </c>
      <c r="D263" s="102" t="s">
        <v>207</v>
      </c>
      <c r="E263" s="69" t="s">
        <v>1248</v>
      </c>
      <c r="F263" s="70">
        <v>45778</v>
      </c>
      <c r="G263" s="70">
        <v>45962</v>
      </c>
      <c r="H263" s="103">
        <v>65000</v>
      </c>
      <c r="I263" s="103">
        <v>4427.58</v>
      </c>
      <c r="J263" s="71">
        <v>25</v>
      </c>
      <c r="K263" s="80">
        <v>1865.5</v>
      </c>
      <c r="L263" s="55">
        <f t="shared" si="18"/>
        <v>4615</v>
      </c>
      <c r="M263" s="55">
        <f t="shared" si="19"/>
        <v>845</v>
      </c>
      <c r="N263" s="57">
        <f t="shared" si="20"/>
        <v>1976</v>
      </c>
      <c r="O263" s="55">
        <f t="shared" si="21"/>
        <v>4608.5</v>
      </c>
      <c r="P263" s="68">
        <v>25</v>
      </c>
      <c r="Q263" s="55">
        <f t="shared" si="22"/>
        <v>13935</v>
      </c>
      <c r="R263" s="80">
        <v>8294.08</v>
      </c>
      <c r="S263" s="55">
        <f t="shared" si="23"/>
        <v>10068.5</v>
      </c>
      <c r="T263" s="103">
        <v>56705.919999999998</v>
      </c>
      <c r="U263" s="56" t="s">
        <v>165</v>
      </c>
      <c r="V263" s="57" t="s">
        <v>266</v>
      </c>
    </row>
    <row r="264" spans="1:22" s="83" customFormat="1" ht="19.5" hidden="1" customHeight="1">
      <c r="A264" s="68">
        <v>256</v>
      </c>
      <c r="B264" s="68" t="s">
        <v>902</v>
      </c>
      <c r="C264" s="102" t="s">
        <v>373</v>
      </c>
      <c r="D264" s="102" t="s">
        <v>1166</v>
      </c>
      <c r="E264" s="69" t="s">
        <v>1248</v>
      </c>
      <c r="F264" s="70">
        <v>45748</v>
      </c>
      <c r="G264" s="70">
        <v>45962</v>
      </c>
      <c r="H264" s="103">
        <v>50000</v>
      </c>
      <c r="I264" s="103">
        <v>1854</v>
      </c>
      <c r="J264" s="71">
        <v>25</v>
      </c>
      <c r="K264" s="80">
        <v>1435</v>
      </c>
      <c r="L264" s="55">
        <f t="shared" si="18"/>
        <v>3549.9999999999995</v>
      </c>
      <c r="M264" s="55">
        <f t="shared" si="19"/>
        <v>650</v>
      </c>
      <c r="N264" s="57">
        <f t="shared" si="20"/>
        <v>1520</v>
      </c>
      <c r="O264" s="55">
        <f t="shared" si="21"/>
        <v>3545.0000000000005</v>
      </c>
      <c r="P264" s="68">
        <v>25</v>
      </c>
      <c r="Q264" s="55">
        <f t="shared" si="22"/>
        <v>10725</v>
      </c>
      <c r="R264" s="80">
        <v>4834</v>
      </c>
      <c r="S264" s="55">
        <f t="shared" si="23"/>
        <v>7745</v>
      </c>
      <c r="T264" s="103">
        <v>45166</v>
      </c>
      <c r="U264" s="56" t="s">
        <v>165</v>
      </c>
      <c r="V264" s="57" t="s">
        <v>267</v>
      </c>
    </row>
    <row r="265" spans="1:22" s="83" customFormat="1" ht="19.5" hidden="1" customHeight="1">
      <c r="A265" s="68">
        <v>257</v>
      </c>
      <c r="B265" s="68" t="s">
        <v>903</v>
      </c>
      <c r="C265" s="102" t="s">
        <v>404</v>
      </c>
      <c r="D265" s="102" t="s">
        <v>181</v>
      </c>
      <c r="E265" s="69" t="s">
        <v>1248</v>
      </c>
      <c r="F265" s="70">
        <v>45748</v>
      </c>
      <c r="G265" s="70">
        <v>45962</v>
      </c>
      <c r="H265" s="103">
        <v>85000</v>
      </c>
      <c r="I265" s="103">
        <v>8576.99</v>
      </c>
      <c r="J265" s="71">
        <v>25</v>
      </c>
      <c r="K265" s="80">
        <v>2439.5</v>
      </c>
      <c r="L265" s="55">
        <f t="shared" ref="L265:L328" si="24">H265*0.071</f>
        <v>6034.9999999999991</v>
      </c>
      <c r="M265" s="55">
        <f t="shared" ref="M265:M328" si="25">H265*0.013</f>
        <v>1105</v>
      </c>
      <c r="N265" s="57">
        <f t="shared" ref="N265:N328" si="26">+H265*0.0304</f>
        <v>2584</v>
      </c>
      <c r="O265" s="55">
        <f t="shared" ref="O265:O328" si="27">H265*0.0709</f>
        <v>6026.5</v>
      </c>
      <c r="P265" s="68">
        <v>25</v>
      </c>
      <c r="Q265" s="55">
        <f t="shared" ref="Q265:Q328" si="28">SUM(K265:P265)</f>
        <v>18215</v>
      </c>
      <c r="R265" s="80">
        <v>9530.48</v>
      </c>
      <c r="S265" s="55">
        <f t="shared" ref="S265:S328" si="29">L265+M265+O265</f>
        <v>13166.5</v>
      </c>
      <c r="T265" s="103">
        <v>71374.509999999995</v>
      </c>
      <c r="U265" s="56" t="s">
        <v>165</v>
      </c>
      <c r="V265" s="57" t="s">
        <v>267</v>
      </c>
    </row>
    <row r="266" spans="1:22" s="83" customFormat="1" ht="18.75" hidden="1" customHeight="1">
      <c r="A266" s="68">
        <v>258</v>
      </c>
      <c r="B266" s="68" t="s">
        <v>1217</v>
      </c>
      <c r="C266" s="102" t="s">
        <v>37</v>
      </c>
      <c r="D266" s="102" t="s">
        <v>172</v>
      </c>
      <c r="E266" s="69" t="s">
        <v>1248</v>
      </c>
      <c r="F266" s="70">
        <v>45748</v>
      </c>
      <c r="G266" s="70">
        <v>45962</v>
      </c>
      <c r="H266" s="103">
        <v>85000</v>
      </c>
      <c r="I266" s="103">
        <v>8576.99</v>
      </c>
      <c r="J266" s="71">
        <v>25</v>
      </c>
      <c r="K266" s="80">
        <v>2439.5</v>
      </c>
      <c r="L266" s="55">
        <f t="shared" si="24"/>
        <v>6034.9999999999991</v>
      </c>
      <c r="M266" s="55">
        <f t="shared" si="25"/>
        <v>1105</v>
      </c>
      <c r="N266" s="57">
        <f t="shared" si="26"/>
        <v>2584</v>
      </c>
      <c r="O266" s="55">
        <f t="shared" si="27"/>
        <v>6026.5</v>
      </c>
      <c r="P266" s="68">
        <v>25</v>
      </c>
      <c r="Q266" s="55">
        <f t="shared" si="28"/>
        <v>18215</v>
      </c>
      <c r="R266" s="80">
        <v>13625.49</v>
      </c>
      <c r="S266" s="55">
        <f t="shared" si="29"/>
        <v>13166.5</v>
      </c>
      <c r="T266" s="103">
        <v>71374.509999999995</v>
      </c>
      <c r="U266" s="56" t="s">
        <v>165</v>
      </c>
      <c r="V266" s="57" t="s">
        <v>266</v>
      </c>
    </row>
    <row r="267" spans="1:22" s="83" customFormat="1" ht="18.75" hidden="1" customHeight="1">
      <c r="A267" s="68">
        <v>259</v>
      </c>
      <c r="B267" s="68" t="s">
        <v>1218</v>
      </c>
      <c r="C267" s="102" t="s">
        <v>374</v>
      </c>
      <c r="D267" s="102" t="s">
        <v>185</v>
      </c>
      <c r="E267" s="69" t="s">
        <v>676</v>
      </c>
      <c r="F267" s="70">
        <v>45748</v>
      </c>
      <c r="G267" s="70">
        <v>45962</v>
      </c>
      <c r="H267" s="103">
        <v>145000</v>
      </c>
      <c r="I267" s="103">
        <v>22690.49</v>
      </c>
      <c r="J267" s="71">
        <v>25</v>
      </c>
      <c r="K267" s="80">
        <v>4161.5</v>
      </c>
      <c r="L267" s="55">
        <f t="shared" si="24"/>
        <v>10294.999999999998</v>
      </c>
      <c r="M267" s="55">
        <f t="shared" si="25"/>
        <v>1885</v>
      </c>
      <c r="N267" s="57">
        <f t="shared" si="26"/>
        <v>4408</v>
      </c>
      <c r="O267" s="55">
        <f t="shared" si="27"/>
        <v>10280.5</v>
      </c>
      <c r="P267" s="68">
        <v>25</v>
      </c>
      <c r="Q267" s="55">
        <f t="shared" si="28"/>
        <v>31055</v>
      </c>
      <c r="R267" s="80">
        <v>31284.99</v>
      </c>
      <c r="S267" s="55">
        <f t="shared" si="29"/>
        <v>22460.5</v>
      </c>
      <c r="T267" s="103">
        <v>113715.01</v>
      </c>
      <c r="U267" s="56" t="s">
        <v>165</v>
      </c>
      <c r="V267" s="57" t="s">
        <v>266</v>
      </c>
    </row>
    <row r="268" spans="1:22" s="83" customFormat="1" ht="18.75" hidden="1" customHeight="1">
      <c r="A268" s="68">
        <v>260</v>
      </c>
      <c r="B268" s="68" t="s">
        <v>546</v>
      </c>
      <c r="C268" s="102" t="s">
        <v>20</v>
      </c>
      <c r="D268" s="102" t="s">
        <v>185</v>
      </c>
      <c r="E268" s="69" t="s">
        <v>1248</v>
      </c>
      <c r="F268" s="70">
        <v>45839</v>
      </c>
      <c r="G268" s="70">
        <v>46023</v>
      </c>
      <c r="H268" s="103">
        <v>55000</v>
      </c>
      <c r="I268" s="103">
        <v>2559.6799999999998</v>
      </c>
      <c r="J268" s="71">
        <v>25</v>
      </c>
      <c r="K268" s="80">
        <v>1578.5</v>
      </c>
      <c r="L268" s="55">
        <f t="shared" si="24"/>
        <v>3904.9999999999995</v>
      </c>
      <c r="M268" s="55">
        <f t="shared" si="25"/>
        <v>715</v>
      </c>
      <c r="N268" s="57">
        <f t="shared" si="26"/>
        <v>1672</v>
      </c>
      <c r="O268" s="55">
        <f t="shared" si="27"/>
        <v>3899.5000000000005</v>
      </c>
      <c r="P268" s="68">
        <v>25</v>
      </c>
      <c r="Q268" s="55">
        <f t="shared" si="28"/>
        <v>11795</v>
      </c>
      <c r="R268" s="80">
        <v>5835.18</v>
      </c>
      <c r="S268" s="55">
        <f t="shared" si="29"/>
        <v>8519.5</v>
      </c>
      <c r="T268" s="103">
        <v>49164.82</v>
      </c>
      <c r="U268" s="56" t="s">
        <v>165</v>
      </c>
      <c r="V268" s="57" t="s">
        <v>266</v>
      </c>
    </row>
    <row r="269" spans="1:22" s="83" customFormat="1" ht="19.5" hidden="1" customHeight="1">
      <c r="A269" s="68">
        <v>261</v>
      </c>
      <c r="B269" s="68" t="s">
        <v>655</v>
      </c>
      <c r="C269" s="102" t="s">
        <v>258</v>
      </c>
      <c r="D269" s="102" t="s">
        <v>1106</v>
      </c>
      <c r="E269" s="69" t="s">
        <v>1248</v>
      </c>
      <c r="F269" s="70">
        <v>45778</v>
      </c>
      <c r="G269" s="70">
        <v>45962</v>
      </c>
      <c r="H269" s="103">
        <v>85000</v>
      </c>
      <c r="I269" s="103">
        <v>8576.99</v>
      </c>
      <c r="J269" s="71">
        <v>25</v>
      </c>
      <c r="K269" s="80">
        <v>2439.5</v>
      </c>
      <c r="L269" s="55">
        <f t="shared" si="24"/>
        <v>6034.9999999999991</v>
      </c>
      <c r="M269" s="55">
        <f t="shared" si="25"/>
        <v>1105</v>
      </c>
      <c r="N269" s="57">
        <f t="shared" si="26"/>
        <v>2584</v>
      </c>
      <c r="O269" s="55">
        <f t="shared" si="27"/>
        <v>6026.5</v>
      </c>
      <c r="P269" s="68">
        <v>25</v>
      </c>
      <c r="Q269" s="55">
        <f t="shared" si="28"/>
        <v>18215</v>
      </c>
      <c r="R269" s="80">
        <v>13625.49</v>
      </c>
      <c r="S269" s="55">
        <f t="shared" si="29"/>
        <v>13166.5</v>
      </c>
      <c r="T269" s="103">
        <v>71374.509999999995</v>
      </c>
      <c r="U269" s="56" t="s">
        <v>165</v>
      </c>
      <c r="V269" s="57" t="s">
        <v>267</v>
      </c>
    </row>
    <row r="270" spans="1:22" s="83" customFormat="1" ht="24" hidden="1" customHeight="1">
      <c r="A270" s="68">
        <v>262</v>
      </c>
      <c r="B270" s="68" t="s">
        <v>1039</v>
      </c>
      <c r="C270" s="102" t="s">
        <v>375</v>
      </c>
      <c r="D270" s="102" t="s">
        <v>172</v>
      </c>
      <c r="E270" s="69" t="s">
        <v>1248</v>
      </c>
      <c r="F270" s="70">
        <v>45901</v>
      </c>
      <c r="G270" s="70">
        <v>46082</v>
      </c>
      <c r="H270" s="103">
        <v>80000</v>
      </c>
      <c r="I270" s="103">
        <v>7400.87</v>
      </c>
      <c r="J270" s="71">
        <v>25</v>
      </c>
      <c r="K270" s="80">
        <v>2296</v>
      </c>
      <c r="L270" s="55">
        <f t="shared" si="24"/>
        <v>5679.9999999999991</v>
      </c>
      <c r="M270" s="55">
        <f t="shared" si="25"/>
        <v>1040</v>
      </c>
      <c r="N270" s="57">
        <f t="shared" si="26"/>
        <v>2432</v>
      </c>
      <c r="O270" s="55">
        <f t="shared" si="27"/>
        <v>5672</v>
      </c>
      <c r="P270" s="68">
        <v>25</v>
      </c>
      <c r="Q270" s="55">
        <f t="shared" si="28"/>
        <v>17145</v>
      </c>
      <c r="R270" s="80">
        <v>12153.87</v>
      </c>
      <c r="S270" s="55">
        <f t="shared" si="29"/>
        <v>12392</v>
      </c>
      <c r="T270" s="103">
        <v>67746.13</v>
      </c>
      <c r="U270" s="56" t="s">
        <v>165</v>
      </c>
      <c r="V270" s="57" t="s">
        <v>267</v>
      </c>
    </row>
    <row r="271" spans="1:22" s="83" customFormat="1" ht="19.5" hidden="1" customHeight="1">
      <c r="A271" s="68">
        <v>263</v>
      </c>
      <c r="B271" s="68" t="s">
        <v>289</v>
      </c>
      <c r="C271" s="102" t="s">
        <v>67</v>
      </c>
      <c r="D271" s="102" t="s">
        <v>1098</v>
      </c>
      <c r="E271" s="69" t="s">
        <v>1248</v>
      </c>
      <c r="F271" s="70">
        <v>45839</v>
      </c>
      <c r="G271" s="70">
        <v>46023</v>
      </c>
      <c r="H271" s="103">
        <v>50000</v>
      </c>
      <c r="I271" s="103">
        <v>1854</v>
      </c>
      <c r="J271" s="71">
        <v>25</v>
      </c>
      <c r="K271" s="80">
        <v>1435</v>
      </c>
      <c r="L271" s="55">
        <f t="shared" si="24"/>
        <v>3549.9999999999995</v>
      </c>
      <c r="M271" s="55">
        <f t="shared" si="25"/>
        <v>650</v>
      </c>
      <c r="N271" s="57">
        <f t="shared" si="26"/>
        <v>1520</v>
      </c>
      <c r="O271" s="55">
        <f t="shared" si="27"/>
        <v>3545.0000000000005</v>
      </c>
      <c r="P271" s="68">
        <v>125</v>
      </c>
      <c r="Q271" s="55">
        <f t="shared" si="28"/>
        <v>10825</v>
      </c>
      <c r="R271" s="80">
        <v>1898</v>
      </c>
      <c r="S271" s="55">
        <f t="shared" si="29"/>
        <v>7745</v>
      </c>
      <c r="T271" s="103">
        <v>45066</v>
      </c>
      <c r="U271" s="56" t="s">
        <v>165</v>
      </c>
      <c r="V271" s="57" t="s">
        <v>266</v>
      </c>
    </row>
    <row r="272" spans="1:22" s="83" customFormat="1" ht="18" hidden="1" customHeight="1">
      <c r="A272" s="68">
        <v>264</v>
      </c>
      <c r="B272" s="68" t="s">
        <v>648</v>
      </c>
      <c r="C272" s="102" t="s">
        <v>671</v>
      </c>
      <c r="D272" s="102" t="s">
        <v>1106</v>
      </c>
      <c r="E272" s="69" t="s">
        <v>1248</v>
      </c>
      <c r="F272" s="70">
        <v>45778</v>
      </c>
      <c r="G272" s="70">
        <v>45962</v>
      </c>
      <c r="H272" s="103">
        <v>50000</v>
      </c>
      <c r="I272" s="103">
        <v>1854</v>
      </c>
      <c r="J272" s="71">
        <v>25</v>
      </c>
      <c r="K272" s="80">
        <v>1435</v>
      </c>
      <c r="L272" s="55">
        <f t="shared" si="24"/>
        <v>3549.9999999999995</v>
      </c>
      <c r="M272" s="55">
        <f t="shared" si="25"/>
        <v>650</v>
      </c>
      <c r="N272" s="57">
        <f t="shared" si="26"/>
        <v>1520</v>
      </c>
      <c r="O272" s="55">
        <f t="shared" si="27"/>
        <v>3545.0000000000005</v>
      </c>
      <c r="P272" s="68">
        <v>25</v>
      </c>
      <c r="Q272" s="55">
        <f t="shared" si="28"/>
        <v>10725</v>
      </c>
      <c r="R272" s="80">
        <v>4834</v>
      </c>
      <c r="S272" s="55">
        <f t="shared" si="29"/>
        <v>7745</v>
      </c>
      <c r="T272" s="103">
        <v>45166</v>
      </c>
      <c r="U272" s="56" t="s">
        <v>165</v>
      </c>
      <c r="V272" s="57" t="s">
        <v>267</v>
      </c>
    </row>
    <row r="273" spans="1:22" s="83" customFormat="1" ht="18" hidden="1" customHeight="1">
      <c r="A273" s="68">
        <v>265</v>
      </c>
      <c r="B273" s="68" t="s">
        <v>481</v>
      </c>
      <c r="C273" s="102" t="s">
        <v>4</v>
      </c>
      <c r="D273" s="102" t="s">
        <v>440</v>
      </c>
      <c r="E273" s="69" t="s">
        <v>1248</v>
      </c>
      <c r="F273" s="70">
        <v>45807</v>
      </c>
      <c r="G273" s="70">
        <v>45991</v>
      </c>
      <c r="H273" s="103">
        <v>70000</v>
      </c>
      <c r="I273" s="103">
        <v>5368.48</v>
      </c>
      <c r="J273" s="71">
        <v>25</v>
      </c>
      <c r="K273" s="80">
        <v>2009</v>
      </c>
      <c r="L273" s="55">
        <f t="shared" si="24"/>
        <v>4970</v>
      </c>
      <c r="M273" s="55">
        <f t="shared" si="25"/>
        <v>910</v>
      </c>
      <c r="N273" s="57">
        <f t="shared" si="26"/>
        <v>2128</v>
      </c>
      <c r="O273" s="55">
        <f t="shared" si="27"/>
        <v>4963</v>
      </c>
      <c r="P273" s="68">
        <v>125</v>
      </c>
      <c r="Q273" s="55">
        <f t="shared" si="28"/>
        <v>15105</v>
      </c>
      <c r="R273" s="80">
        <v>4934</v>
      </c>
      <c r="S273" s="55">
        <f t="shared" si="29"/>
        <v>10843</v>
      </c>
      <c r="T273" s="103">
        <v>60369.52</v>
      </c>
      <c r="U273" s="56" t="s">
        <v>165</v>
      </c>
      <c r="V273" s="57" t="s">
        <v>267</v>
      </c>
    </row>
    <row r="274" spans="1:22" s="83" customFormat="1" ht="19.5" hidden="1" customHeight="1">
      <c r="A274" s="68">
        <v>266</v>
      </c>
      <c r="B274" s="68" t="s">
        <v>706</v>
      </c>
      <c r="C274" s="102" t="s">
        <v>374</v>
      </c>
      <c r="D274" s="102" t="s">
        <v>1106</v>
      </c>
      <c r="E274" s="69" t="s">
        <v>1248</v>
      </c>
      <c r="F274" s="70">
        <v>45778</v>
      </c>
      <c r="G274" s="70">
        <v>45962</v>
      </c>
      <c r="H274" s="103">
        <v>20000</v>
      </c>
      <c r="I274" s="102">
        <v>0</v>
      </c>
      <c r="J274" s="71">
        <v>25</v>
      </c>
      <c r="K274" s="68">
        <v>574</v>
      </c>
      <c r="L274" s="55">
        <f t="shared" si="24"/>
        <v>1419.9999999999998</v>
      </c>
      <c r="M274" s="55">
        <f t="shared" si="25"/>
        <v>260</v>
      </c>
      <c r="N274" s="57">
        <f t="shared" si="26"/>
        <v>608</v>
      </c>
      <c r="O274" s="55">
        <f t="shared" si="27"/>
        <v>1418</v>
      </c>
      <c r="P274" s="68">
        <v>25</v>
      </c>
      <c r="Q274" s="55">
        <f t="shared" si="28"/>
        <v>4305</v>
      </c>
      <c r="R274" s="80">
        <v>1207</v>
      </c>
      <c r="S274" s="55">
        <f t="shared" si="29"/>
        <v>3098</v>
      </c>
      <c r="T274" s="103">
        <v>18793</v>
      </c>
      <c r="U274" s="56" t="s">
        <v>165</v>
      </c>
      <c r="V274" s="57" t="s">
        <v>266</v>
      </c>
    </row>
    <row r="275" spans="1:22" s="83" customFormat="1" ht="19.5" hidden="1" customHeight="1">
      <c r="A275" s="68">
        <v>267</v>
      </c>
      <c r="B275" s="68" t="s">
        <v>1040</v>
      </c>
      <c r="C275" s="102" t="s">
        <v>517</v>
      </c>
      <c r="D275" s="102" t="s">
        <v>1098</v>
      </c>
      <c r="E275" s="69" t="s">
        <v>1248</v>
      </c>
      <c r="F275" s="70">
        <v>45901</v>
      </c>
      <c r="G275" s="70">
        <v>46082</v>
      </c>
      <c r="H275" s="103">
        <v>60000</v>
      </c>
      <c r="I275" s="103">
        <v>3486.68</v>
      </c>
      <c r="J275" s="71">
        <v>25</v>
      </c>
      <c r="K275" s="80">
        <v>1722</v>
      </c>
      <c r="L275" s="55">
        <f t="shared" si="24"/>
        <v>4260</v>
      </c>
      <c r="M275" s="55">
        <f t="shared" si="25"/>
        <v>780</v>
      </c>
      <c r="N275" s="57">
        <f t="shared" si="26"/>
        <v>1824</v>
      </c>
      <c r="O275" s="55">
        <f t="shared" si="27"/>
        <v>4254</v>
      </c>
      <c r="P275" s="68">
        <v>25</v>
      </c>
      <c r="Q275" s="55">
        <f t="shared" si="28"/>
        <v>12865</v>
      </c>
      <c r="R275" s="80">
        <v>7057.68</v>
      </c>
      <c r="S275" s="55">
        <f t="shared" si="29"/>
        <v>9294</v>
      </c>
      <c r="T275" s="103">
        <v>52942.32</v>
      </c>
      <c r="U275" s="56" t="s">
        <v>165</v>
      </c>
      <c r="V275" s="57" t="s">
        <v>267</v>
      </c>
    </row>
    <row r="276" spans="1:22" s="83" customFormat="1" ht="22.5" hidden="1" customHeight="1">
      <c r="A276" s="68">
        <v>268</v>
      </c>
      <c r="B276" s="68" t="s">
        <v>316</v>
      </c>
      <c r="C276" s="102" t="s">
        <v>374</v>
      </c>
      <c r="D276" s="102" t="s">
        <v>169</v>
      </c>
      <c r="E276" s="69" t="s">
        <v>1248</v>
      </c>
      <c r="F276" s="70">
        <v>45839</v>
      </c>
      <c r="G276" s="70">
        <v>46023</v>
      </c>
      <c r="H276" s="103">
        <v>46000</v>
      </c>
      <c r="I276" s="103">
        <v>1289.46</v>
      </c>
      <c r="J276" s="71">
        <v>25</v>
      </c>
      <c r="K276" s="80">
        <v>1320.2</v>
      </c>
      <c r="L276" s="55">
        <f t="shared" si="24"/>
        <v>3265.9999999999995</v>
      </c>
      <c r="M276" s="55">
        <f t="shared" si="25"/>
        <v>598</v>
      </c>
      <c r="N276" s="57">
        <f t="shared" si="26"/>
        <v>1398.4</v>
      </c>
      <c r="O276" s="55">
        <f t="shared" si="27"/>
        <v>3261.4</v>
      </c>
      <c r="P276" s="68">
        <v>25</v>
      </c>
      <c r="Q276" s="55">
        <f t="shared" si="28"/>
        <v>9869</v>
      </c>
      <c r="R276" s="80">
        <v>4033.06</v>
      </c>
      <c r="S276" s="55">
        <f t="shared" si="29"/>
        <v>7125.4</v>
      </c>
      <c r="T276" s="103">
        <v>41966.94</v>
      </c>
      <c r="U276" s="56" t="s">
        <v>165</v>
      </c>
      <c r="V276" s="57" t="s">
        <v>267</v>
      </c>
    </row>
    <row r="277" spans="1:22" s="83" customFormat="1" ht="19.5" hidden="1" customHeight="1">
      <c r="A277" s="68">
        <v>269</v>
      </c>
      <c r="B277" s="68" t="s">
        <v>707</v>
      </c>
      <c r="C277" s="102" t="s">
        <v>374</v>
      </c>
      <c r="D277" s="102" t="s">
        <v>1106</v>
      </c>
      <c r="E277" s="69" t="s">
        <v>1248</v>
      </c>
      <c r="F277" s="70">
        <v>45870</v>
      </c>
      <c r="G277" s="70">
        <v>46054</v>
      </c>
      <c r="H277" s="103">
        <v>20000</v>
      </c>
      <c r="I277" s="102">
        <v>0</v>
      </c>
      <c r="J277" s="71">
        <v>25</v>
      </c>
      <c r="K277" s="68">
        <v>574</v>
      </c>
      <c r="L277" s="55">
        <f t="shared" si="24"/>
        <v>1419.9999999999998</v>
      </c>
      <c r="M277" s="55">
        <f t="shared" si="25"/>
        <v>260</v>
      </c>
      <c r="N277" s="57">
        <f t="shared" si="26"/>
        <v>608</v>
      </c>
      <c r="O277" s="55">
        <f t="shared" si="27"/>
        <v>1418</v>
      </c>
      <c r="P277" s="68">
        <v>25</v>
      </c>
      <c r="Q277" s="55">
        <f t="shared" si="28"/>
        <v>4305</v>
      </c>
      <c r="R277" s="80">
        <v>1207</v>
      </c>
      <c r="S277" s="55">
        <f t="shared" si="29"/>
        <v>3098</v>
      </c>
      <c r="T277" s="103">
        <v>18793</v>
      </c>
      <c r="U277" s="56" t="s">
        <v>165</v>
      </c>
      <c r="V277" s="57" t="s">
        <v>266</v>
      </c>
    </row>
    <row r="278" spans="1:22" s="83" customFormat="1" ht="18.75" hidden="1" customHeight="1">
      <c r="A278" s="68">
        <v>270</v>
      </c>
      <c r="B278" s="68" t="s">
        <v>708</v>
      </c>
      <c r="C278" s="102" t="s">
        <v>374</v>
      </c>
      <c r="D278" s="102" t="s">
        <v>1106</v>
      </c>
      <c r="E278" s="69" t="s">
        <v>1248</v>
      </c>
      <c r="F278" s="70">
        <v>45778</v>
      </c>
      <c r="G278" s="70">
        <v>45962</v>
      </c>
      <c r="H278" s="103">
        <v>15000</v>
      </c>
      <c r="I278" s="102">
        <v>0</v>
      </c>
      <c r="J278" s="71">
        <v>25</v>
      </c>
      <c r="K278" s="68">
        <v>430.5</v>
      </c>
      <c r="L278" s="55">
        <f t="shared" si="24"/>
        <v>1065</v>
      </c>
      <c r="M278" s="55">
        <f t="shared" si="25"/>
        <v>195</v>
      </c>
      <c r="N278" s="57">
        <f t="shared" si="26"/>
        <v>456</v>
      </c>
      <c r="O278" s="55">
        <f t="shared" si="27"/>
        <v>1063.5</v>
      </c>
      <c r="P278" s="68">
        <v>25</v>
      </c>
      <c r="Q278" s="55">
        <f t="shared" si="28"/>
        <v>3235</v>
      </c>
      <c r="R278" s="80">
        <v>911.5</v>
      </c>
      <c r="S278" s="55">
        <f t="shared" si="29"/>
        <v>2323.5</v>
      </c>
      <c r="T278" s="103">
        <v>14088.5</v>
      </c>
      <c r="U278" s="56" t="s">
        <v>165</v>
      </c>
      <c r="V278" s="57" t="s">
        <v>266</v>
      </c>
    </row>
    <row r="279" spans="1:22" s="83" customFormat="1" ht="21" hidden="1" customHeight="1">
      <c r="A279" s="68">
        <v>271</v>
      </c>
      <c r="B279" s="68" t="s">
        <v>302</v>
      </c>
      <c r="C279" s="102" t="s">
        <v>54</v>
      </c>
      <c r="D279" s="102" t="s">
        <v>1167</v>
      </c>
      <c r="E279" s="69" t="s">
        <v>1248</v>
      </c>
      <c r="F279" s="70">
        <v>45870</v>
      </c>
      <c r="G279" s="70">
        <v>46054</v>
      </c>
      <c r="H279" s="103">
        <v>60000</v>
      </c>
      <c r="I279" s="103">
        <v>3486.68</v>
      </c>
      <c r="J279" s="71">
        <v>25</v>
      </c>
      <c r="K279" s="80">
        <v>1722</v>
      </c>
      <c r="L279" s="55">
        <f t="shared" si="24"/>
        <v>4260</v>
      </c>
      <c r="M279" s="55">
        <f t="shared" si="25"/>
        <v>780</v>
      </c>
      <c r="N279" s="57">
        <f t="shared" si="26"/>
        <v>1824</v>
      </c>
      <c r="O279" s="55">
        <f t="shared" si="27"/>
        <v>4254</v>
      </c>
      <c r="P279" s="68">
        <v>25</v>
      </c>
      <c r="Q279" s="55">
        <f t="shared" si="28"/>
        <v>12865</v>
      </c>
      <c r="R279" s="80">
        <v>7057.68</v>
      </c>
      <c r="S279" s="55">
        <f t="shared" si="29"/>
        <v>9294</v>
      </c>
      <c r="T279" s="103">
        <v>52942.32</v>
      </c>
      <c r="U279" s="56" t="s">
        <v>165</v>
      </c>
      <c r="V279" s="57" t="s">
        <v>267</v>
      </c>
    </row>
    <row r="280" spans="1:22" s="83" customFormat="1" ht="17.25" hidden="1" customHeight="1">
      <c r="A280" s="68">
        <v>272</v>
      </c>
      <c r="B280" s="68" t="s">
        <v>364</v>
      </c>
      <c r="C280" s="102" t="s">
        <v>80</v>
      </c>
      <c r="D280" s="102" t="s">
        <v>175</v>
      </c>
      <c r="E280" s="69" t="s">
        <v>1248</v>
      </c>
      <c r="F280" s="70">
        <v>45870</v>
      </c>
      <c r="G280" s="70">
        <v>46054</v>
      </c>
      <c r="H280" s="103">
        <v>55000</v>
      </c>
      <c r="I280" s="103">
        <v>2559.6799999999998</v>
      </c>
      <c r="J280" s="71">
        <v>25</v>
      </c>
      <c r="K280" s="80">
        <v>1578.5</v>
      </c>
      <c r="L280" s="55">
        <f t="shared" si="24"/>
        <v>3904.9999999999995</v>
      </c>
      <c r="M280" s="55">
        <f t="shared" si="25"/>
        <v>715</v>
      </c>
      <c r="N280" s="57">
        <f t="shared" si="26"/>
        <v>1672</v>
      </c>
      <c r="O280" s="55">
        <f t="shared" si="27"/>
        <v>3899.5000000000005</v>
      </c>
      <c r="P280" s="68">
        <v>25</v>
      </c>
      <c r="Q280" s="55">
        <f t="shared" si="28"/>
        <v>11795</v>
      </c>
      <c r="R280" s="80">
        <v>5835.18</v>
      </c>
      <c r="S280" s="55">
        <f t="shared" si="29"/>
        <v>8519.5</v>
      </c>
      <c r="T280" s="103">
        <v>49164.82</v>
      </c>
      <c r="U280" s="56" t="s">
        <v>165</v>
      </c>
      <c r="V280" s="57" t="s">
        <v>266</v>
      </c>
    </row>
    <row r="281" spans="1:22" s="83" customFormat="1" ht="18" hidden="1" customHeight="1">
      <c r="A281" s="68">
        <v>273</v>
      </c>
      <c r="B281" s="68" t="s">
        <v>482</v>
      </c>
      <c r="C281" s="102" t="s">
        <v>258</v>
      </c>
      <c r="D281" s="102" t="s">
        <v>1102</v>
      </c>
      <c r="E281" s="69" t="s">
        <v>1248</v>
      </c>
      <c r="F281" s="70">
        <v>45807</v>
      </c>
      <c r="G281" s="70">
        <v>45991</v>
      </c>
      <c r="H281" s="103">
        <v>50000</v>
      </c>
      <c r="I281" s="103">
        <v>1854</v>
      </c>
      <c r="J281" s="71">
        <v>25</v>
      </c>
      <c r="K281" s="80">
        <v>1435</v>
      </c>
      <c r="L281" s="55">
        <f t="shared" si="24"/>
        <v>3549.9999999999995</v>
      </c>
      <c r="M281" s="55">
        <f t="shared" si="25"/>
        <v>650</v>
      </c>
      <c r="N281" s="57">
        <f t="shared" si="26"/>
        <v>1520</v>
      </c>
      <c r="O281" s="55">
        <f t="shared" si="27"/>
        <v>3545.0000000000005</v>
      </c>
      <c r="P281" s="80">
        <v>1025</v>
      </c>
      <c r="Q281" s="55">
        <f t="shared" si="28"/>
        <v>11725</v>
      </c>
      <c r="R281" s="80">
        <v>4834</v>
      </c>
      <c r="S281" s="55">
        <f t="shared" si="29"/>
        <v>7745</v>
      </c>
      <c r="T281" s="103">
        <v>44166</v>
      </c>
      <c r="U281" s="56" t="s">
        <v>165</v>
      </c>
      <c r="V281" s="57" t="s">
        <v>266</v>
      </c>
    </row>
    <row r="282" spans="1:22" s="83" customFormat="1" hidden="1">
      <c r="A282" s="68">
        <v>274</v>
      </c>
      <c r="B282" s="68" t="s">
        <v>612</v>
      </c>
      <c r="C282" s="102" t="s">
        <v>608</v>
      </c>
      <c r="D282" s="102" t="s">
        <v>184</v>
      </c>
      <c r="E282" s="69" t="s">
        <v>1248</v>
      </c>
      <c r="F282" s="70">
        <v>45778</v>
      </c>
      <c r="G282" s="70">
        <v>45962</v>
      </c>
      <c r="H282" s="103">
        <v>50000</v>
      </c>
      <c r="I282" s="103">
        <v>1854</v>
      </c>
      <c r="J282" s="71">
        <v>25</v>
      </c>
      <c r="K282" s="80">
        <v>1435</v>
      </c>
      <c r="L282" s="55">
        <f t="shared" si="24"/>
        <v>3549.9999999999995</v>
      </c>
      <c r="M282" s="55">
        <f t="shared" si="25"/>
        <v>650</v>
      </c>
      <c r="N282" s="57">
        <f t="shared" si="26"/>
        <v>1520</v>
      </c>
      <c r="O282" s="55">
        <f t="shared" si="27"/>
        <v>3545.0000000000005</v>
      </c>
      <c r="P282" s="68">
        <v>25</v>
      </c>
      <c r="Q282" s="55">
        <f t="shared" si="28"/>
        <v>10725</v>
      </c>
      <c r="R282" s="80">
        <v>4834</v>
      </c>
      <c r="S282" s="55">
        <f t="shared" si="29"/>
        <v>7745</v>
      </c>
      <c r="T282" s="103">
        <v>45166</v>
      </c>
      <c r="U282" s="56" t="s">
        <v>165</v>
      </c>
      <c r="V282" s="57" t="s">
        <v>266</v>
      </c>
    </row>
    <row r="283" spans="1:22" s="83" customFormat="1" hidden="1">
      <c r="A283" s="68">
        <v>275</v>
      </c>
      <c r="B283" s="68" t="s">
        <v>381</v>
      </c>
      <c r="C283" s="102" t="s">
        <v>256</v>
      </c>
      <c r="D283" s="102" t="s">
        <v>513</v>
      </c>
      <c r="E283" s="69" t="s">
        <v>1248</v>
      </c>
      <c r="F283" s="70">
        <v>45839</v>
      </c>
      <c r="G283" s="70">
        <v>46023</v>
      </c>
      <c r="H283" s="103">
        <v>70000</v>
      </c>
      <c r="I283" s="103">
        <v>5368.48</v>
      </c>
      <c r="J283" s="71">
        <v>25</v>
      </c>
      <c r="K283" s="80">
        <v>2009</v>
      </c>
      <c r="L283" s="55">
        <f t="shared" si="24"/>
        <v>4970</v>
      </c>
      <c r="M283" s="55">
        <f t="shared" si="25"/>
        <v>910</v>
      </c>
      <c r="N283" s="57">
        <f t="shared" si="26"/>
        <v>2128</v>
      </c>
      <c r="O283" s="55">
        <f t="shared" si="27"/>
        <v>4963</v>
      </c>
      <c r="P283" s="68">
        <v>125</v>
      </c>
      <c r="Q283" s="55">
        <f t="shared" si="28"/>
        <v>15105</v>
      </c>
      <c r="R283" s="80">
        <v>2193.5</v>
      </c>
      <c r="S283" s="55">
        <f t="shared" si="29"/>
        <v>10843</v>
      </c>
      <c r="T283" s="103">
        <v>60369.52</v>
      </c>
      <c r="U283" s="56" t="s">
        <v>165</v>
      </c>
      <c r="V283" s="57" t="s">
        <v>266</v>
      </c>
    </row>
    <row r="284" spans="1:22" s="83" customFormat="1" hidden="1">
      <c r="A284" s="68">
        <v>276</v>
      </c>
      <c r="B284" s="68" t="s">
        <v>1041</v>
      </c>
      <c r="C284" s="102" t="s">
        <v>20</v>
      </c>
      <c r="D284" s="102" t="s">
        <v>168</v>
      </c>
      <c r="E284" s="69" t="s">
        <v>1248</v>
      </c>
      <c r="F284" s="70">
        <v>45901</v>
      </c>
      <c r="G284" s="70">
        <v>46082</v>
      </c>
      <c r="H284" s="103">
        <v>60000</v>
      </c>
      <c r="I284" s="103">
        <v>3486.68</v>
      </c>
      <c r="J284" s="71">
        <v>25</v>
      </c>
      <c r="K284" s="80">
        <v>1722</v>
      </c>
      <c r="L284" s="55">
        <f t="shared" si="24"/>
        <v>4260</v>
      </c>
      <c r="M284" s="55">
        <f t="shared" si="25"/>
        <v>780</v>
      </c>
      <c r="N284" s="57">
        <f t="shared" si="26"/>
        <v>1824</v>
      </c>
      <c r="O284" s="55">
        <f t="shared" si="27"/>
        <v>4254</v>
      </c>
      <c r="P284" s="68">
        <v>125</v>
      </c>
      <c r="Q284" s="55">
        <f t="shared" si="28"/>
        <v>12965</v>
      </c>
      <c r="R284" s="80">
        <v>7157.68</v>
      </c>
      <c r="S284" s="55">
        <f t="shared" si="29"/>
        <v>9294</v>
      </c>
      <c r="T284" s="103">
        <v>52842.32</v>
      </c>
      <c r="U284" s="56" t="s">
        <v>165</v>
      </c>
      <c r="V284" s="57" t="s">
        <v>267</v>
      </c>
    </row>
    <row r="285" spans="1:22" s="83" customFormat="1" hidden="1">
      <c r="A285" s="68">
        <v>277</v>
      </c>
      <c r="B285" s="68" t="s">
        <v>55</v>
      </c>
      <c r="C285" s="102" t="s">
        <v>400</v>
      </c>
      <c r="D285" s="102" t="s">
        <v>180</v>
      </c>
      <c r="E285" s="69" t="s">
        <v>1248</v>
      </c>
      <c r="F285" s="70">
        <v>45839</v>
      </c>
      <c r="G285" s="70">
        <v>46023</v>
      </c>
      <c r="H285" s="103">
        <v>46000</v>
      </c>
      <c r="I285" s="103">
        <v>1289.46</v>
      </c>
      <c r="J285" s="71">
        <v>25</v>
      </c>
      <c r="K285" s="80">
        <v>1320.2</v>
      </c>
      <c r="L285" s="55">
        <f t="shared" si="24"/>
        <v>3265.9999999999995</v>
      </c>
      <c r="M285" s="55">
        <f t="shared" si="25"/>
        <v>598</v>
      </c>
      <c r="N285" s="57">
        <f t="shared" si="26"/>
        <v>1398.4</v>
      </c>
      <c r="O285" s="55">
        <f t="shared" si="27"/>
        <v>3261.4</v>
      </c>
      <c r="P285" s="68">
        <v>125</v>
      </c>
      <c r="Q285" s="55">
        <f t="shared" si="28"/>
        <v>9969</v>
      </c>
      <c r="R285" s="80">
        <v>4133.0600000000004</v>
      </c>
      <c r="S285" s="55">
        <f t="shared" si="29"/>
        <v>7125.4</v>
      </c>
      <c r="T285" s="103">
        <v>41866.94</v>
      </c>
      <c r="U285" s="56" t="s">
        <v>165</v>
      </c>
      <c r="V285" s="57" t="s">
        <v>266</v>
      </c>
    </row>
    <row r="286" spans="1:22" s="83" customFormat="1" hidden="1">
      <c r="A286" s="68">
        <v>278</v>
      </c>
      <c r="B286" s="68" t="s">
        <v>268</v>
      </c>
      <c r="C286" s="102" t="s">
        <v>257</v>
      </c>
      <c r="D286" s="102" t="s">
        <v>185</v>
      </c>
      <c r="E286" s="69" t="s">
        <v>1248</v>
      </c>
      <c r="F286" s="70">
        <v>45778</v>
      </c>
      <c r="G286" s="70">
        <v>45962</v>
      </c>
      <c r="H286" s="103">
        <v>46000</v>
      </c>
      <c r="I286" s="103">
        <v>1289.46</v>
      </c>
      <c r="J286" s="71">
        <v>25</v>
      </c>
      <c r="K286" s="80">
        <v>1320.2</v>
      </c>
      <c r="L286" s="55">
        <f t="shared" si="24"/>
        <v>3265.9999999999995</v>
      </c>
      <c r="M286" s="55">
        <f t="shared" si="25"/>
        <v>598</v>
      </c>
      <c r="N286" s="57">
        <f t="shared" si="26"/>
        <v>1398.4</v>
      </c>
      <c r="O286" s="55">
        <f t="shared" si="27"/>
        <v>3261.4</v>
      </c>
      <c r="P286" s="68">
        <v>25</v>
      </c>
      <c r="Q286" s="55">
        <f t="shared" si="28"/>
        <v>9869</v>
      </c>
      <c r="R286" s="80">
        <v>4033.06</v>
      </c>
      <c r="S286" s="55">
        <f t="shared" si="29"/>
        <v>7125.4</v>
      </c>
      <c r="T286" s="103">
        <v>41966.94</v>
      </c>
      <c r="U286" s="56" t="s">
        <v>165</v>
      </c>
      <c r="V286" s="57" t="s">
        <v>266</v>
      </c>
    </row>
    <row r="287" spans="1:22" s="83" customFormat="1" hidden="1">
      <c r="A287" s="68">
        <v>279</v>
      </c>
      <c r="B287" s="68" t="s">
        <v>298</v>
      </c>
      <c r="C287" s="102" t="s">
        <v>41</v>
      </c>
      <c r="D287" s="102" t="s">
        <v>1154</v>
      </c>
      <c r="E287" s="69" t="s">
        <v>1248</v>
      </c>
      <c r="F287" s="70">
        <v>45748</v>
      </c>
      <c r="G287" s="70">
        <v>45962</v>
      </c>
      <c r="H287" s="103">
        <v>15000</v>
      </c>
      <c r="I287" s="102">
        <v>0</v>
      </c>
      <c r="J287" s="71">
        <v>25</v>
      </c>
      <c r="K287" s="68">
        <v>430.5</v>
      </c>
      <c r="L287" s="55">
        <f t="shared" si="24"/>
        <v>1065</v>
      </c>
      <c r="M287" s="55">
        <f t="shared" si="25"/>
        <v>195</v>
      </c>
      <c r="N287" s="57">
        <f t="shared" si="26"/>
        <v>456</v>
      </c>
      <c r="O287" s="55">
        <f t="shared" si="27"/>
        <v>1063.5</v>
      </c>
      <c r="P287" s="68">
        <v>25</v>
      </c>
      <c r="Q287" s="55">
        <f t="shared" si="28"/>
        <v>3235</v>
      </c>
      <c r="R287" s="80">
        <v>911.5</v>
      </c>
      <c r="S287" s="55">
        <f t="shared" si="29"/>
        <v>2323.5</v>
      </c>
      <c r="T287" s="103">
        <v>14088.5</v>
      </c>
      <c r="U287" s="56" t="s">
        <v>165</v>
      </c>
      <c r="V287" s="57" t="s">
        <v>267</v>
      </c>
    </row>
    <row r="288" spans="1:22" s="83" customFormat="1" hidden="1">
      <c r="A288" s="68">
        <v>280</v>
      </c>
      <c r="B288" s="68" t="s">
        <v>287</v>
      </c>
      <c r="C288" s="102" t="s">
        <v>67</v>
      </c>
      <c r="D288" s="102" t="s">
        <v>1098</v>
      </c>
      <c r="E288" s="69" t="s">
        <v>1248</v>
      </c>
      <c r="F288" s="70">
        <v>45778</v>
      </c>
      <c r="G288" s="70">
        <v>45962</v>
      </c>
      <c r="H288" s="103">
        <v>46000</v>
      </c>
      <c r="I288" s="103">
        <v>1289.46</v>
      </c>
      <c r="J288" s="71">
        <v>25</v>
      </c>
      <c r="K288" s="80">
        <v>1320.2</v>
      </c>
      <c r="L288" s="55">
        <f t="shared" si="24"/>
        <v>3265.9999999999995</v>
      </c>
      <c r="M288" s="55">
        <f t="shared" si="25"/>
        <v>598</v>
      </c>
      <c r="N288" s="57">
        <f t="shared" si="26"/>
        <v>1398.4</v>
      </c>
      <c r="O288" s="55">
        <f t="shared" si="27"/>
        <v>3261.4</v>
      </c>
      <c r="P288" s="80">
        <v>9821.93</v>
      </c>
      <c r="Q288" s="55">
        <f t="shared" si="28"/>
        <v>19665.93</v>
      </c>
      <c r="R288" s="80">
        <v>9168.4599999999991</v>
      </c>
      <c r="S288" s="55">
        <f t="shared" si="29"/>
        <v>7125.4</v>
      </c>
      <c r="T288" s="103">
        <v>36590.43</v>
      </c>
      <c r="U288" s="56" t="s">
        <v>165</v>
      </c>
      <c r="V288" s="57" t="s">
        <v>266</v>
      </c>
    </row>
    <row r="289" spans="1:22" s="83" customFormat="1" hidden="1">
      <c r="A289" s="68">
        <v>281</v>
      </c>
      <c r="B289" s="68" t="s">
        <v>1278</v>
      </c>
      <c r="C289" s="102" t="s">
        <v>6</v>
      </c>
      <c r="D289" s="102" t="s">
        <v>1237</v>
      </c>
      <c r="E289" s="69" t="s">
        <v>1248</v>
      </c>
      <c r="F289" s="70">
        <v>45839</v>
      </c>
      <c r="G289" s="70">
        <v>46023</v>
      </c>
      <c r="H289" s="103">
        <v>145000</v>
      </c>
      <c r="I289" s="103">
        <v>22690.49</v>
      </c>
      <c r="J289" s="71">
        <v>25</v>
      </c>
      <c r="K289" s="80">
        <v>4161.5</v>
      </c>
      <c r="L289" s="55">
        <f t="shared" si="24"/>
        <v>10294.999999999998</v>
      </c>
      <c r="M289" s="55">
        <f t="shared" si="25"/>
        <v>1885</v>
      </c>
      <c r="N289" s="57">
        <f t="shared" si="26"/>
        <v>4408</v>
      </c>
      <c r="O289" s="55">
        <f t="shared" si="27"/>
        <v>10280.5</v>
      </c>
      <c r="P289" s="68">
        <v>25</v>
      </c>
      <c r="Q289" s="55">
        <f t="shared" si="28"/>
        <v>31055</v>
      </c>
      <c r="R289" s="80">
        <v>31284.99</v>
      </c>
      <c r="S289" s="55">
        <f t="shared" si="29"/>
        <v>22460.5</v>
      </c>
      <c r="T289" s="103">
        <v>113715.01</v>
      </c>
      <c r="U289" s="56" t="s">
        <v>165</v>
      </c>
      <c r="V289" s="57" t="s">
        <v>266</v>
      </c>
    </row>
    <row r="290" spans="1:22" s="83" customFormat="1" hidden="1">
      <c r="A290" s="68">
        <v>282</v>
      </c>
      <c r="B290" s="68" t="s">
        <v>656</v>
      </c>
      <c r="C290" s="102" t="s">
        <v>4</v>
      </c>
      <c r="D290" s="102" t="s">
        <v>1106</v>
      </c>
      <c r="E290" s="69" t="s">
        <v>1248</v>
      </c>
      <c r="F290" s="70">
        <v>45870</v>
      </c>
      <c r="G290" s="70">
        <v>46054</v>
      </c>
      <c r="H290" s="103">
        <v>30000</v>
      </c>
      <c r="I290" s="102">
        <v>0</v>
      </c>
      <c r="J290" s="71">
        <v>25</v>
      </c>
      <c r="K290" s="68">
        <v>861</v>
      </c>
      <c r="L290" s="55">
        <f t="shared" si="24"/>
        <v>2130</v>
      </c>
      <c r="M290" s="55">
        <f t="shared" si="25"/>
        <v>390</v>
      </c>
      <c r="N290" s="57">
        <f t="shared" si="26"/>
        <v>912</v>
      </c>
      <c r="O290" s="55">
        <f t="shared" si="27"/>
        <v>2127</v>
      </c>
      <c r="P290" s="68">
        <v>25</v>
      </c>
      <c r="Q290" s="55">
        <f t="shared" si="28"/>
        <v>6445</v>
      </c>
      <c r="R290" s="80">
        <v>1798</v>
      </c>
      <c r="S290" s="55">
        <f t="shared" si="29"/>
        <v>4647</v>
      </c>
      <c r="T290" s="103">
        <v>28202</v>
      </c>
      <c r="U290" s="56" t="s">
        <v>165</v>
      </c>
      <c r="V290" s="57" t="s">
        <v>267</v>
      </c>
    </row>
    <row r="291" spans="1:22" s="83" customFormat="1" ht="20.25" hidden="1" customHeight="1">
      <c r="A291" s="68">
        <v>283</v>
      </c>
      <c r="B291" s="68" t="s">
        <v>613</v>
      </c>
      <c r="C291" s="102" t="s">
        <v>79</v>
      </c>
      <c r="D291" s="102" t="s">
        <v>172</v>
      </c>
      <c r="E291" s="69" t="s">
        <v>1248</v>
      </c>
      <c r="F291" s="70">
        <v>45839</v>
      </c>
      <c r="G291" s="70">
        <v>46023</v>
      </c>
      <c r="H291" s="103">
        <v>85000</v>
      </c>
      <c r="I291" s="103">
        <v>8576.99</v>
      </c>
      <c r="J291" s="71">
        <v>25</v>
      </c>
      <c r="K291" s="80">
        <v>2439.5</v>
      </c>
      <c r="L291" s="55">
        <f t="shared" si="24"/>
        <v>6034.9999999999991</v>
      </c>
      <c r="M291" s="55">
        <f t="shared" si="25"/>
        <v>1105</v>
      </c>
      <c r="N291" s="57">
        <f t="shared" si="26"/>
        <v>2584</v>
      </c>
      <c r="O291" s="55">
        <f t="shared" si="27"/>
        <v>6026.5</v>
      </c>
      <c r="P291" s="68">
        <v>125</v>
      </c>
      <c r="Q291" s="55">
        <f t="shared" si="28"/>
        <v>18315</v>
      </c>
      <c r="R291" s="80">
        <v>13725.49</v>
      </c>
      <c r="S291" s="55">
        <f t="shared" si="29"/>
        <v>13166.5</v>
      </c>
      <c r="T291" s="103">
        <v>71274.509999999995</v>
      </c>
      <c r="U291" s="56" t="s">
        <v>165</v>
      </c>
      <c r="V291" s="57" t="s">
        <v>266</v>
      </c>
    </row>
    <row r="292" spans="1:22" s="83" customFormat="1" ht="19.5" hidden="1" customHeight="1">
      <c r="A292" s="68">
        <v>284</v>
      </c>
      <c r="B292" s="68" t="s">
        <v>243</v>
      </c>
      <c r="C292" s="102" t="s">
        <v>21</v>
      </c>
      <c r="D292" s="102" t="s">
        <v>1100</v>
      </c>
      <c r="E292" s="69" t="s">
        <v>1248</v>
      </c>
      <c r="F292" s="70">
        <v>45839</v>
      </c>
      <c r="G292" s="70">
        <v>46023</v>
      </c>
      <c r="H292" s="103">
        <v>20000</v>
      </c>
      <c r="I292" s="102">
        <v>0</v>
      </c>
      <c r="J292" s="71">
        <v>25</v>
      </c>
      <c r="K292" s="68">
        <v>574</v>
      </c>
      <c r="L292" s="55">
        <f t="shared" si="24"/>
        <v>1419.9999999999998</v>
      </c>
      <c r="M292" s="55">
        <f t="shared" si="25"/>
        <v>260</v>
      </c>
      <c r="N292" s="57">
        <f t="shared" si="26"/>
        <v>608</v>
      </c>
      <c r="O292" s="55">
        <f t="shared" si="27"/>
        <v>1418</v>
      </c>
      <c r="P292" s="68">
        <v>125</v>
      </c>
      <c r="Q292" s="55">
        <f t="shared" si="28"/>
        <v>4405</v>
      </c>
      <c r="R292" s="80">
        <v>1307</v>
      </c>
      <c r="S292" s="55">
        <f t="shared" si="29"/>
        <v>3098</v>
      </c>
      <c r="T292" s="103">
        <v>18693</v>
      </c>
      <c r="U292" s="56" t="s">
        <v>165</v>
      </c>
      <c r="V292" s="57" t="s">
        <v>266</v>
      </c>
    </row>
    <row r="293" spans="1:22" s="83" customFormat="1" ht="21" hidden="1" customHeight="1">
      <c r="A293" s="68">
        <v>285</v>
      </c>
      <c r="B293" s="68" t="s">
        <v>533</v>
      </c>
      <c r="C293" s="102" t="s">
        <v>54</v>
      </c>
      <c r="D293" s="102" t="s">
        <v>167</v>
      </c>
      <c r="E293" s="69" t="s">
        <v>1248</v>
      </c>
      <c r="F293" s="70">
        <v>45778</v>
      </c>
      <c r="G293" s="70">
        <v>45962</v>
      </c>
      <c r="H293" s="103">
        <v>85000</v>
      </c>
      <c r="I293" s="103">
        <v>8576.99</v>
      </c>
      <c r="J293" s="71">
        <v>25</v>
      </c>
      <c r="K293" s="80">
        <v>2439.5</v>
      </c>
      <c r="L293" s="55">
        <f t="shared" si="24"/>
        <v>6034.9999999999991</v>
      </c>
      <c r="M293" s="55">
        <f t="shared" si="25"/>
        <v>1105</v>
      </c>
      <c r="N293" s="57">
        <f t="shared" si="26"/>
        <v>2584</v>
      </c>
      <c r="O293" s="55">
        <f t="shared" si="27"/>
        <v>6026.5</v>
      </c>
      <c r="P293" s="80">
        <v>2025</v>
      </c>
      <c r="Q293" s="55">
        <f t="shared" si="28"/>
        <v>20215</v>
      </c>
      <c r="R293" s="80">
        <v>15625.49</v>
      </c>
      <c r="S293" s="55">
        <f t="shared" si="29"/>
        <v>13166.5</v>
      </c>
      <c r="T293" s="103">
        <v>69374.509999999995</v>
      </c>
      <c r="U293" s="56" t="s">
        <v>165</v>
      </c>
      <c r="V293" s="57" t="s">
        <v>266</v>
      </c>
    </row>
    <row r="294" spans="1:22" s="83" customFormat="1" ht="19.5" hidden="1" customHeight="1">
      <c r="A294" s="68">
        <v>286</v>
      </c>
      <c r="B294" s="68" t="s">
        <v>1219</v>
      </c>
      <c r="C294" s="102" t="s">
        <v>1249</v>
      </c>
      <c r="D294" s="102" t="s">
        <v>174</v>
      </c>
      <c r="E294" s="69" t="s">
        <v>1248</v>
      </c>
      <c r="F294" s="70">
        <v>45748</v>
      </c>
      <c r="G294" s="70">
        <v>45962</v>
      </c>
      <c r="H294" s="103">
        <v>57000</v>
      </c>
      <c r="I294" s="103">
        <v>2922.14</v>
      </c>
      <c r="J294" s="71">
        <v>25</v>
      </c>
      <c r="K294" s="80">
        <v>1635.9</v>
      </c>
      <c r="L294" s="55">
        <f t="shared" si="24"/>
        <v>4046.9999999999995</v>
      </c>
      <c r="M294" s="55">
        <f t="shared" si="25"/>
        <v>741</v>
      </c>
      <c r="N294" s="57">
        <f t="shared" si="26"/>
        <v>1732.8</v>
      </c>
      <c r="O294" s="55">
        <f t="shared" si="27"/>
        <v>4041.3</v>
      </c>
      <c r="P294" s="68">
        <v>25</v>
      </c>
      <c r="Q294" s="55">
        <f t="shared" si="28"/>
        <v>12223</v>
      </c>
      <c r="R294" s="80">
        <v>6315.84</v>
      </c>
      <c r="S294" s="55">
        <f t="shared" si="29"/>
        <v>8829.2999999999993</v>
      </c>
      <c r="T294" s="103">
        <v>50684.160000000003</v>
      </c>
      <c r="U294" s="56" t="s">
        <v>165</v>
      </c>
      <c r="V294" s="57" t="s">
        <v>266</v>
      </c>
    </row>
    <row r="295" spans="1:22" s="83" customFormat="1" ht="18.75" hidden="1" customHeight="1">
      <c r="A295" s="68">
        <v>287</v>
      </c>
      <c r="B295" s="68" t="s">
        <v>111</v>
      </c>
      <c r="C295" s="102" t="s">
        <v>21</v>
      </c>
      <c r="D295" s="102" t="s">
        <v>1123</v>
      </c>
      <c r="E295" s="69" t="s">
        <v>1248</v>
      </c>
      <c r="F295" s="70">
        <v>45807</v>
      </c>
      <c r="G295" s="70">
        <v>45991</v>
      </c>
      <c r="H295" s="103">
        <v>20000</v>
      </c>
      <c r="I295" s="102">
        <v>0</v>
      </c>
      <c r="J295" s="71">
        <v>25</v>
      </c>
      <c r="K295" s="68">
        <v>574</v>
      </c>
      <c r="L295" s="55">
        <f t="shared" si="24"/>
        <v>1419.9999999999998</v>
      </c>
      <c r="M295" s="55">
        <f t="shared" si="25"/>
        <v>260</v>
      </c>
      <c r="N295" s="57">
        <f t="shared" si="26"/>
        <v>608</v>
      </c>
      <c r="O295" s="55">
        <f t="shared" si="27"/>
        <v>1418</v>
      </c>
      <c r="P295" s="68">
        <v>125</v>
      </c>
      <c r="Q295" s="55">
        <f t="shared" si="28"/>
        <v>4405</v>
      </c>
      <c r="R295" s="80">
        <v>1307</v>
      </c>
      <c r="S295" s="55">
        <f t="shared" si="29"/>
        <v>3098</v>
      </c>
      <c r="T295" s="103">
        <v>18693</v>
      </c>
      <c r="U295" s="56" t="s">
        <v>165</v>
      </c>
      <c r="V295" s="57" t="s">
        <v>266</v>
      </c>
    </row>
    <row r="296" spans="1:22" s="83" customFormat="1" ht="17.25" hidden="1" customHeight="1">
      <c r="A296" s="68">
        <v>288</v>
      </c>
      <c r="B296" s="68" t="s">
        <v>462</v>
      </c>
      <c r="C296" s="102" t="s">
        <v>258</v>
      </c>
      <c r="D296" s="102" t="s">
        <v>1098</v>
      </c>
      <c r="E296" s="69" t="s">
        <v>1248</v>
      </c>
      <c r="F296" s="70">
        <v>45807</v>
      </c>
      <c r="G296" s="70">
        <v>45991</v>
      </c>
      <c r="H296" s="103">
        <v>80000</v>
      </c>
      <c r="I296" s="103">
        <v>7400.87</v>
      </c>
      <c r="J296" s="71">
        <v>25</v>
      </c>
      <c r="K296" s="80">
        <v>2296</v>
      </c>
      <c r="L296" s="55">
        <f t="shared" si="24"/>
        <v>5679.9999999999991</v>
      </c>
      <c r="M296" s="55">
        <f t="shared" si="25"/>
        <v>1040</v>
      </c>
      <c r="N296" s="57">
        <f t="shared" si="26"/>
        <v>2432</v>
      </c>
      <c r="O296" s="55">
        <f t="shared" si="27"/>
        <v>5672</v>
      </c>
      <c r="P296" s="68">
        <v>125</v>
      </c>
      <c r="Q296" s="55">
        <f t="shared" si="28"/>
        <v>17245</v>
      </c>
      <c r="R296" s="80">
        <v>12253.87</v>
      </c>
      <c r="S296" s="55">
        <f t="shared" si="29"/>
        <v>12392</v>
      </c>
      <c r="T296" s="103">
        <v>67746.13</v>
      </c>
      <c r="U296" s="56" t="s">
        <v>165</v>
      </c>
      <c r="V296" s="57" t="s">
        <v>267</v>
      </c>
    </row>
    <row r="297" spans="1:22" s="83" customFormat="1" ht="21" hidden="1" customHeight="1">
      <c r="A297" s="68">
        <v>289</v>
      </c>
      <c r="B297" s="68" t="s">
        <v>318</v>
      </c>
      <c r="C297" s="102" t="s">
        <v>378</v>
      </c>
      <c r="D297" s="102" t="s">
        <v>205</v>
      </c>
      <c r="E297" s="69" t="s">
        <v>1248</v>
      </c>
      <c r="F297" s="70">
        <v>45778</v>
      </c>
      <c r="G297" s="70">
        <v>45962</v>
      </c>
      <c r="H297" s="103">
        <v>46000</v>
      </c>
      <c r="I297" s="103">
        <v>1289.46</v>
      </c>
      <c r="J297" s="71">
        <v>25</v>
      </c>
      <c r="K297" s="80">
        <v>1320.2</v>
      </c>
      <c r="L297" s="55">
        <f t="shared" si="24"/>
        <v>3265.9999999999995</v>
      </c>
      <c r="M297" s="55">
        <f t="shared" si="25"/>
        <v>598</v>
      </c>
      <c r="N297" s="57">
        <f t="shared" si="26"/>
        <v>1398.4</v>
      </c>
      <c r="O297" s="55">
        <f t="shared" si="27"/>
        <v>3261.4</v>
      </c>
      <c r="P297" s="68">
        <v>25</v>
      </c>
      <c r="Q297" s="55">
        <f t="shared" si="28"/>
        <v>9869</v>
      </c>
      <c r="R297" s="80">
        <v>4033.06</v>
      </c>
      <c r="S297" s="55">
        <f t="shared" si="29"/>
        <v>7125.4</v>
      </c>
      <c r="T297" s="103">
        <v>41966.94</v>
      </c>
      <c r="U297" s="56" t="s">
        <v>165</v>
      </c>
      <c r="V297" s="57" t="s">
        <v>267</v>
      </c>
    </row>
    <row r="298" spans="1:22" s="83" customFormat="1" ht="18.75" hidden="1" customHeight="1">
      <c r="A298" s="68">
        <v>290</v>
      </c>
      <c r="B298" s="68" t="s">
        <v>483</v>
      </c>
      <c r="C298" s="102" t="s">
        <v>21</v>
      </c>
      <c r="D298" s="102" t="s">
        <v>170</v>
      </c>
      <c r="E298" s="69" t="s">
        <v>1248</v>
      </c>
      <c r="F298" s="70">
        <v>45778</v>
      </c>
      <c r="G298" s="70">
        <v>45962</v>
      </c>
      <c r="H298" s="103">
        <v>35000</v>
      </c>
      <c r="I298" s="102">
        <v>0</v>
      </c>
      <c r="J298" s="71">
        <v>25</v>
      </c>
      <c r="K298" s="80">
        <v>1004.5</v>
      </c>
      <c r="L298" s="55">
        <f t="shared" si="24"/>
        <v>2485</v>
      </c>
      <c r="M298" s="55">
        <f t="shared" si="25"/>
        <v>455</v>
      </c>
      <c r="N298" s="57">
        <f t="shared" si="26"/>
        <v>1064</v>
      </c>
      <c r="O298" s="55">
        <f t="shared" si="27"/>
        <v>2481.5</v>
      </c>
      <c r="P298" s="68">
        <v>25</v>
      </c>
      <c r="Q298" s="55">
        <f t="shared" si="28"/>
        <v>7515</v>
      </c>
      <c r="R298" s="80">
        <v>2093.5</v>
      </c>
      <c r="S298" s="55">
        <f t="shared" si="29"/>
        <v>5421.5</v>
      </c>
      <c r="T298" s="103">
        <v>32906.5</v>
      </c>
      <c r="U298" s="56" t="s">
        <v>165</v>
      </c>
      <c r="V298" s="57" t="s">
        <v>266</v>
      </c>
    </row>
    <row r="299" spans="1:22" s="83" customFormat="1" ht="18.75" hidden="1" customHeight="1">
      <c r="A299" s="68">
        <v>291</v>
      </c>
      <c r="B299" s="68" t="s">
        <v>904</v>
      </c>
      <c r="C299" s="102" t="s">
        <v>374</v>
      </c>
      <c r="D299" s="102" t="s">
        <v>1146</v>
      </c>
      <c r="E299" s="69" t="s">
        <v>676</v>
      </c>
      <c r="F299" s="70">
        <v>45748</v>
      </c>
      <c r="G299" s="70">
        <v>45962</v>
      </c>
      <c r="H299" s="103">
        <v>130000</v>
      </c>
      <c r="I299" s="103">
        <v>19162.12</v>
      </c>
      <c r="J299" s="71">
        <v>25</v>
      </c>
      <c r="K299" s="80">
        <v>3731</v>
      </c>
      <c r="L299" s="55">
        <f t="shared" si="24"/>
        <v>9230</v>
      </c>
      <c r="M299" s="55">
        <f t="shared" si="25"/>
        <v>1690</v>
      </c>
      <c r="N299" s="57">
        <f t="shared" si="26"/>
        <v>3952</v>
      </c>
      <c r="O299" s="55">
        <f t="shared" si="27"/>
        <v>9217</v>
      </c>
      <c r="P299" s="68">
        <v>25</v>
      </c>
      <c r="Q299" s="55">
        <f t="shared" si="28"/>
        <v>27845</v>
      </c>
      <c r="R299" s="80">
        <v>26870.12</v>
      </c>
      <c r="S299" s="55">
        <f t="shared" si="29"/>
        <v>20137</v>
      </c>
      <c r="T299" s="103">
        <v>103129.88</v>
      </c>
      <c r="U299" s="56" t="s">
        <v>165</v>
      </c>
      <c r="V299" s="57" t="s">
        <v>267</v>
      </c>
    </row>
    <row r="300" spans="1:22" s="83" customFormat="1" ht="22.5" hidden="1" customHeight="1">
      <c r="A300" s="68">
        <v>292</v>
      </c>
      <c r="B300" s="68" t="s">
        <v>446</v>
      </c>
      <c r="C300" s="102" t="s">
        <v>1297</v>
      </c>
      <c r="D300" s="102" t="s">
        <v>178</v>
      </c>
      <c r="E300" s="69" t="s">
        <v>1248</v>
      </c>
      <c r="F300" s="70">
        <v>45778</v>
      </c>
      <c r="G300" s="70">
        <v>45962</v>
      </c>
      <c r="H300" s="103">
        <v>65000</v>
      </c>
      <c r="I300" s="103">
        <v>4427.58</v>
      </c>
      <c r="J300" s="71">
        <v>25</v>
      </c>
      <c r="K300" s="80">
        <v>1865.5</v>
      </c>
      <c r="L300" s="55">
        <f t="shared" si="24"/>
        <v>4615</v>
      </c>
      <c r="M300" s="55">
        <f t="shared" si="25"/>
        <v>845</v>
      </c>
      <c r="N300" s="57">
        <f t="shared" si="26"/>
        <v>1976</v>
      </c>
      <c r="O300" s="55">
        <f t="shared" si="27"/>
        <v>4608.5</v>
      </c>
      <c r="P300" s="80">
        <v>6132.52</v>
      </c>
      <c r="Q300" s="55">
        <f t="shared" si="28"/>
        <v>20042.52</v>
      </c>
      <c r="R300" s="80">
        <v>14224.01</v>
      </c>
      <c r="S300" s="55">
        <f t="shared" si="29"/>
        <v>10068.5</v>
      </c>
      <c r="T300" s="103">
        <v>48598.400000000001</v>
      </c>
      <c r="U300" s="56" t="s">
        <v>165</v>
      </c>
      <c r="V300" s="57" t="s">
        <v>266</v>
      </c>
    </row>
    <row r="301" spans="1:22" s="83" customFormat="1" ht="21.75" hidden="1" customHeight="1">
      <c r="A301" s="68">
        <v>293</v>
      </c>
      <c r="B301" s="68" t="s">
        <v>863</v>
      </c>
      <c r="C301" s="102" t="s">
        <v>61</v>
      </c>
      <c r="D301" s="102" t="s">
        <v>1138</v>
      </c>
      <c r="E301" s="69" t="s">
        <v>1248</v>
      </c>
      <c r="F301" s="70">
        <v>45778</v>
      </c>
      <c r="G301" s="70">
        <v>45962</v>
      </c>
      <c r="H301" s="103">
        <v>55000</v>
      </c>
      <c r="I301" s="103">
        <v>2559.6799999999998</v>
      </c>
      <c r="J301" s="71">
        <v>25</v>
      </c>
      <c r="K301" s="80">
        <v>1578.5</v>
      </c>
      <c r="L301" s="55">
        <f t="shared" si="24"/>
        <v>3904.9999999999995</v>
      </c>
      <c r="M301" s="55">
        <f t="shared" si="25"/>
        <v>715</v>
      </c>
      <c r="N301" s="57">
        <f t="shared" si="26"/>
        <v>1672</v>
      </c>
      <c r="O301" s="55">
        <f t="shared" si="27"/>
        <v>3899.5000000000005</v>
      </c>
      <c r="P301" s="68">
        <v>25</v>
      </c>
      <c r="Q301" s="55">
        <f t="shared" si="28"/>
        <v>11795</v>
      </c>
      <c r="R301" s="80">
        <v>5835.18</v>
      </c>
      <c r="S301" s="55">
        <f t="shared" si="29"/>
        <v>8519.5</v>
      </c>
      <c r="T301" s="103">
        <v>49164.82</v>
      </c>
      <c r="U301" s="56" t="s">
        <v>165</v>
      </c>
      <c r="V301" s="57" t="s">
        <v>266</v>
      </c>
    </row>
    <row r="302" spans="1:22" s="83" customFormat="1" ht="20.25" hidden="1" customHeight="1">
      <c r="A302" s="68">
        <v>294</v>
      </c>
      <c r="B302" s="68" t="s">
        <v>1042</v>
      </c>
      <c r="C302" s="102" t="s">
        <v>374</v>
      </c>
      <c r="D302" s="102" t="s">
        <v>185</v>
      </c>
      <c r="E302" s="69" t="s">
        <v>1248</v>
      </c>
      <c r="F302" s="70">
        <v>45901</v>
      </c>
      <c r="G302" s="70">
        <v>46082</v>
      </c>
      <c r="H302" s="103">
        <v>150000</v>
      </c>
      <c r="I302" s="103">
        <v>23866.62</v>
      </c>
      <c r="J302" s="71">
        <v>25</v>
      </c>
      <c r="K302" s="80">
        <v>5166</v>
      </c>
      <c r="L302" s="55">
        <f t="shared" si="24"/>
        <v>10649.999999999998</v>
      </c>
      <c r="M302" s="55">
        <f t="shared" si="25"/>
        <v>1950</v>
      </c>
      <c r="N302" s="57">
        <f t="shared" si="26"/>
        <v>4560</v>
      </c>
      <c r="O302" s="55">
        <f t="shared" si="27"/>
        <v>10635</v>
      </c>
      <c r="P302" s="80">
        <v>6740.46</v>
      </c>
      <c r="Q302" s="55">
        <f t="shared" si="28"/>
        <v>39701.46</v>
      </c>
      <c r="R302" s="80">
        <v>41586.370000000003</v>
      </c>
      <c r="S302" s="55">
        <f t="shared" si="29"/>
        <v>23235</v>
      </c>
      <c r="T302" s="103">
        <v>117243.38</v>
      </c>
      <c r="U302" s="56" t="s">
        <v>165</v>
      </c>
      <c r="V302" s="57" t="s">
        <v>266</v>
      </c>
    </row>
    <row r="303" spans="1:22" s="83" customFormat="1" ht="19.5" hidden="1" customHeight="1">
      <c r="A303" s="68">
        <v>295</v>
      </c>
      <c r="B303" s="68" t="s">
        <v>709</v>
      </c>
      <c r="C303" s="102" t="s">
        <v>1297</v>
      </c>
      <c r="D303" s="102" t="s">
        <v>172</v>
      </c>
      <c r="E303" s="69" t="s">
        <v>1248</v>
      </c>
      <c r="F303" s="70">
        <v>45778</v>
      </c>
      <c r="G303" s="70">
        <v>45962</v>
      </c>
      <c r="H303" s="103">
        <v>75000</v>
      </c>
      <c r="I303" s="103">
        <v>6309.38</v>
      </c>
      <c r="J303" s="71">
        <v>25</v>
      </c>
      <c r="K303" s="80">
        <v>2152.5</v>
      </c>
      <c r="L303" s="55">
        <f t="shared" si="24"/>
        <v>5324.9999999999991</v>
      </c>
      <c r="M303" s="55">
        <f t="shared" si="25"/>
        <v>975</v>
      </c>
      <c r="N303" s="57">
        <f t="shared" si="26"/>
        <v>2280</v>
      </c>
      <c r="O303" s="55">
        <f t="shared" si="27"/>
        <v>5317.5</v>
      </c>
      <c r="P303" s="80">
        <v>5525</v>
      </c>
      <c r="Q303" s="55">
        <f t="shared" si="28"/>
        <v>21575</v>
      </c>
      <c r="R303" s="80">
        <v>10766.88</v>
      </c>
      <c r="S303" s="55">
        <f t="shared" si="29"/>
        <v>11617.5</v>
      </c>
      <c r="T303" s="103">
        <v>58733.120000000003</v>
      </c>
      <c r="U303" s="56" t="s">
        <v>165</v>
      </c>
      <c r="V303" s="57" t="s">
        <v>266</v>
      </c>
    </row>
    <row r="304" spans="1:22" s="83" customFormat="1" ht="18.75" hidden="1" customHeight="1">
      <c r="A304" s="68">
        <v>296</v>
      </c>
      <c r="B304" s="68" t="s">
        <v>602</v>
      </c>
      <c r="C304" s="102" t="s">
        <v>404</v>
      </c>
      <c r="D304" s="102" t="s">
        <v>1098</v>
      </c>
      <c r="E304" s="69" t="s">
        <v>1248</v>
      </c>
      <c r="F304" s="70">
        <v>45901</v>
      </c>
      <c r="G304" s="70">
        <v>46082</v>
      </c>
      <c r="H304" s="103">
        <v>35000</v>
      </c>
      <c r="I304" s="102">
        <v>0</v>
      </c>
      <c r="J304" s="71">
        <v>25</v>
      </c>
      <c r="K304" s="80">
        <v>1004.5</v>
      </c>
      <c r="L304" s="55">
        <f t="shared" si="24"/>
        <v>2485</v>
      </c>
      <c r="M304" s="55">
        <f t="shared" si="25"/>
        <v>455</v>
      </c>
      <c r="N304" s="57">
        <f t="shared" si="26"/>
        <v>1064</v>
      </c>
      <c r="O304" s="55">
        <f t="shared" si="27"/>
        <v>2481.5</v>
      </c>
      <c r="P304" s="68">
        <v>25</v>
      </c>
      <c r="Q304" s="55">
        <f t="shared" si="28"/>
        <v>7515</v>
      </c>
      <c r="R304" s="80">
        <v>2093.5</v>
      </c>
      <c r="S304" s="55">
        <f t="shared" si="29"/>
        <v>5421.5</v>
      </c>
      <c r="T304" s="103">
        <v>32906.5</v>
      </c>
      <c r="U304" s="56" t="s">
        <v>165</v>
      </c>
      <c r="V304" s="57" t="s">
        <v>266</v>
      </c>
    </row>
    <row r="305" spans="1:22" s="83" customFormat="1" ht="21" hidden="1" customHeight="1">
      <c r="A305" s="68">
        <v>297</v>
      </c>
      <c r="B305" s="68" t="s">
        <v>1043</v>
      </c>
      <c r="C305" s="102" t="s">
        <v>17</v>
      </c>
      <c r="D305" s="102" t="s">
        <v>1095</v>
      </c>
      <c r="E305" s="69" t="s">
        <v>1248</v>
      </c>
      <c r="F305" s="70">
        <v>45901</v>
      </c>
      <c r="G305" s="70">
        <v>46082</v>
      </c>
      <c r="H305" s="103">
        <v>60000</v>
      </c>
      <c r="I305" s="103">
        <v>3486.68</v>
      </c>
      <c r="J305" s="71">
        <v>25</v>
      </c>
      <c r="K305" s="80">
        <v>1722</v>
      </c>
      <c r="L305" s="55">
        <f t="shared" si="24"/>
        <v>4260</v>
      </c>
      <c r="M305" s="55">
        <f t="shared" si="25"/>
        <v>780</v>
      </c>
      <c r="N305" s="57">
        <f t="shared" si="26"/>
        <v>1824</v>
      </c>
      <c r="O305" s="55">
        <f t="shared" si="27"/>
        <v>4254</v>
      </c>
      <c r="P305" s="80">
        <v>7025</v>
      </c>
      <c r="Q305" s="55">
        <f t="shared" si="28"/>
        <v>19865</v>
      </c>
      <c r="R305" s="80">
        <v>7057.68</v>
      </c>
      <c r="S305" s="55">
        <f t="shared" si="29"/>
        <v>9294</v>
      </c>
      <c r="T305" s="103">
        <v>46442.32</v>
      </c>
      <c r="U305" s="56" t="s">
        <v>165</v>
      </c>
      <c r="V305" s="57" t="s">
        <v>267</v>
      </c>
    </row>
    <row r="306" spans="1:22" s="83" customFormat="1" ht="20.25" hidden="1" customHeight="1">
      <c r="A306" s="68">
        <v>298</v>
      </c>
      <c r="B306" s="68" t="s">
        <v>751</v>
      </c>
      <c r="C306" s="102" t="s">
        <v>61</v>
      </c>
      <c r="D306" s="102" t="s">
        <v>189</v>
      </c>
      <c r="E306" s="69" t="s">
        <v>1248</v>
      </c>
      <c r="F306" s="70">
        <v>45839</v>
      </c>
      <c r="G306" s="70">
        <v>46023</v>
      </c>
      <c r="H306" s="103">
        <v>60000</v>
      </c>
      <c r="I306" s="103">
        <v>3486.68</v>
      </c>
      <c r="J306" s="71">
        <v>25</v>
      </c>
      <c r="K306" s="80">
        <v>1722</v>
      </c>
      <c r="L306" s="55">
        <f t="shared" si="24"/>
        <v>4260</v>
      </c>
      <c r="M306" s="55">
        <f t="shared" si="25"/>
        <v>780</v>
      </c>
      <c r="N306" s="57">
        <f t="shared" si="26"/>
        <v>1824</v>
      </c>
      <c r="O306" s="55">
        <f t="shared" si="27"/>
        <v>4254</v>
      </c>
      <c r="P306" s="68">
        <v>125</v>
      </c>
      <c r="Q306" s="55">
        <f t="shared" si="28"/>
        <v>12965</v>
      </c>
      <c r="R306" s="80">
        <v>7157.68</v>
      </c>
      <c r="S306" s="55">
        <f t="shared" si="29"/>
        <v>9294</v>
      </c>
      <c r="T306" s="103">
        <v>52842.32</v>
      </c>
      <c r="U306" s="56" t="s">
        <v>165</v>
      </c>
      <c r="V306" s="57" t="s">
        <v>267</v>
      </c>
    </row>
    <row r="307" spans="1:22" s="83" customFormat="1" ht="19.5" hidden="1" customHeight="1">
      <c r="A307" s="68">
        <v>299</v>
      </c>
      <c r="B307" s="68" t="s">
        <v>783</v>
      </c>
      <c r="C307" s="102" t="s">
        <v>258</v>
      </c>
      <c r="D307" s="102" t="s">
        <v>1106</v>
      </c>
      <c r="E307" s="69" t="s">
        <v>1248</v>
      </c>
      <c r="F307" s="70">
        <v>45778</v>
      </c>
      <c r="G307" s="70">
        <v>45962</v>
      </c>
      <c r="H307" s="103">
        <v>25000</v>
      </c>
      <c r="I307" s="102">
        <v>0</v>
      </c>
      <c r="J307" s="71">
        <v>25</v>
      </c>
      <c r="K307" s="68">
        <v>717.5</v>
      </c>
      <c r="L307" s="55">
        <f t="shared" si="24"/>
        <v>1774.9999999999998</v>
      </c>
      <c r="M307" s="55">
        <f t="shared" si="25"/>
        <v>325</v>
      </c>
      <c r="N307" s="57">
        <f t="shared" si="26"/>
        <v>760</v>
      </c>
      <c r="O307" s="55">
        <f t="shared" si="27"/>
        <v>1772.5000000000002</v>
      </c>
      <c r="P307" s="68">
        <v>25</v>
      </c>
      <c r="Q307" s="55">
        <f t="shared" si="28"/>
        <v>5375</v>
      </c>
      <c r="R307" s="80">
        <v>1502.5</v>
      </c>
      <c r="S307" s="55">
        <f t="shared" si="29"/>
        <v>3872.5</v>
      </c>
      <c r="T307" s="103">
        <v>23497.5</v>
      </c>
      <c r="U307" s="56" t="s">
        <v>165</v>
      </c>
      <c r="V307" s="57" t="s">
        <v>266</v>
      </c>
    </row>
    <row r="308" spans="1:22" s="83" customFormat="1" ht="21" hidden="1" customHeight="1">
      <c r="A308" s="68">
        <v>300</v>
      </c>
      <c r="B308" s="68" t="s">
        <v>1279</v>
      </c>
      <c r="C308" s="102" t="s">
        <v>258</v>
      </c>
      <c r="D308" s="102" t="s">
        <v>171</v>
      </c>
      <c r="E308" s="69" t="s">
        <v>1248</v>
      </c>
      <c r="F308" s="70">
        <v>45839</v>
      </c>
      <c r="G308" s="70">
        <v>46023</v>
      </c>
      <c r="H308" s="103">
        <v>80000</v>
      </c>
      <c r="I308" s="103">
        <v>7400.87</v>
      </c>
      <c r="J308" s="71">
        <v>25</v>
      </c>
      <c r="K308" s="80">
        <v>2296</v>
      </c>
      <c r="L308" s="55">
        <f t="shared" si="24"/>
        <v>5679.9999999999991</v>
      </c>
      <c r="M308" s="55">
        <f t="shared" si="25"/>
        <v>1040</v>
      </c>
      <c r="N308" s="57">
        <f t="shared" si="26"/>
        <v>2432</v>
      </c>
      <c r="O308" s="55">
        <f t="shared" si="27"/>
        <v>5672</v>
      </c>
      <c r="P308" s="68">
        <v>25</v>
      </c>
      <c r="Q308" s="55">
        <f t="shared" si="28"/>
        <v>17145</v>
      </c>
      <c r="R308" s="80">
        <v>12153.87</v>
      </c>
      <c r="S308" s="55">
        <f t="shared" si="29"/>
        <v>12392</v>
      </c>
      <c r="T308" s="103">
        <v>67846.13</v>
      </c>
      <c r="U308" s="56" t="s">
        <v>165</v>
      </c>
      <c r="V308" s="57" t="s">
        <v>266</v>
      </c>
    </row>
    <row r="309" spans="1:22" s="83" customFormat="1" ht="18.75" hidden="1" customHeight="1">
      <c r="A309" s="68">
        <v>301</v>
      </c>
      <c r="B309" s="68" t="s">
        <v>1280</v>
      </c>
      <c r="C309" s="102" t="s">
        <v>4</v>
      </c>
      <c r="D309" s="102" t="s">
        <v>1125</v>
      </c>
      <c r="E309" s="69" t="s">
        <v>1248</v>
      </c>
      <c r="F309" s="70">
        <v>45839</v>
      </c>
      <c r="G309" s="70">
        <v>46023</v>
      </c>
      <c r="H309" s="103">
        <v>65000</v>
      </c>
      <c r="I309" s="103">
        <v>4427.58</v>
      </c>
      <c r="J309" s="71">
        <v>25</v>
      </c>
      <c r="K309" s="80">
        <v>1865.5</v>
      </c>
      <c r="L309" s="55">
        <f t="shared" si="24"/>
        <v>4615</v>
      </c>
      <c r="M309" s="55">
        <f t="shared" si="25"/>
        <v>845</v>
      </c>
      <c r="N309" s="57">
        <f t="shared" si="26"/>
        <v>1976</v>
      </c>
      <c r="O309" s="55">
        <f t="shared" si="27"/>
        <v>4608.5</v>
      </c>
      <c r="P309" s="68">
        <v>25</v>
      </c>
      <c r="Q309" s="55">
        <f t="shared" si="28"/>
        <v>13935</v>
      </c>
      <c r="R309" s="80">
        <v>8294.08</v>
      </c>
      <c r="S309" s="55">
        <f t="shared" si="29"/>
        <v>10068.5</v>
      </c>
      <c r="T309" s="103">
        <v>56705.919999999998</v>
      </c>
      <c r="U309" s="56" t="s">
        <v>165</v>
      </c>
      <c r="V309" s="57" t="s">
        <v>266</v>
      </c>
    </row>
    <row r="310" spans="1:22" s="83" customFormat="1" ht="21.75" hidden="1" customHeight="1">
      <c r="A310" s="68">
        <v>302</v>
      </c>
      <c r="B310" s="68" t="s">
        <v>710</v>
      </c>
      <c r="C310" s="102" t="s">
        <v>854</v>
      </c>
      <c r="D310" s="102" t="s">
        <v>1101</v>
      </c>
      <c r="E310" s="69" t="s">
        <v>676</v>
      </c>
      <c r="F310" s="70">
        <v>45778</v>
      </c>
      <c r="G310" s="70">
        <v>45962</v>
      </c>
      <c r="H310" s="103">
        <v>85000</v>
      </c>
      <c r="I310" s="103">
        <v>8576.99</v>
      </c>
      <c r="J310" s="71">
        <v>25</v>
      </c>
      <c r="K310" s="80">
        <v>2439.5</v>
      </c>
      <c r="L310" s="55">
        <f t="shared" si="24"/>
        <v>6034.9999999999991</v>
      </c>
      <c r="M310" s="55">
        <f t="shared" si="25"/>
        <v>1105</v>
      </c>
      <c r="N310" s="57">
        <f t="shared" si="26"/>
        <v>2584</v>
      </c>
      <c r="O310" s="55">
        <f t="shared" si="27"/>
        <v>6026.5</v>
      </c>
      <c r="P310" s="68">
        <v>25</v>
      </c>
      <c r="Q310" s="55">
        <f t="shared" si="28"/>
        <v>18215</v>
      </c>
      <c r="R310" s="80">
        <v>13625.49</v>
      </c>
      <c r="S310" s="55">
        <f t="shared" si="29"/>
        <v>13166.5</v>
      </c>
      <c r="T310" s="103">
        <v>71374.509999999995</v>
      </c>
      <c r="U310" s="56" t="s">
        <v>165</v>
      </c>
      <c r="V310" s="57" t="s">
        <v>266</v>
      </c>
    </row>
    <row r="311" spans="1:22" s="83" customFormat="1" ht="22.5" hidden="1" customHeight="1">
      <c r="A311" s="68">
        <v>303</v>
      </c>
      <c r="B311" s="68" t="s">
        <v>1044</v>
      </c>
      <c r="C311" s="102" t="s">
        <v>54</v>
      </c>
      <c r="D311" s="102" t="s">
        <v>1163</v>
      </c>
      <c r="E311" s="69" t="s">
        <v>1248</v>
      </c>
      <c r="F311" s="70">
        <v>45901</v>
      </c>
      <c r="G311" s="70">
        <v>46082</v>
      </c>
      <c r="H311" s="103">
        <v>95000</v>
      </c>
      <c r="I311" s="103">
        <v>10929.24</v>
      </c>
      <c r="J311" s="71">
        <v>25</v>
      </c>
      <c r="K311" s="80">
        <v>2726.5</v>
      </c>
      <c r="L311" s="55">
        <f t="shared" si="24"/>
        <v>6744.9999999999991</v>
      </c>
      <c r="M311" s="55">
        <f t="shared" si="25"/>
        <v>1235</v>
      </c>
      <c r="N311" s="57">
        <f t="shared" si="26"/>
        <v>2888</v>
      </c>
      <c r="O311" s="55">
        <f t="shared" si="27"/>
        <v>6735.5</v>
      </c>
      <c r="P311" s="80">
        <v>5525</v>
      </c>
      <c r="Q311" s="55">
        <f t="shared" si="28"/>
        <v>25855</v>
      </c>
      <c r="R311" s="80">
        <v>16568.740000000002</v>
      </c>
      <c r="S311" s="55">
        <f t="shared" si="29"/>
        <v>14715.5</v>
      </c>
      <c r="T311" s="103">
        <v>73431.259999999995</v>
      </c>
      <c r="U311" s="56" t="s">
        <v>165</v>
      </c>
      <c r="V311" s="57" t="s">
        <v>267</v>
      </c>
    </row>
    <row r="312" spans="1:22" s="83" customFormat="1" ht="21" hidden="1" customHeight="1">
      <c r="A312" s="68">
        <v>304</v>
      </c>
      <c r="B312" s="68" t="s">
        <v>650</v>
      </c>
      <c r="C312" s="102" t="s">
        <v>54</v>
      </c>
      <c r="D312" s="102" t="s">
        <v>1106</v>
      </c>
      <c r="E312" s="69" t="s">
        <v>1248</v>
      </c>
      <c r="F312" s="70">
        <v>45839</v>
      </c>
      <c r="G312" s="70">
        <v>46023</v>
      </c>
      <c r="H312" s="103">
        <v>60000</v>
      </c>
      <c r="I312" s="103">
        <v>3486.68</v>
      </c>
      <c r="J312" s="71">
        <v>25</v>
      </c>
      <c r="K312" s="80">
        <v>1722</v>
      </c>
      <c r="L312" s="55">
        <f t="shared" si="24"/>
        <v>4260</v>
      </c>
      <c r="M312" s="55">
        <f t="shared" si="25"/>
        <v>780</v>
      </c>
      <c r="N312" s="57">
        <f t="shared" si="26"/>
        <v>1824</v>
      </c>
      <c r="O312" s="55">
        <f t="shared" si="27"/>
        <v>4254</v>
      </c>
      <c r="P312" s="68">
        <v>25</v>
      </c>
      <c r="Q312" s="55">
        <f t="shared" si="28"/>
        <v>12865</v>
      </c>
      <c r="R312" s="80">
        <v>7057.68</v>
      </c>
      <c r="S312" s="55">
        <f t="shared" si="29"/>
        <v>9294</v>
      </c>
      <c r="T312" s="103">
        <v>52942.32</v>
      </c>
      <c r="U312" s="56" t="s">
        <v>165</v>
      </c>
      <c r="V312" s="57" t="s">
        <v>267</v>
      </c>
    </row>
    <row r="313" spans="1:22" s="83" customFormat="1" hidden="1">
      <c r="A313" s="68">
        <v>305</v>
      </c>
      <c r="B313" s="68" t="s">
        <v>278</v>
      </c>
      <c r="C313" s="102" t="s">
        <v>67</v>
      </c>
      <c r="D313" s="102" t="s">
        <v>1098</v>
      </c>
      <c r="E313" s="69" t="s">
        <v>1248</v>
      </c>
      <c r="F313" s="70">
        <v>45839</v>
      </c>
      <c r="G313" s="70">
        <v>46023</v>
      </c>
      <c r="H313" s="103">
        <v>46000</v>
      </c>
      <c r="I313" s="103">
        <v>1289.46</v>
      </c>
      <c r="J313" s="71">
        <v>25</v>
      </c>
      <c r="K313" s="80">
        <v>1320.2</v>
      </c>
      <c r="L313" s="55">
        <f t="shared" si="24"/>
        <v>3265.9999999999995</v>
      </c>
      <c r="M313" s="55">
        <f t="shared" si="25"/>
        <v>598</v>
      </c>
      <c r="N313" s="57">
        <f t="shared" si="26"/>
        <v>1398.4</v>
      </c>
      <c r="O313" s="55">
        <f t="shared" si="27"/>
        <v>3261.4</v>
      </c>
      <c r="P313" s="68">
        <v>125</v>
      </c>
      <c r="Q313" s="55">
        <f t="shared" si="28"/>
        <v>9969</v>
      </c>
      <c r="R313" s="80">
        <v>4133.0600000000004</v>
      </c>
      <c r="S313" s="55">
        <f t="shared" si="29"/>
        <v>7125.4</v>
      </c>
      <c r="T313" s="103">
        <v>41866.94</v>
      </c>
      <c r="U313" s="56" t="s">
        <v>165</v>
      </c>
      <c r="V313" s="57" t="s">
        <v>266</v>
      </c>
    </row>
    <row r="314" spans="1:22" s="83" customFormat="1" hidden="1">
      <c r="A314" s="68">
        <v>306</v>
      </c>
      <c r="B314" s="68" t="s">
        <v>1045</v>
      </c>
      <c r="C314" s="102" t="s">
        <v>59</v>
      </c>
      <c r="D314" s="102" t="s">
        <v>1120</v>
      </c>
      <c r="E314" s="69" t="s">
        <v>1248</v>
      </c>
      <c r="F314" s="70">
        <v>45901</v>
      </c>
      <c r="G314" s="70">
        <v>46082</v>
      </c>
      <c r="H314" s="103">
        <v>60000</v>
      </c>
      <c r="I314" s="103">
        <v>3486.68</v>
      </c>
      <c r="J314" s="71">
        <v>25</v>
      </c>
      <c r="K314" s="80">
        <v>1722</v>
      </c>
      <c r="L314" s="55">
        <f t="shared" si="24"/>
        <v>4260</v>
      </c>
      <c r="M314" s="55">
        <f t="shared" si="25"/>
        <v>780</v>
      </c>
      <c r="N314" s="57">
        <f t="shared" si="26"/>
        <v>1824</v>
      </c>
      <c r="O314" s="55">
        <f t="shared" si="27"/>
        <v>4254</v>
      </c>
      <c r="P314" s="68">
        <v>25</v>
      </c>
      <c r="Q314" s="55">
        <f t="shared" si="28"/>
        <v>12865</v>
      </c>
      <c r="R314" s="80">
        <v>7057.68</v>
      </c>
      <c r="S314" s="55">
        <f t="shared" si="29"/>
        <v>9294</v>
      </c>
      <c r="T314" s="103">
        <v>52942.32</v>
      </c>
      <c r="U314" s="56" t="s">
        <v>165</v>
      </c>
      <c r="V314" s="57" t="s">
        <v>266</v>
      </c>
    </row>
    <row r="315" spans="1:22" s="83" customFormat="1" hidden="1">
      <c r="A315" s="68">
        <v>307</v>
      </c>
      <c r="B315" s="68" t="s">
        <v>547</v>
      </c>
      <c r="C315" s="102" t="s">
        <v>515</v>
      </c>
      <c r="D315" s="102" t="s">
        <v>180</v>
      </c>
      <c r="E315" s="69" t="s">
        <v>1248</v>
      </c>
      <c r="F315" s="70">
        <v>45839</v>
      </c>
      <c r="G315" s="70">
        <v>46023</v>
      </c>
      <c r="H315" s="103">
        <v>65000</v>
      </c>
      <c r="I315" s="103">
        <v>4427.58</v>
      </c>
      <c r="J315" s="71">
        <v>25</v>
      </c>
      <c r="K315" s="80">
        <v>1865.5</v>
      </c>
      <c r="L315" s="55">
        <f t="shared" si="24"/>
        <v>4615</v>
      </c>
      <c r="M315" s="55">
        <f t="shared" si="25"/>
        <v>845</v>
      </c>
      <c r="N315" s="57">
        <f t="shared" si="26"/>
        <v>1976</v>
      </c>
      <c r="O315" s="55">
        <f t="shared" si="27"/>
        <v>4608.5</v>
      </c>
      <c r="P315" s="80">
        <v>1125</v>
      </c>
      <c r="Q315" s="55">
        <f t="shared" si="28"/>
        <v>15035</v>
      </c>
      <c r="R315" s="80">
        <v>9394.08</v>
      </c>
      <c r="S315" s="55">
        <f t="shared" si="29"/>
        <v>10068.5</v>
      </c>
      <c r="T315" s="103">
        <v>55605.919999999998</v>
      </c>
      <c r="U315" s="56" t="s">
        <v>165</v>
      </c>
      <c r="V315" s="57" t="s">
        <v>266</v>
      </c>
    </row>
    <row r="316" spans="1:22" s="83" customFormat="1" hidden="1">
      <c r="A316" s="68">
        <v>308</v>
      </c>
      <c r="B316" s="68" t="s">
        <v>970</v>
      </c>
      <c r="C316" s="102" t="s">
        <v>258</v>
      </c>
      <c r="D316" s="102" t="s">
        <v>207</v>
      </c>
      <c r="E316" s="69" t="s">
        <v>1248</v>
      </c>
      <c r="F316" s="70">
        <v>45870</v>
      </c>
      <c r="G316" s="70">
        <v>46054</v>
      </c>
      <c r="H316" s="103">
        <v>65000</v>
      </c>
      <c r="I316" s="103">
        <v>4427.58</v>
      </c>
      <c r="J316" s="71">
        <v>25</v>
      </c>
      <c r="K316" s="80">
        <v>1865.5</v>
      </c>
      <c r="L316" s="55">
        <f t="shared" si="24"/>
        <v>4615</v>
      </c>
      <c r="M316" s="55">
        <f t="shared" si="25"/>
        <v>845</v>
      </c>
      <c r="N316" s="57">
        <f t="shared" si="26"/>
        <v>1976</v>
      </c>
      <c r="O316" s="55">
        <f t="shared" si="27"/>
        <v>4608.5</v>
      </c>
      <c r="P316" s="68">
        <v>25</v>
      </c>
      <c r="Q316" s="55">
        <f t="shared" si="28"/>
        <v>13935</v>
      </c>
      <c r="R316" s="80">
        <v>8294.08</v>
      </c>
      <c r="S316" s="55">
        <f t="shared" si="29"/>
        <v>10068.5</v>
      </c>
      <c r="T316" s="103">
        <v>56705.919999999998</v>
      </c>
      <c r="U316" s="56" t="s">
        <v>165</v>
      </c>
      <c r="V316" s="57" t="s">
        <v>267</v>
      </c>
    </row>
    <row r="317" spans="1:22" s="83" customFormat="1" hidden="1">
      <c r="A317" s="68">
        <v>309</v>
      </c>
      <c r="B317" s="68" t="s">
        <v>971</v>
      </c>
      <c r="C317" s="102" t="s">
        <v>62</v>
      </c>
      <c r="D317" s="102" t="s">
        <v>1138</v>
      </c>
      <c r="E317" s="69" t="s">
        <v>1248</v>
      </c>
      <c r="F317" s="70">
        <v>45870</v>
      </c>
      <c r="G317" s="70">
        <v>46054</v>
      </c>
      <c r="H317" s="103">
        <v>40000</v>
      </c>
      <c r="I317" s="102">
        <v>442.65</v>
      </c>
      <c r="J317" s="71">
        <v>25</v>
      </c>
      <c r="K317" s="80">
        <v>1148</v>
      </c>
      <c r="L317" s="55">
        <f t="shared" si="24"/>
        <v>2839.9999999999995</v>
      </c>
      <c r="M317" s="55">
        <f t="shared" si="25"/>
        <v>520</v>
      </c>
      <c r="N317" s="57">
        <f t="shared" si="26"/>
        <v>1216</v>
      </c>
      <c r="O317" s="55">
        <f t="shared" si="27"/>
        <v>2836</v>
      </c>
      <c r="P317" s="68">
        <v>25</v>
      </c>
      <c r="Q317" s="55">
        <f t="shared" si="28"/>
        <v>8585</v>
      </c>
      <c r="R317" s="80">
        <v>2831.65</v>
      </c>
      <c r="S317" s="55">
        <f t="shared" si="29"/>
        <v>6196</v>
      </c>
      <c r="T317" s="103">
        <v>37168.35</v>
      </c>
      <c r="U317" s="56" t="s">
        <v>165</v>
      </c>
      <c r="V317" s="57" t="s">
        <v>267</v>
      </c>
    </row>
    <row r="318" spans="1:22" s="83" customFormat="1" hidden="1">
      <c r="A318" s="68">
        <v>310</v>
      </c>
      <c r="B318" s="68" t="s">
        <v>10</v>
      </c>
      <c r="C318" s="102" t="s">
        <v>11</v>
      </c>
      <c r="D318" s="102" t="s">
        <v>199</v>
      </c>
      <c r="E318" s="69" t="s">
        <v>1248</v>
      </c>
      <c r="F318" s="70">
        <v>45870</v>
      </c>
      <c r="G318" s="70">
        <v>46054</v>
      </c>
      <c r="H318" s="103">
        <v>110000</v>
      </c>
      <c r="I318" s="103">
        <v>14457.62</v>
      </c>
      <c r="J318" s="71">
        <v>25</v>
      </c>
      <c r="K318" s="80">
        <v>3157</v>
      </c>
      <c r="L318" s="55">
        <f t="shared" si="24"/>
        <v>7809.9999999999991</v>
      </c>
      <c r="M318" s="55">
        <f t="shared" si="25"/>
        <v>1430</v>
      </c>
      <c r="N318" s="57">
        <f t="shared" si="26"/>
        <v>3344</v>
      </c>
      <c r="O318" s="55">
        <f t="shared" si="27"/>
        <v>7799.0000000000009</v>
      </c>
      <c r="P318" s="80">
        <v>2125</v>
      </c>
      <c r="Q318" s="55">
        <f t="shared" si="28"/>
        <v>25665</v>
      </c>
      <c r="R318" s="80">
        <v>23583.62</v>
      </c>
      <c r="S318" s="55">
        <f t="shared" si="29"/>
        <v>17039</v>
      </c>
      <c r="T318" s="103">
        <v>86916.38</v>
      </c>
      <c r="U318" s="56" t="s">
        <v>165</v>
      </c>
      <c r="V318" s="57" t="s">
        <v>267</v>
      </c>
    </row>
    <row r="319" spans="1:22" s="83" customFormat="1" hidden="1">
      <c r="A319" s="68">
        <v>311</v>
      </c>
      <c r="B319" s="68" t="s">
        <v>134</v>
      </c>
      <c r="C319" s="102" t="s">
        <v>21</v>
      </c>
      <c r="D319" s="102" t="s">
        <v>1109</v>
      </c>
      <c r="E319" s="69" t="s">
        <v>1248</v>
      </c>
      <c r="F319" s="70">
        <v>45778</v>
      </c>
      <c r="G319" s="70">
        <v>45962</v>
      </c>
      <c r="H319" s="103">
        <v>20000</v>
      </c>
      <c r="I319" s="102">
        <v>0</v>
      </c>
      <c r="J319" s="71">
        <v>25</v>
      </c>
      <c r="K319" s="68">
        <v>574</v>
      </c>
      <c r="L319" s="55">
        <f t="shared" si="24"/>
        <v>1419.9999999999998</v>
      </c>
      <c r="M319" s="55">
        <f t="shared" si="25"/>
        <v>260</v>
      </c>
      <c r="N319" s="57">
        <f t="shared" si="26"/>
        <v>608</v>
      </c>
      <c r="O319" s="55">
        <f t="shared" si="27"/>
        <v>1418</v>
      </c>
      <c r="P319" s="68">
        <v>125</v>
      </c>
      <c r="Q319" s="55">
        <f t="shared" si="28"/>
        <v>4405</v>
      </c>
      <c r="R319" s="80">
        <v>1307</v>
      </c>
      <c r="S319" s="55">
        <f t="shared" si="29"/>
        <v>3098</v>
      </c>
      <c r="T319" s="103">
        <v>18693</v>
      </c>
      <c r="U319" s="56" t="s">
        <v>165</v>
      </c>
      <c r="V319" s="57" t="s">
        <v>266</v>
      </c>
    </row>
    <row r="320" spans="1:22" s="83" customFormat="1" hidden="1">
      <c r="A320" s="68">
        <v>312</v>
      </c>
      <c r="B320" s="68" t="s">
        <v>350</v>
      </c>
      <c r="C320" s="102" t="s">
        <v>21</v>
      </c>
      <c r="D320" s="102" t="s">
        <v>1168</v>
      </c>
      <c r="E320" s="69" t="s">
        <v>1248</v>
      </c>
      <c r="F320" s="70">
        <v>45839</v>
      </c>
      <c r="G320" s="70">
        <v>46023</v>
      </c>
      <c r="H320" s="103">
        <v>20000</v>
      </c>
      <c r="I320" s="102">
        <v>0</v>
      </c>
      <c r="J320" s="71">
        <v>25</v>
      </c>
      <c r="K320" s="68">
        <v>574</v>
      </c>
      <c r="L320" s="55">
        <f t="shared" si="24"/>
        <v>1419.9999999999998</v>
      </c>
      <c r="M320" s="55">
        <f t="shared" si="25"/>
        <v>260</v>
      </c>
      <c r="N320" s="57">
        <f t="shared" si="26"/>
        <v>608</v>
      </c>
      <c r="O320" s="55">
        <f t="shared" si="27"/>
        <v>1418</v>
      </c>
      <c r="P320" s="68">
        <v>125</v>
      </c>
      <c r="Q320" s="55">
        <f t="shared" si="28"/>
        <v>4405</v>
      </c>
      <c r="R320" s="80">
        <v>1307</v>
      </c>
      <c r="S320" s="55">
        <f t="shared" si="29"/>
        <v>3098</v>
      </c>
      <c r="T320" s="103">
        <v>18693</v>
      </c>
      <c r="U320" s="56" t="s">
        <v>165</v>
      </c>
      <c r="V320" s="57" t="s">
        <v>266</v>
      </c>
    </row>
    <row r="321" spans="1:22" s="83" customFormat="1" hidden="1">
      <c r="A321" s="68">
        <v>313</v>
      </c>
      <c r="B321" s="68" t="s">
        <v>864</v>
      </c>
      <c r="C321" s="102" t="s">
        <v>54</v>
      </c>
      <c r="D321" s="102" t="s">
        <v>178</v>
      </c>
      <c r="E321" s="69" t="s">
        <v>1248</v>
      </c>
      <c r="F321" s="70">
        <v>45807</v>
      </c>
      <c r="G321" s="70">
        <v>45991</v>
      </c>
      <c r="H321" s="103">
        <v>95000</v>
      </c>
      <c r="I321" s="103">
        <v>10929.24</v>
      </c>
      <c r="J321" s="71">
        <v>25</v>
      </c>
      <c r="K321" s="80">
        <v>2726.5</v>
      </c>
      <c r="L321" s="55">
        <f t="shared" si="24"/>
        <v>6744.9999999999991</v>
      </c>
      <c r="M321" s="55">
        <f t="shared" si="25"/>
        <v>1235</v>
      </c>
      <c r="N321" s="57">
        <f t="shared" si="26"/>
        <v>2888</v>
      </c>
      <c r="O321" s="55">
        <f t="shared" si="27"/>
        <v>6735.5</v>
      </c>
      <c r="P321" s="68">
        <v>25</v>
      </c>
      <c r="Q321" s="55">
        <f t="shared" si="28"/>
        <v>20355</v>
      </c>
      <c r="R321" s="80">
        <v>16568.740000000002</v>
      </c>
      <c r="S321" s="55">
        <f t="shared" si="29"/>
        <v>14715.5</v>
      </c>
      <c r="T321" s="103">
        <v>78431.259999999995</v>
      </c>
      <c r="U321" s="56" t="s">
        <v>165</v>
      </c>
      <c r="V321" s="57" t="s">
        <v>266</v>
      </c>
    </row>
    <row r="322" spans="1:22" s="83" customFormat="1" hidden="1">
      <c r="A322" s="68">
        <v>314</v>
      </c>
      <c r="B322" s="68" t="s">
        <v>115</v>
      </c>
      <c r="C322" s="102" t="s">
        <v>80</v>
      </c>
      <c r="D322" s="102" t="s">
        <v>1169</v>
      </c>
      <c r="E322" s="69" t="s">
        <v>1248</v>
      </c>
      <c r="F322" s="70">
        <v>45839</v>
      </c>
      <c r="G322" s="70">
        <v>46023</v>
      </c>
      <c r="H322" s="103">
        <v>60000</v>
      </c>
      <c r="I322" s="103">
        <v>3486.68</v>
      </c>
      <c r="J322" s="71">
        <v>25</v>
      </c>
      <c r="K322" s="80">
        <v>1722</v>
      </c>
      <c r="L322" s="55">
        <f t="shared" si="24"/>
        <v>4260</v>
      </c>
      <c r="M322" s="55">
        <f t="shared" si="25"/>
        <v>780</v>
      </c>
      <c r="N322" s="57">
        <f t="shared" si="26"/>
        <v>1824</v>
      </c>
      <c r="O322" s="55">
        <f t="shared" si="27"/>
        <v>4254</v>
      </c>
      <c r="P322" s="68">
        <v>25</v>
      </c>
      <c r="Q322" s="55">
        <f t="shared" si="28"/>
        <v>12865</v>
      </c>
      <c r="R322" s="80">
        <v>7057.68</v>
      </c>
      <c r="S322" s="55">
        <f t="shared" si="29"/>
        <v>9294</v>
      </c>
      <c r="T322" s="103">
        <v>52942.32</v>
      </c>
      <c r="U322" s="56" t="s">
        <v>165</v>
      </c>
      <c r="V322" s="57" t="s">
        <v>266</v>
      </c>
    </row>
    <row r="323" spans="1:22" s="83" customFormat="1" hidden="1">
      <c r="A323" s="68">
        <v>315</v>
      </c>
      <c r="B323" s="68" t="s">
        <v>123</v>
      </c>
      <c r="C323" s="102" t="s">
        <v>80</v>
      </c>
      <c r="D323" s="102" t="s">
        <v>1170</v>
      </c>
      <c r="E323" s="69" t="s">
        <v>1248</v>
      </c>
      <c r="F323" s="70">
        <v>45839</v>
      </c>
      <c r="G323" s="70">
        <v>46023</v>
      </c>
      <c r="H323" s="103">
        <v>60000</v>
      </c>
      <c r="I323" s="103">
        <v>3486.68</v>
      </c>
      <c r="J323" s="71">
        <v>25</v>
      </c>
      <c r="K323" s="80">
        <v>1722</v>
      </c>
      <c r="L323" s="55">
        <f t="shared" si="24"/>
        <v>4260</v>
      </c>
      <c r="M323" s="55">
        <f t="shared" si="25"/>
        <v>780</v>
      </c>
      <c r="N323" s="57">
        <f t="shared" si="26"/>
        <v>1824</v>
      </c>
      <c r="O323" s="55">
        <f t="shared" si="27"/>
        <v>4254</v>
      </c>
      <c r="P323" s="68">
        <v>125</v>
      </c>
      <c r="Q323" s="55">
        <f t="shared" si="28"/>
        <v>12965</v>
      </c>
      <c r="R323" s="80">
        <v>7157.68</v>
      </c>
      <c r="S323" s="55">
        <f t="shared" si="29"/>
        <v>9294</v>
      </c>
      <c r="T323" s="103">
        <v>52842.32</v>
      </c>
      <c r="U323" s="56" t="s">
        <v>165</v>
      </c>
      <c r="V323" s="57" t="s">
        <v>266</v>
      </c>
    </row>
    <row r="324" spans="1:22" s="83" customFormat="1" hidden="1">
      <c r="A324" s="68">
        <v>316</v>
      </c>
      <c r="B324" s="68" t="s">
        <v>953</v>
      </c>
      <c r="C324" s="102" t="s">
        <v>374</v>
      </c>
      <c r="D324" s="102" t="s">
        <v>185</v>
      </c>
      <c r="E324" s="69" t="s">
        <v>676</v>
      </c>
      <c r="F324" s="70">
        <v>45839</v>
      </c>
      <c r="G324" s="70">
        <v>46023</v>
      </c>
      <c r="H324" s="103">
        <v>160000</v>
      </c>
      <c r="I324" s="103">
        <v>26218.87</v>
      </c>
      <c r="J324" s="71">
        <v>25</v>
      </c>
      <c r="K324" s="80">
        <v>4592</v>
      </c>
      <c r="L324" s="55">
        <f t="shared" si="24"/>
        <v>11359.999999999998</v>
      </c>
      <c r="M324" s="55">
        <f t="shared" si="25"/>
        <v>2080</v>
      </c>
      <c r="N324" s="57">
        <f t="shared" si="26"/>
        <v>4864</v>
      </c>
      <c r="O324" s="55">
        <f t="shared" si="27"/>
        <v>11344</v>
      </c>
      <c r="P324" s="68">
        <v>25</v>
      </c>
      <c r="Q324" s="55">
        <f t="shared" si="28"/>
        <v>34265</v>
      </c>
      <c r="R324" s="80">
        <v>35699.870000000003</v>
      </c>
      <c r="S324" s="55">
        <f t="shared" si="29"/>
        <v>24784</v>
      </c>
      <c r="T324" s="103">
        <v>124300.13</v>
      </c>
      <c r="U324" s="56" t="s">
        <v>165</v>
      </c>
      <c r="V324" s="57" t="s">
        <v>266</v>
      </c>
    </row>
    <row r="325" spans="1:22" s="83" customFormat="1" hidden="1">
      <c r="A325" s="68">
        <v>317</v>
      </c>
      <c r="B325" s="68" t="s">
        <v>614</v>
      </c>
      <c r="C325" s="102" t="s">
        <v>79</v>
      </c>
      <c r="D325" s="102" t="s">
        <v>1120</v>
      </c>
      <c r="E325" s="69" t="s">
        <v>1248</v>
      </c>
      <c r="F325" s="70">
        <v>45778</v>
      </c>
      <c r="G325" s="70">
        <v>45962</v>
      </c>
      <c r="H325" s="103">
        <v>85000</v>
      </c>
      <c r="I325" s="103">
        <v>8576.99</v>
      </c>
      <c r="J325" s="71">
        <v>25</v>
      </c>
      <c r="K325" s="80">
        <v>2439.5</v>
      </c>
      <c r="L325" s="55">
        <f t="shared" si="24"/>
        <v>6034.9999999999991</v>
      </c>
      <c r="M325" s="55">
        <f t="shared" si="25"/>
        <v>1105</v>
      </c>
      <c r="N325" s="57">
        <f t="shared" si="26"/>
        <v>2584</v>
      </c>
      <c r="O325" s="55">
        <f t="shared" si="27"/>
        <v>6026.5</v>
      </c>
      <c r="P325" s="68">
        <v>25</v>
      </c>
      <c r="Q325" s="55">
        <f t="shared" si="28"/>
        <v>18215</v>
      </c>
      <c r="R325" s="80">
        <v>13625.49</v>
      </c>
      <c r="S325" s="55">
        <f t="shared" si="29"/>
        <v>13166.5</v>
      </c>
      <c r="T325" s="103">
        <v>71374.509999999995</v>
      </c>
      <c r="U325" s="56" t="s">
        <v>165</v>
      </c>
      <c r="V325" s="57" t="s">
        <v>266</v>
      </c>
    </row>
    <row r="326" spans="1:22" s="83" customFormat="1" hidden="1">
      <c r="A326" s="68">
        <v>318</v>
      </c>
      <c r="B326" s="68" t="s">
        <v>905</v>
      </c>
      <c r="C326" s="102" t="s">
        <v>23</v>
      </c>
      <c r="D326" s="102" t="s">
        <v>264</v>
      </c>
      <c r="E326" s="69" t="s">
        <v>1248</v>
      </c>
      <c r="F326" s="70">
        <v>45748</v>
      </c>
      <c r="G326" s="70">
        <v>45962</v>
      </c>
      <c r="H326" s="103">
        <v>80000</v>
      </c>
      <c r="I326" s="103">
        <v>7400.87</v>
      </c>
      <c r="J326" s="71">
        <v>25</v>
      </c>
      <c r="K326" s="80">
        <v>2296</v>
      </c>
      <c r="L326" s="55">
        <f t="shared" si="24"/>
        <v>5679.9999999999991</v>
      </c>
      <c r="M326" s="55">
        <f t="shared" si="25"/>
        <v>1040</v>
      </c>
      <c r="N326" s="57">
        <f t="shared" si="26"/>
        <v>2432</v>
      </c>
      <c r="O326" s="55">
        <f t="shared" si="27"/>
        <v>5672</v>
      </c>
      <c r="P326" s="68">
        <v>25</v>
      </c>
      <c r="Q326" s="55">
        <f t="shared" si="28"/>
        <v>17145</v>
      </c>
      <c r="R326" s="80">
        <v>12153.87</v>
      </c>
      <c r="S326" s="55">
        <f t="shared" si="29"/>
        <v>12392</v>
      </c>
      <c r="T326" s="103">
        <v>67846.13</v>
      </c>
      <c r="U326" s="56" t="s">
        <v>165</v>
      </c>
      <c r="V326" s="57" t="s">
        <v>266</v>
      </c>
    </row>
    <row r="327" spans="1:22" s="83" customFormat="1" hidden="1">
      <c r="A327" s="68">
        <v>319</v>
      </c>
      <c r="B327" s="68" t="s">
        <v>338</v>
      </c>
      <c r="C327" s="102" t="s">
        <v>21</v>
      </c>
      <c r="D327" s="102" t="s">
        <v>1131</v>
      </c>
      <c r="E327" s="69" t="s">
        <v>1248</v>
      </c>
      <c r="F327" s="70">
        <v>45839</v>
      </c>
      <c r="G327" s="70">
        <v>46023</v>
      </c>
      <c r="H327" s="103">
        <v>20000</v>
      </c>
      <c r="I327" s="102">
        <v>0</v>
      </c>
      <c r="J327" s="71">
        <v>25</v>
      </c>
      <c r="K327" s="68">
        <v>574</v>
      </c>
      <c r="L327" s="55">
        <f t="shared" si="24"/>
        <v>1419.9999999999998</v>
      </c>
      <c r="M327" s="55">
        <f t="shared" si="25"/>
        <v>260</v>
      </c>
      <c r="N327" s="57">
        <f t="shared" si="26"/>
        <v>608</v>
      </c>
      <c r="O327" s="55">
        <f t="shared" si="27"/>
        <v>1418</v>
      </c>
      <c r="P327" s="68">
        <v>25</v>
      </c>
      <c r="Q327" s="55">
        <f t="shared" si="28"/>
        <v>4305</v>
      </c>
      <c r="R327" s="80">
        <v>1207</v>
      </c>
      <c r="S327" s="55">
        <f t="shared" si="29"/>
        <v>3098</v>
      </c>
      <c r="T327" s="103">
        <v>18793</v>
      </c>
      <c r="U327" s="56" t="s">
        <v>165</v>
      </c>
      <c r="V327" s="57" t="s">
        <v>266</v>
      </c>
    </row>
    <row r="328" spans="1:22" s="83" customFormat="1" hidden="1">
      <c r="A328" s="68">
        <v>320</v>
      </c>
      <c r="B328" s="68" t="s">
        <v>1046</v>
      </c>
      <c r="C328" s="102" t="s">
        <v>1006</v>
      </c>
      <c r="D328" s="102" t="s">
        <v>172</v>
      </c>
      <c r="E328" s="69" t="s">
        <v>1248</v>
      </c>
      <c r="F328" s="70">
        <v>45901</v>
      </c>
      <c r="G328" s="70">
        <v>46082</v>
      </c>
      <c r="H328" s="103">
        <v>60000</v>
      </c>
      <c r="I328" s="103">
        <v>3486.68</v>
      </c>
      <c r="J328" s="71">
        <v>25</v>
      </c>
      <c r="K328" s="80">
        <v>1722</v>
      </c>
      <c r="L328" s="55">
        <f t="shared" si="24"/>
        <v>4260</v>
      </c>
      <c r="M328" s="55">
        <f t="shared" si="25"/>
        <v>780</v>
      </c>
      <c r="N328" s="57">
        <f t="shared" si="26"/>
        <v>1824</v>
      </c>
      <c r="O328" s="55">
        <f t="shared" si="27"/>
        <v>4254</v>
      </c>
      <c r="P328" s="68">
        <v>25</v>
      </c>
      <c r="Q328" s="55">
        <f t="shared" si="28"/>
        <v>12865</v>
      </c>
      <c r="R328" s="80">
        <v>7057.68</v>
      </c>
      <c r="S328" s="55">
        <f t="shared" si="29"/>
        <v>9294</v>
      </c>
      <c r="T328" s="103">
        <v>52942.32</v>
      </c>
      <c r="U328" s="56" t="s">
        <v>165</v>
      </c>
      <c r="V328" s="57" t="s">
        <v>266</v>
      </c>
    </row>
    <row r="329" spans="1:22" s="83" customFormat="1" hidden="1">
      <c r="A329" s="68">
        <v>321</v>
      </c>
      <c r="B329" s="68" t="s">
        <v>561</v>
      </c>
      <c r="C329" s="102" t="s">
        <v>14</v>
      </c>
      <c r="D329" s="102" t="s">
        <v>1171</v>
      </c>
      <c r="E329" s="69" t="s">
        <v>1248</v>
      </c>
      <c r="F329" s="70">
        <v>45839</v>
      </c>
      <c r="G329" s="70">
        <v>46023</v>
      </c>
      <c r="H329" s="103">
        <v>50000</v>
      </c>
      <c r="I329" s="103">
        <v>1854</v>
      </c>
      <c r="J329" s="71">
        <v>25</v>
      </c>
      <c r="K329" s="80">
        <v>1435</v>
      </c>
      <c r="L329" s="55">
        <f t="shared" ref="L329:L392" si="30">H329*0.071</f>
        <v>3549.9999999999995</v>
      </c>
      <c r="M329" s="55">
        <f t="shared" ref="M329:M392" si="31">H329*0.013</f>
        <v>650</v>
      </c>
      <c r="N329" s="57">
        <f t="shared" ref="N329:N392" si="32">+H329*0.0304</f>
        <v>1520</v>
      </c>
      <c r="O329" s="55">
        <f t="shared" ref="O329:O392" si="33">H329*0.0709</f>
        <v>3545.0000000000005</v>
      </c>
      <c r="P329" s="68">
        <v>125</v>
      </c>
      <c r="Q329" s="55">
        <f t="shared" ref="Q329:Q392" si="34">SUM(K329:P329)</f>
        <v>10825</v>
      </c>
      <c r="R329" s="80">
        <v>4934</v>
      </c>
      <c r="S329" s="55">
        <f t="shared" ref="S329:S392" si="35">L329+M329+O329</f>
        <v>7745</v>
      </c>
      <c r="T329" s="103">
        <v>45066</v>
      </c>
      <c r="U329" s="56" t="s">
        <v>165</v>
      </c>
      <c r="V329" s="57" t="s">
        <v>266</v>
      </c>
    </row>
    <row r="330" spans="1:22" s="83" customFormat="1" hidden="1">
      <c r="A330" s="68">
        <v>322</v>
      </c>
      <c r="B330" s="68" t="s">
        <v>816</v>
      </c>
      <c r="C330" s="102" t="s">
        <v>5</v>
      </c>
      <c r="D330" s="102" t="s">
        <v>170</v>
      </c>
      <c r="E330" s="69" t="s">
        <v>1248</v>
      </c>
      <c r="F330" s="70">
        <v>45778</v>
      </c>
      <c r="G330" s="70">
        <v>45962</v>
      </c>
      <c r="H330" s="103">
        <v>220000</v>
      </c>
      <c r="I330" s="103">
        <v>40357.08</v>
      </c>
      <c r="J330" s="71">
        <v>25</v>
      </c>
      <c r="K330" s="80">
        <v>6314</v>
      </c>
      <c r="L330" s="55">
        <f t="shared" si="30"/>
        <v>15619.999999999998</v>
      </c>
      <c r="M330" s="55">
        <f t="shared" si="31"/>
        <v>2860</v>
      </c>
      <c r="N330" s="57">
        <f t="shared" si="32"/>
        <v>6688</v>
      </c>
      <c r="O330" s="55">
        <f t="shared" si="33"/>
        <v>15598.000000000002</v>
      </c>
      <c r="P330" s="68">
        <v>25</v>
      </c>
      <c r="Q330" s="55">
        <f t="shared" si="34"/>
        <v>47105</v>
      </c>
      <c r="R330" s="80">
        <v>41586.370000000003</v>
      </c>
      <c r="S330" s="55">
        <f t="shared" si="35"/>
        <v>34078</v>
      </c>
      <c r="T330" s="103">
        <v>166714.78</v>
      </c>
      <c r="U330" s="56" t="s">
        <v>165</v>
      </c>
      <c r="V330" s="57" t="s">
        <v>266</v>
      </c>
    </row>
    <row r="331" spans="1:22" s="83" customFormat="1" hidden="1">
      <c r="A331" s="68">
        <v>323</v>
      </c>
      <c r="B331" s="68" t="s">
        <v>255</v>
      </c>
      <c r="C331" s="102" t="s">
        <v>54</v>
      </c>
      <c r="D331" s="102" t="s">
        <v>206</v>
      </c>
      <c r="E331" s="69" t="s">
        <v>1248</v>
      </c>
      <c r="F331" s="70">
        <v>45839</v>
      </c>
      <c r="G331" s="70">
        <v>46023</v>
      </c>
      <c r="H331" s="103">
        <v>55000</v>
      </c>
      <c r="I331" s="103">
        <v>2045.04</v>
      </c>
      <c r="J331" s="71">
        <v>25</v>
      </c>
      <c r="K331" s="80">
        <v>1578.5</v>
      </c>
      <c r="L331" s="55">
        <f t="shared" si="30"/>
        <v>3904.9999999999995</v>
      </c>
      <c r="M331" s="55">
        <f t="shared" si="31"/>
        <v>715</v>
      </c>
      <c r="N331" s="57">
        <f t="shared" si="32"/>
        <v>1672</v>
      </c>
      <c r="O331" s="55">
        <f t="shared" si="33"/>
        <v>3899.5000000000005</v>
      </c>
      <c r="P331" s="80">
        <v>3455.92</v>
      </c>
      <c r="Q331" s="55">
        <f t="shared" si="34"/>
        <v>15225.92</v>
      </c>
      <c r="R331" s="80">
        <v>8751.4599999999991</v>
      </c>
      <c r="S331" s="55">
        <f t="shared" si="35"/>
        <v>8519.5</v>
      </c>
      <c r="T331" s="103">
        <v>46148.54</v>
      </c>
      <c r="U331" s="56" t="s">
        <v>165</v>
      </c>
      <c r="V331" s="57" t="s">
        <v>267</v>
      </c>
    </row>
    <row r="332" spans="1:22" s="83" customFormat="1" hidden="1">
      <c r="A332" s="68">
        <v>324</v>
      </c>
      <c r="B332" s="68" t="s">
        <v>972</v>
      </c>
      <c r="C332" s="102" t="s">
        <v>6</v>
      </c>
      <c r="D332" s="102" t="s">
        <v>1112</v>
      </c>
      <c r="E332" s="69" t="s">
        <v>676</v>
      </c>
      <c r="F332" s="70">
        <v>45870</v>
      </c>
      <c r="G332" s="70">
        <v>46054</v>
      </c>
      <c r="H332" s="103">
        <v>145000</v>
      </c>
      <c r="I332" s="103">
        <v>22690.49</v>
      </c>
      <c r="J332" s="71">
        <v>25</v>
      </c>
      <c r="K332" s="80">
        <v>4161.5</v>
      </c>
      <c r="L332" s="55">
        <f t="shared" si="30"/>
        <v>10294.999999999998</v>
      </c>
      <c r="M332" s="55">
        <f t="shared" si="31"/>
        <v>1885</v>
      </c>
      <c r="N332" s="57">
        <f t="shared" si="32"/>
        <v>4408</v>
      </c>
      <c r="O332" s="55">
        <f t="shared" si="33"/>
        <v>10280.5</v>
      </c>
      <c r="P332" s="80">
        <v>3125</v>
      </c>
      <c r="Q332" s="55">
        <f t="shared" si="34"/>
        <v>34155</v>
      </c>
      <c r="R332" s="80">
        <v>31284.99</v>
      </c>
      <c r="S332" s="55">
        <f t="shared" si="35"/>
        <v>22460.5</v>
      </c>
      <c r="T332" s="103">
        <v>113715.01</v>
      </c>
      <c r="U332" s="56" t="s">
        <v>165</v>
      </c>
      <c r="V332" s="57" t="s">
        <v>266</v>
      </c>
    </row>
    <row r="333" spans="1:22" s="83" customFormat="1" hidden="1">
      <c r="A333" s="68">
        <v>325</v>
      </c>
      <c r="B333" s="68" t="s">
        <v>973</v>
      </c>
      <c r="C333" s="102" t="s">
        <v>259</v>
      </c>
      <c r="D333" s="102" t="s">
        <v>172</v>
      </c>
      <c r="E333" s="69" t="s">
        <v>1248</v>
      </c>
      <c r="F333" s="70">
        <v>45870</v>
      </c>
      <c r="G333" s="70">
        <v>46054</v>
      </c>
      <c r="H333" s="103">
        <v>60000</v>
      </c>
      <c r="I333" s="103">
        <v>3486.68</v>
      </c>
      <c r="J333" s="71">
        <v>25</v>
      </c>
      <c r="K333" s="80">
        <v>1722</v>
      </c>
      <c r="L333" s="55">
        <f t="shared" si="30"/>
        <v>4260</v>
      </c>
      <c r="M333" s="55">
        <f t="shared" si="31"/>
        <v>780</v>
      </c>
      <c r="N333" s="57">
        <f t="shared" si="32"/>
        <v>1824</v>
      </c>
      <c r="O333" s="55">
        <f t="shared" si="33"/>
        <v>4254</v>
      </c>
      <c r="P333" s="68">
        <v>25</v>
      </c>
      <c r="Q333" s="55">
        <f t="shared" si="34"/>
        <v>12865</v>
      </c>
      <c r="R333" s="80">
        <v>7057.68</v>
      </c>
      <c r="S333" s="55">
        <f t="shared" si="35"/>
        <v>9294</v>
      </c>
      <c r="T333" s="103">
        <v>52942.32</v>
      </c>
      <c r="U333" s="56" t="s">
        <v>165</v>
      </c>
      <c r="V333" s="57" t="s">
        <v>266</v>
      </c>
    </row>
    <row r="334" spans="1:22" s="83" customFormat="1" hidden="1">
      <c r="A334" s="68">
        <v>326</v>
      </c>
      <c r="B334" s="68" t="s">
        <v>362</v>
      </c>
      <c r="C334" s="102" t="s">
        <v>379</v>
      </c>
      <c r="D334" s="102" t="s">
        <v>175</v>
      </c>
      <c r="E334" s="69" t="s">
        <v>1248</v>
      </c>
      <c r="F334" s="70">
        <v>45807</v>
      </c>
      <c r="G334" s="70">
        <v>45991</v>
      </c>
      <c r="H334" s="103">
        <v>55000</v>
      </c>
      <c r="I334" s="103">
        <v>2559.6799999999998</v>
      </c>
      <c r="J334" s="71">
        <v>25</v>
      </c>
      <c r="K334" s="80">
        <v>1578.5</v>
      </c>
      <c r="L334" s="55">
        <f t="shared" si="30"/>
        <v>3904.9999999999995</v>
      </c>
      <c r="M334" s="55">
        <f t="shared" si="31"/>
        <v>715</v>
      </c>
      <c r="N334" s="57">
        <f t="shared" si="32"/>
        <v>1672</v>
      </c>
      <c r="O334" s="55">
        <f t="shared" si="33"/>
        <v>3899.5000000000005</v>
      </c>
      <c r="P334" s="68">
        <v>25</v>
      </c>
      <c r="Q334" s="55">
        <f t="shared" si="34"/>
        <v>11795</v>
      </c>
      <c r="R334" s="80">
        <v>5835.18</v>
      </c>
      <c r="S334" s="55">
        <f t="shared" si="35"/>
        <v>8519.5</v>
      </c>
      <c r="T334" s="103">
        <v>49164.82</v>
      </c>
      <c r="U334" s="56" t="s">
        <v>165</v>
      </c>
      <c r="V334" s="57" t="s">
        <v>266</v>
      </c>
    </row>
    <row r="335" spans="1:22" s="83" customFormat="1" hidden="1">
      <c r="A335" s="68">
        <v>327</v>
      </c>
      <c r="B335" s="68" t="s">
        <v>615</v>
      </c>
      <c r="C335" s="102" t="s">
        <v>21</v>
      </c>
      <c r="D335" s="102" t="s">
        <v>1123</v>
      </c>
      <c r="E335" s="69" t="s">
        <v>1248</v>
      </c>
      <c r="F335" s="70">
        <v>45807</v>
      </c>
      <c r="G335" s="70">
        <v>45991</v>
      </c>
      <c r="H335" s="103">
        <v>20000</v>
      </c>
      <c r="I335" s="102">
        <v>0</v>
      </c>
      <c r="J335" s="71">
        <v>25</v>
      </c>
      <c r="K335" s="68">
        <v>574</v>
      </c>
      <c r="L335" s="55">
        <f t="shared" si="30"/>
        <v>1419.9999999999998</v>
      </c>
      <c r="M335" s="55">
        <f t="shared" si="31"/>
        <v>260</v>
      </c>
      <c r="N335" s="57">
        <f t="shared" si="32"/>
        <v>608</v>
      </c>
      <c r="O335" s="55">
        <f t="shared" si="33"/>
        <v>1418</v>
      </c>
      <c r="P335" s="68">
        <v>25</v>
      </c>
      <c r="Q335" s="55">
        <f t="shared" si="34"/>
        <v>4305</v>
      </c>
      <c r="R335" s="80">
        <v>1207</v>
      </c>
      <c r="S335" s="55">
        <f t="shared" si="35"/>
        <v>3098</v>
      </c>
      <c r="T335" s="103">
        <v>18793</v>
      </c>
      <c r="U335" s="56" t="s">
        <v>165</v>
      </c>
      <c r="V335" s="57" t="s">
        <v>266</v>
      </c>
    </row>
    <row r="336" spans="1:22" s="83" customFormat="1" hidden="1">
      <c r="A336" s="68">
        <v>328</v>
      </c>
      <c r="B336" s="68" t="s">
        <v>216</v>
      </c>
      <c r="C336" s="102" t="s">
        <v>256</v>
      </c>
      <c r="D336" s="102" t="s">
        <v>513</v>
      </c>
      <c r="E336" s="69" t="s">
        <v>1248</v>
      </c>
      <c r="F336" s="70">
        <v>45839</v>
      </c>
      <c r="G336" s="70">
        <v>46023</v>
      </c>
      <c r="H336" s="103">
        <v>70000</v>
      </c>
      <c r="I336" s="103">
        <v>5368.48</v>
      </c>
      <c r="J336" s="71">
        <v>25</v>
      </c>
      <c r="K336" s="80">
        <v>2009</v>
      </c>
      <c r="L336" s="55">
        <f t="shared" si="30"/>
        <v>4970</v>
      </c>
      <c r="M336" s="55">
        <f t="shared" si="31"/>
        <v>910</v>
      </c>
      <c r="N336" s="57">
        <f t="shared" si="32"/>
        <v>2128</v>
      </c>
      <c r="O336" s="55">
        <f t="shared" si="33"/>
        <v>4963</v>
      </c>
      <c r="P336" s="80">
        <v>8652.73</v>
      </c>
      <c r="Q336" s="55">
        <f t="shared" si="34"/>
        <v>23632.73</v>
      </c>
      <c r="R336" s="80">
        <v>18809.68</v>
      </c>
      <c r="S336" s="55">
        <f t="shared" si="35"/>
        <v>10843</v>
      </c>
      <c r="T336" s="103">
        <v>51841.79</v>
      </c>
      <c r="U336" s="56" t="s">
        <v>165</v>
      </c>
      <c r="V336" s="57" t="s">
        <v>267</v>
      </c>
    </row>
    <row r="337" spans="1:22" s="83" customFormat="1" hidden="1">
      <c r="A337" s="68">
        <v>329</v>
      </c>
      <c r="B337" s="68" t="s">
        <v>974</v>
      </c>
      <c r="C337" s="102" t="s">
        <v>4</v>
      </c>
      <c r="D337" s="102" t="s">
        <v>1182</v>
      </c>
      <c r="E337" s="69" t="s">
        <v>1248</v>
      </c>
      <c r="F337" s="70">
        <v>45870</v>
      </c>
      <c r="G337" s="70">
        <v>46054</v>
      </c>
      <c r="H337" s="103">
        <v>80000</v>
      </c>
      <c r="I337" s="103">
        <v>7400.87</v>
      </c>
      <c r="J337" s="71">
        <v>25</v>
      </c>
      <c r="K337" s="80">
        <v>2296</v>
      </c>
      <c r="L337" s="55">
        <f t="shared" si="30"/>
        <v>5679.9999999999991</v>
      </c>
      <c r="M337" s="55">
        <f t="shared" si="31"/>
        <v>1040</v>
      </c>
      <c r="N337" s="57">
        <f t="shared" si="32"/>
        <v>2432</v>
      </c>
      <c r="O337" s="55">
        <f t="shared" si="33"/>
        <v>5672</v>
      </c>
      <c r="P337" s="68">
        <v>25</v>
      </c>
      <c r="Q337" s="55">
        <f t="shared" si="34"/>
        <v>17145</v>
      </c>
      <c r="R337" s="80">
        <v>23926.87</v>
      </c>
      <c r="S337" s="55">
        <f t="shared" si="35"/>
        <v>12392</v>
      </c>
      <c r="T337" s="103">
        <v>67846.13</v>
      </c>
      <c r="U337" s="56" t="s">
        <v>165</v>
      </c>
      <c r="V337" s="57" t="s">
        <v>267</v>
      </c>
    </row>
    <row r="338" spans="1:22" s="83" customFormat="1" hidden="1">
      <c r="A338" s="68">
        <v>330</v>
      </c>
      <c r="B338" s="68" t="s">
        <v>906</v>
      </c>
      <c r="C338" s="102" t="s">
        <v>21</v>
      </c>
      <c r="D338" s="102" t="s">
        <v>1171</v>
      </c>
      <c r="E338" s="69" t="s">
        <v>1248</v>
      </c>
      <c r="F338" s="70">
        <v>45748</v>
      </c>
      <c r="G338" s="70">
        <v>45962</v>
      </c>
      <c r="H338" s="103">
        <v>1333.33</v>
      </c>
      <c r="I338" s="102">
        <v>0</v>
      </c>
      <c r="J338" s="71">
        <v>25</v>
      </c>
      <c r="K338" s="68">
        <v>574</v>
      </c>
      <c r="L338" s="55">
        <f t="shared" si="30"/>
        <v>94.666429999999991</v>
      </c>
      <c r="M338" s="55">
        <f t="shared" si="31"/>
        <v>17.333289999999998</v>
      </c>
      <c r="N338" s="57">
        <f t="shared" si="32"/>
        <v>40.533231999999998</v>
      </c>
      <c r="O338" s="55">
        <f t="shared" si="33"/>
        <v>94.533096999999998</v>
      </c>
      <c r="P338" s="68">
        <v>25</v>
      </c>
      <c r="Q338" s="55">
        <f t="shared" si="34"/>
        <v>846.06604900000002</v>
      </c>
      <c r="R338" s="80">
        <v>1207</v>
      </c>
      <c r="S338" s="55">
        <f t="shared" si="35"/>
        <v>206.53281699999999</v>
      </c>
      <c r="T338" s="103">
        <v>1229.53</v>
      </c>
      <c r="U338" s="56" t="s">
        <v>165</v>
      </c>
      <c r="V338" s="57" t="s">
        <v>266</v>
      </c>
    </row>
    <row r="339" spans="1:22" s="83" customFormat="1" hidden="1">
      <c r="A339" s="68">
        <v>331</v>
      </c>
      <c r="B339" s="68" t="s">
        <v>665</v>
      </c>
      <c r="C339" s="102" t="s">
        <v>4</v>
      </c>
      <c r="D339" s="102" t="s">
        <v>1106</v>
      </c>
      <c r="E339" s="69" t="s">
        <v>1248</v>
      </c>
      <c r="F339" s="70">
        <v>45778</v>
      </c>
      <c r="G339" s="70">
        <v>45962</v>
      </c>
      <c r="H339" s="103">
        <v>30000</v>
      </c>
      <c r="I339" s="102">
        <v>0</v>
      </c>
      <c r="J339" s="71">
        <v>25</v>
      </c>
      <c r="K339" s="68">
        <v>861</v>
      </c>
      <c r="L339" s="55">
        <f t="shared" si="30"/>
        <v>2130</v>
      </c>
      <c r="M339" s="55">
        <f t="shared" si="31"/>
        <v>390</v>
      </c>
      <c r="N339" s="57">
        <f t="shared" si="32"/>
        <v>912</v>
      </c>
      <c r="O339" s="55">
        <f t="shared" si="33"/>
        <v>2127</v>
      </c>
      <c r="P339" s="68">
        <v>25</v>
      </c>
      <c r="Q339" s="55">
        <f t="shared" si="34"/>
        <v>6445</v>
      </c>
      <c r="R339" s="80">
        <v>1798</v>
      </c>
      <c r="S339" s="55">
        <f t="shared" si="35"/>
        <v>4647</v>
      </c>
      <c r="T339" s="103">
        <v>28202</v>
      </c>
      <c r="U339" s="56" t="s">
        <v>165</v>
      </c>
      <c r="V339" s="57" t="s">
        <v>266</v>
      </c>
    </row>
    <row r="340" spans="1:22" s="83" customFormat="1" hidden="1">
      <c r="A340" s="68">
        <v>332</v>
      </c>
      <c r="B340" s="68" t="s">
        <v>865</v>
      </c>
      <c r="C340" s="102" t="s">
        <v>6</v>
      </c>
      <c r="D340" s="102" t="s">
        <v>190</v>
      </c>
      <c r="E340" s="69" t="s">
        <v>1248</v>
      </c>
      <c r="F340" s="70">
        <v>45778</v>
      </c>
      <c r="G340" s="70">
        <v>45962</v>
      </c>
      <c r="H340" s="103">
        <v>130000</v>
      </c>
      <c r="I340" s="103">
        <v>19162.12</v>
      </c>
      <c r="J340" s="71">
        <v>25</v>
      </c>
      <c r="K340" s="80">
        <v>3731</v>
      </c>
      <c r="L340" s="55">
        <f t="shared" si="30"/>
        <v>9230</v>
      </c>
      <c r="M340" s="55">
        <f t="shared" si="31"/>
        <v>1690</v>
      </c>
      <c r="N340" s="57">
        <f t="shared" si="32"/>
        <v>3952</v>
      </c>
      <c r="O340" s="55">
        <f t="shared" si="33"/>
        <v>9217</v>
      </c>
      <c r="P340" s="68">
        <v>25</v>
      </c>
      <c r="Q340" s="55">
        <f t="shared" si="34"/>
        <v>27845</v>
      </c>
      <c r="R340" s="80">
        <v>26870.12</v>
      </c>
      <c r="S340" s="55">
        <f t="shared" si="35"/>
        <v>20137</v>
      </c>
      <c r="T340" s="103">
        <v>103129.88</v>
      </c>
      <c r="U340" s="56" t="s">
        <v>165</v>
      </c>
      <c r="V340" s="57" t="s">
        <v>266</v>
      </c>
    </row>
    <row r="341" spans="1:22" s="83" customFormat="1" hidden="1">
      <c r="A341" s="68">
        <v>333</v>
      </c>
      <c r="B341" s="68" t="s">
        <v>711</v>
      </c>
      <c r="C341" s="102" t="s">
        <v>54</v>
      </c>
      <c r="D341" s="102" t="s">
        <v>172</v>
      </c>
      <c r="E341" s="69" t="s">
        <v>1248</v>
      </c>
      <c r="F341" s="70">
        <v>45839</v>
      </c>
      <c r="G341" s="70">
        <v>46023</v>
      </c>
      <c r="H341" s="103">
        <v>65000</v>
      </c>
      <c r="I341" s="103">
        <v>4427.58</v>
      </c>
      <c r="J341" s="71">
        <v>25</v>
      </c>
      <c r="K341" s="80">
        <v>1865.5</v>
      </c>
      <c r="L341" s="55">
        <f t="shared" si="30"/>
        <v>4615</v>
      </c>
      <c r="M341" s="55">
        <f t="shared" si="31"/>
        <v>845</v>
      </c>
      <c r="N341" s="57">
        <f t="shared" si="32"/>
        <v>1976</v>
      </c>
      <c r="O341" s="55">
        <f t="shared" si="33"/>
        <v>4608.5</v>
      </c>
      <c r="P341" s="68">
        <v>25</v>
      </c>
      <c r="Q341" s="55">
        <f t="shared" si="34"/>
        <v>13935</v>
      </c>
      <c r="R341" s="80">
        <v>8294.08</v>
      </c>
      <c r="S341" s="55">
        <f t="shared" si="35"/>
        <v>10068.5</v>
      </c>
      <c r="T341" s="103">
        <v>56705.919999999998</v>
      </c>
      <c r="U341" s="56" t="s">
        <v>165</v>
      </c>
      <c r="V341" s="57" t="s">
        <v>266</v>
      </c>
    </row>
    <row r="342" spans="1:22" s="83" customFormat="1" hidden="1">
      <c r="A342" s="68">
        <v>334</v>
      </c>
      <c r="B342" s="68" t="s">
        <v>31</v>
      </c>
      <c r="C342" s="102" t="s">
        <v>32</v>
      </c>
      <c r="D342" s="102" t="s">
        <v>180</v>
      </c>
      <c r="E342" s="69" t="s">
        <v>1248</v>
      </c>
      <c r="F342" s="70">
        <v>45839</v>
      </c>
      <c r="G342" s="70">
        <v>46023</v>
      </c>
      <c r="H342" s="103">
        <v>46000</v>
      </c>
      <c r="I342" s="103">
        <v>1032.1400000000001</v>
      </c>
      <c r="J342" s="71">
        <v>25</v>
      </c>
      <c r="K342" s="80">
        <v>1320.2</v>
      </c>
      <c r="L342" s="55">
        <f t="shared" si="30"/>
        <v>3265.9999999999995</v>
      </c>
      <c r="M342" s="55">
        <f t="shared" si="31"/>
        <v>598</v>
      </c>
      <c r="N342" s="57">
        <f t="shared" si="32"/>
        <v>1398.4</v>
      </c>
      <c r="O342" s="55">
        <f t="shared" si="33"/>
        <v>3261.4</v>
      </c>
      <c r="P342" s="80">
        <v>1840.46</v>
      </c>
      <c r="Q342" s="55">
        <f t="shared" si="34"/>
        <v>11684.46</v>
      </c>
      <c r="R342" s="80">
        <v>5591.2</v>
      </c>
      <c r="S342" s="55">
        <f t="shared" si="35"/>
        <v>7125.4</v>
      </c>
      <c r="T342" s="103">
        <v>40408.800000000003</v>
      </c>
      <c r="U342" s="56" t="s">
        <v>165</v>
      </c>
      <c r="V342" s="57" t="s">
        <v>266</v>
      </c>
    </row>
    <row r="343" spans="1:22" s="83" customFormat="1" hidden="1">
      <c r="A343" s="68">
        <v>335</v>
      </c>
      <c r="B343" s="68" t="s">
        <v>220</v>
      </c>
      <c r="C343" s="102" t="s">
        <v>258</v>
      </c>
      <c r="D343" s="102" t="s">
        <v>171</v>
      </c>
      <c r="E343" s="69" t="s">
        <v>1248</v>
      </c>
      <c r="F343" s="70">
        <v>45839</v>
      </c>
      <c r="G343" s="70">
        <v>46023</v>
      </c>
      <c r="H343" s="103">
        <v>80000</v>
      </c>
      <c r="I343" s="103">
        <v>7400.87</v>
      </c>
      <c r="J343" s="71">
        <v>25</v>
      </c>
      <c r="K343" s="80">
        <v>2296</v>
      </c>
      <c r="L343" s="55">
        <f t="shared" si="30"/>
        <v>5679.9999999999991</v>
      </c>
      <c r="M343" s="55">
        <f t="shared" si="31"/>
        <v>1040</v>
      </c>
      <c r="N343" s="57">
        <f t="shared" si="32"/>
        <v>2432</v>
      </c>
      <c r="O343" s="55">
        <f t="shared" si="33"/>
        <v>5672</v>
      </c>
      <c r="P343" s="80">
        <v>2125</v>
      </c>
      <c r="Q343" s="55">
        <f t="shared" si="34"/>
        <v>19245</v>
      </c>
      <c r="R343" s="80">
        <v>10394.08</v>
      </c>
      <c r="S343" s="55">
        <f t="shared" si="35"/>
        <v>12392</v>
      </c>
      <c r="T343" s="103">
        <v>65746.13</v>
      </c>
      <c r="U343" s="56" t="s">
        <v>165</v>
      </c>
      <c r="V343" s="57" t="s">
        <v>266</v>
      </c>
    </row>
    <row r="344" spans="1:22" s="83" customFormat="1" hidden="1">
      <c r="A344" s="68">
        <v>336</v>
      </c>
      <c r="B344" s="68" t="s">
        <v>574</v>
      </c>
      <c r="C344" s="102" t="s">
        <v>54</v>
      </c>
      <c r="D344" s="102" t="s">
        <v>1106</v>
      </c>
      <c r="E344" s="69" t="s">
        <v>1248</v>
      </c>
      <c r="F344" s="70">
        <v>45870</v>
      </c>
      <c r="G344" s="70">
        <v>46054</v>
      </c>
      <c r="H344" s="103">
        <v>70000</v>
      </c>
      <c r="I344" s="103">
        <v>5368.48</v>
      </c>
      <c r="J344" s="71">
        <v>25</v>
      </c>
      <c r="K344" s="80">
        <v>2009</v>
      </c>
      <c r="L344" s="55">
        <f t="shared" si="30"/>
        <v>4970</v>
      </c>
      <c r="M344" s="55">
        <f t="shared" si="31"/>
        <v>910</v>
      </c>
      <c r="N344" s="57">
        <f t="shared" si="32"/>
        <v>2128</v>
      </c>
      <c r="O344" s="55">
        <f t="shared" si="33"/>
        <v>4963</v>
      </c>
      <c r="P344" s="68">
        <v>25</v>
      </c>
      <c r="Q344" s="55">
        <f t="shared" si="34"/>
        <v>15005</v>
      </c>
      <c r="R344" s="80">
        <v>9530.48</v>
      </c>
      <c r="S344" s="55">
        <f t="shared" si="35"/>
        <v>10843</v>
      </c>
      <c r="T344" s="103">
        <v>60469.52</v>
      </c>
      <c r="U344" s="56" t="s">
        <v>165</v>
      </c>
      <c r="V344" s="57" t="s">
        <v>266</v>
      </c>
    </row>
    <row r="345" spans="1:22" s="83" customFormat="1" hidden="1">
      <c r="A345" s="68">
        <v>337</v>
      </c>
      <c r="B345" s="68" t="s">
        <v>866</v>
      </c>
      <c r="C345" s="102" t="s">
        <v>259</v>
      </c>
      <c r="D345" s="102" t="s">
        <v>264</v>
      </c>
      <c r="E345" s="69" t="s">
        <v>1248</v>
      </c>
      <c r="F345" s="70">
        <v>45839</v>
      </c>
      <c r="G345" s="70">
        <v>46023</v>
      </c>
      <c r="H345" s="103">
        <v>60000</v>
      </c>
      <c r="I345" s="103">
        <v>2800.49</v>
      </c>
      <c r="J345" s="71">
        <v>25</v>
      </c>
      <c r="K345" s="80">
        <v>1722</v>
      </c>
      <c r="L345" s="55">
        <f t="shared" si="30"/>
        <v>4260</v>
      </c>
      <c r="M345" s="55">
        <f t="shared" si="31"/>
        <v>780</v>
      </c>
      <c r="N345" s="57">
        <f t="shared" si="32"/>
        <v>1824</v>
      </c>
      <c r="O345" s="55">
        <f t="shared" si="33"/>
        <v>4254</v>
      </c>
      <c r="P345" s="80">
        <v>3455.92</v>
      </c>
      <c r="Q345" s="55">
        <f t="shared" si="34"/>
        <v>16295.92</v>
      </c>
      <c r="R345" s="80">
        <v>7057.68</v>
      </c>
      <c r="S345" s="55">
        <f t="shared" si="35"/>
        <v>9294</v>
      </c>
      <c r="T345" s="103">
        <v>50197.59</v>
      </c>
      <c r="U345" s="56" t="s">
        <v>165</v>
      </c>
      <c r="V345" s="57" t="s">
        <v>266</v>
      </c>
    </row>
    <row r="346" spans="1:22" s="83" customFormat="1" hidden="1">
      <c r="A346" s="68">
        <v>338</v>
      </c>
      <c r="B346" s="68" t="s">
        <v>712</v>
      </c>
      <c r="C346" s="102" t="s">
        <v>21</v>
      </c>
      <c r="D346" s="102" t="s">
        <v>1126</v>
      </c>
      <c r="E346" s="69" t="s">
        <v>1248</v>
      </c>
      <c r="F346" s="70">
        <v>45839</v>
      </c>
      <c r="G346" s="70">
        <v>46023</v>
      </c>
      <c r="H346" s="103">
        <v>25000</v>
      </c>
      <c r="I346" s="102">
        <v>0</v>
      </c>
      <c r="J346" s="71">
        <v>25</v>
      </c>
      <c r="K346" s="68">
        <v>717.5</v>
      </c>
      <c r="L346" s="55">
        <f t="shared" si="30"/>
        <v>1774.9999999999998</v>
      </c>
      <c r="M346" s="55">
        <f t="shared" si="31"/>
        <v>325</v>
      </c>
      <c r="N346" s="57">
        <f t="shared" si="32"/>
        <v>760</v>
      </c>
      <c r="O346" s="55">
        <f t="shared" si="33"/>
        <v>1772.5000000000002</v>
      </c>
      <c r="P346" s="68">
        <v>25</v>
      </c>
      <c r="Q346" s="55">
        <f t="shared" si="34"/>
        <v>5375</v>
      </c>
      <c r="R346" s="80">
        <v>1502.5</v>
      </c>
      <c r="S346" s="55">
        <f t="shared" si="35"/>
        <v>3872.5</v>
      </c>
      <c r="T346" s="103">
        <v>23497.5</v>
      </c>
      <c r="U346" s="56" t="s">
        <v>165</v>
      </c>
      <c r="V346" s="57" t="s">
        <v>266</v>
      </c>
    </row>
    <row r="347" spans="1:22" s="83" customFormat="1" hidden="1">
      <c r="A347" s="68">
        <v>339</v>
      </c>
      <c r="B347" s="68" t="s">
        <v>133</v>
      </c>
      <c r="C347" s="102" t="s">
        <v>21</v>
      </c>
      <c r="D347" s="102" t="s">
        <v>1172</v>
      </c>
      <c r="E347" s="69" t="s">
        <v>1248</v>
      </c>
      <c r="F347" s="70">
        <v>45839</v>
      </c>
      <c r="G347" s="70">
        <v>46023</v>
      </c>
      <c r="H347" s="103">
        <v>20000</v>
      </c>
      <c r="I347" s="102">
        <v>0</v>
      </c>
      <c r="J347" s="71">
        <v>25</v>
      </c>
      <c r="K347" s="68">
        <v>574</v>
      </c>
      <c r="L347" s="55">
        <f t="shared" si="30"/>
        <v>1419.9999999999998</v>
      </c>
      <c r="M347" s="55">
        <f t="shared" si="31"/>
        <v>260</v>
      </c>
      <c r="N347" s="57">
        <f t="shared" si="32"/>
        <v>608</v>
      </c>
      <c r="O347" s="55">
        <f t="shared" si="33"/>
        <v>1418</v>
      </c>
      <c r="P347" s="68">
        <v>25</v>
      </c>
      <c r="Q347" s="55">
        <f t="shared" si="34"/>
        <v>4305</v>
      </c>
      <c r="R347" s="80">
        <v>1207</v>
      </c>
      <c r="S347" s="55">
        <f t="shared" si="35"/>
        <v>3098</v>
      </c>
      <c r="T347" s="103">
        <v>18793</v>
      </c>
      <c r="U347" s="56" t="s">
        <v>165</v>
      </c>
      <c r="V347" s="57" t="s">
        <v>266</v>
      </c>
    </row>
    <row r="348" spans="1:22" s="83" customFormat="1" hidden="1">
      <c r="A348" s="68">
        <v>340</v>
      </c>
      <c r="B348" s="68" t="s">
        <v>428</v>
      </c>
      <c r="C348" s="102" t="s">
        <v>79</v>
      </c>
      <c r="D348" s="102" t="s">
        <v>1126</v>
      </c>
      <c r="E348" s="69" t="s">
        <v>1248</v>
      </c>
      <c r="F348" s="70">
        <v>45778</v>
      </c>
      <c r="G348" s="70">
        <v>45962</v>
      </c>
      <c r="H348" s="103">
        <v>90000</v>
      </c>
      <c r="I348" s="103">
        <v>9753.1200000000008</v>
      </c>
      <c r="J348" s="71">
        <v>25</v>
      </c>
      <c r="K348" s="80">
        <v>2583</v>
      </c>
      <c r="L348" s="55">
        <f t="shared" si="30"/>
        <v>6389.9999999999991</v>
      </c>
      <c r="M348" s="55">
        <f t="shared" si="31"/>
        <v>1170</v>
      </c>
      <c r="N348" s="57">
        <f t="shared" si="32"/>
        <v>2736</v>
      </c>
      <c r="O348" s="55">
        <f t="shared" si="33"/>
        <v>6381</v>
      </c>
      <c r="P348" s="68">
        <v>125</v>
      </c>
      <c r="Q348" s="55">
        <f t="shared" si="34"/>
        <v>19385</v>
      </c>
      <c r="R348" s="80">
        <v>7157.68</v>
      </c>
      <c r="S348" s="55">
        <f t="shared" si="35"/>
        <v>13941</v>
      </c>
      <c r="T348" s="103">
        <v>74802.880000000005</v>
      </c>
      <c r="U348" s="56" t="s">
        <v>165</v>
      </c>
      <c r="V348" s="57" t="s">
        <v>266</v>
      </c>
    </row>
    <row r="349" spans="1:22" s="83" customFormat="1" hidden="1">
      <c r="A349" s="68">
        <v>341</v>
      </c>
      <c r="B349" s="68" t="s">
        <v>1047</v>
      </c>
      <c r="C349" s="102" t="s">
        <v>4</v>
      </c>
      <c r="D349" s="102" t="s">
        <v>172</v>
      </c>
      <c r="E349" s="69" t="s">
        <v>1248</v>
      </c>
      <c r="F349" s="70">
        <v>45901</v>
      </c>
      <c r="G349" s="70">
        <v>46082</v>
      </c>
      <c r="H349" s="103">
        <v>80000</v>
      </c>
      <c r="I349" s="103">
        <v>7400.87</v>
      </c>
      <c r="J349" s="71">
        <v>25</v>
      </c>
      <c r="K349" s="80">
        <v>2296</v>
      </c>
      <c r="L349" s="55">
        <f t="shared" si="30"/>
        <v>5679.9999999999991</v>
      </c>
      <c r="M349" s="55">
        <f t="shared" si="31"/>
        <v>1040</v>
      </c>
      <c r="N349" s="57">
        <f t="shared" si="32"/>
        <v>2432</v>
      </c>
      <c r="O349" s="55">
        <f t="shared" si="33"/>
        <v>5672</v>
      </c>
      <c r="P349" s="68">
        <v>25</v>
      </c>
      <c r="Q349" s="55">
        <f t="shared" si="34"/>
        <v>17145</v>
      </c>
      <c r="R349" s="80">
        <v>12153.87</v>
      </c>
      <c r="S349" s="55">
        <f t="shared" si="35"/>
        <v>12392</v>
      </c>
      <c r="T349" s="103">
        <v>67846.13</v>
      </c>
      <c r="U349" s="56" t="s">
        <v>165</v>
      </c>
      <c r="V349" s="57" t="s">
        <v>266</v>
      </c>
    </row>
    <row r="350" spans="1:22" s="83" customFormat="1" hidden="1">
      <c r="A350" s="68">
        <v>342</v>
      </c>
      <c r="B350" s="68" t="s">
        <v>447</v>
      </c>
      <c r="C350" s="102" t="s">
        <v>21</v>
      </c>
      <c r="D350" s="102" t="s">
        <v>1108</v>
      </c>
      <c r="E350" s="69" t="s">
        <v>1248</v>
      </c>
      <c r="F350" s="70">
        <v>45839</v>
      </c>
      <c r="G350" s="70">
        <v>46023</v>
      </c>
      <c r="H350" s="103">
        <v>20000</v>
      </c>
      <c r="I350" s="102">
        <v>0</v>
      </c>
      <c r="J350" s="71">
        <v>25</v>
      </c>
      <c r="K350" s="68">
        <v>574</v>
      </c>
      <c r="L350" s="55">
        <f t="shared" si="30"/>
        <v>1419.9999999999998</v>
      </c>
      <c r="M350" s="55">
        <f t="shared" si="31"/>
        <v>260</v>
      </c>
      <c r="N350" s="57">
        <f t="shared" si="32"/>
        <v>608</v>
      </c>
      <c r="O350" s="55">
        <f t="shared" si="33"/>
        <v>1418</v>
      </c>
      <c r="P350" s="68">
        <v>25</v>
      </c>
      <c r="Q350" s="55">
        <f t="shared" si="34"/>
        <v>4305</v>
      </c>
      <c r="R350" s="80">
        <v>1207</v>
      </c>
      <c r="S350" s="55">
        <f t="shared" si="35"/>
        <v>3098</v>
      </c>
      <c r="T350" s="103">
        <v>18793</v>
      </c>
      <c r="U350" s="56" t="s">
        <v>165</v>
      </c>
      <c r="V350" s="57" t="s">
        <v>266</v>
      </c>
    </row>
    <row r="351" spans="1:22" s="83" customFormat="1" hidden="1">
      <c r="A351" s="68">
        <v>343</v>
      </c>
      <c r="B351" s="68" t="s">
        <v>120</v>
      </c>
      <c r="C351" s="102" t="s">
        <v>21</v>
      </c>
      <c r="D351" s="102" t="s">
        <v>1145</v>
      </c>
      <c r="E351" s="69" t="s">
        <v>1248</v>
      </c>
      <c r="F351" s="70">
        <v>45839</v>
      </c>
      <c r="G351" s="70">
        <v>46023</v>
      </c>
      <c r="H351" s="103">
        <v>20000</v>
      </c>
      <c r="I351" s="102">
        <v>0</v>
      </c>
      <c r="J351" s="71">
        <v>25</v>
      </c>
      <c r="K351" s="68">
        <v>574</v>
      </c>
      <c r="L351" s="55">
        <f t="shared" si="30"/>
        <v>1419.9999999999998</v>
      </c>
      <c r="M351" s="55">
        <f t="shared" si="31"/>
        <v>260</v>
      </c>
      <c r="N351" s="57">
        <f t="shared" si="32"/>
        <v>608</v>
      </c>
      <c r="O351" s="55">
        <f t="shared" si="33"/>
        <v>1418</v>
      </c>
      <c r="P351" s="68">
        <v>25</v>
      </c>
      <c r="Q351" s="55">
        <f t="shared" si="34"/>
        <v>4305</v>
      </c>
      <c r="R351" s="80">
        <v>1207</v>
      </c>
      <c r="S351" s="55">
        <f t="shared" si="35"/>
        <v>3098</v>
      </c>
      <c r="T351" s="103">
        <v>18793</v>
      </c>
      <c r="U351" s="56" t="s">
        <v>165</v>
      </c>
      <c r="V351" s="57" t="s">
        <v>266</v>
      </c>
    </row>
    <row r="352" spans="1:22" s="83" customFormat="1" hidden="1">
      <c r="A352" s="68">
        <v>344</v>
      </c>
      <c r="B352" s="68" t="s">
        <v>1302</v>
      </c>
      <c r="C352" s="102" t="s">
        <v>7</v>
      </c>
      <c r="D352" s="102" t="s">
        <v>189</v>
      </c>
      <c r="E352" s="69" t="s">
        <v>1248</v>
      </c>
      <c r="F352" s="70">
        <v>45870</v>
      </c>
      <c r="G352" s="70">
        <v>46054</v>
      </c>
      <c r="H352" s="103">
        <v>75000</v>
      </c>
      <c r="I352" s="103">
        <v>6309.38</v>
      </c>
      <c r="J352" s="71">
        <v>25</v>
      </c>
      <c r="K352" s="80">
        <v>2152.5</v>
      </c>
      <c r="L352" s="55">
        <f t="shared" si="30"/>
        <v>5324.9999999999991</v>
      </c>
      <c r="M352" s="55">
        <f t="shared" si="31"/>
        <v>975</v>
      </c>
      <c r="N352" s="57">
        <f t="shared" si="32"/>
        <v>2280</v>
      </c>
      <c r="O352" s="55">
        <f t="shared" si="33"/>
        <v>5317.5</v>
      </c>
      <c r="P352" s="68">
        <v>25</v>
      </c>
      <c r="Q352" s="55">
        <f t="shared" si="34"/>
        <v>16075</v>
      </c>
      <c r="R352" s="80">
        <v>10766.88</v>
      </c>
      <c r="S352" s="55">
        <f t="shared" si="35"/>
        <v>11617.5</v>
      </c>
      <c r="T352" s="103">
        <v>64233.120000000003</v>
      </c>
      <c r="U352" s="56" t="s">
        <v>165</v>
      </c>
      <c r="V352" s="57" t="s">
        <v>266</v>
      </c>
    </row>
    <row r="353" spans="1:22" s="83" customFormat="1" hidden="1">
      <c r="A353" s="68">
        <v>345</v>
      </c>
      <c r="B353" s="68" t="s">
        <v>522</v>
      </c>
      <c r="C353" s="102" t="s">
        <v>495</v>
      </c>
      <c r="D353" s="102" t="s">
        <v>498</v>
      </c>
      <c r="E353" s="69" t="s">
        <v>1248</v>
      </c>
      <c r="F353" s="70">
        <v>45839</v>
      </c>
      <c r="G353" s="70">
        <v>46023</v>
      </c>
      <c r="H353" s="103">
        <v>50000</v>
      </c>
      <c r="I353" s="103">
        <v>1854</v>
      </c>
      <c r="J353" s="71">
        <v>25</v>
      </c>
      <c r="K353" s="80">
        <v>1435</v>
      </c>
      <c r="L353" s="55">
        <f t="shared" si="30"/>
        <v>3549.9999999999995</v>
      </c>
      <c r="M353" s="55">
        <f t="shared" si="31"/>
        <v>650</v>
      </c>
      <c r="N353" s="57">
        <f t="shared" si="32"/>
        <v>1520</v>
      </c>
      <c r="O353" s="55">
        <f t="shared" si="33"/>
        <v>3545.0000000000005</v>
      </c>
      <c r="P353" s="68">
        <v>25</v>
      </c>
      <c r="Q353" s="55">
        <f t="shared" si="34"/>
        <v>10725</v>
      </c>
      <c r="R353" s="80">
        <v>4834</v>
      </c>
      <c r="S353" s="55">
        <f t="shared" si="35"/>
        <v>7745</v>
      </c>
      <c r="T353" s="103">
        <v>45166</v>
      </c>
      <c r="U353" s="56" t="s">
        <v>165</v>
      </c>
      <c r="V353" s="57" t="s">
        <v>266</v>
      </c>
    </row>
    <row r="354" spans="1:22" s="83" customFormat="1" hidden="1">
      <c r="A354" s="68">
        <v>346</v>
      </c>
      <c r="B354" s="68" t="s">
        <v>1220</v>
      </c>
      <c r="C354" s="102" t="s">
        <v>262</v>
      </c>
      <c r="D354" s="102" t="s">
        <v>180</v>
      </c>
      <c r="E354" s="69" t="s">
        <v>1248</v>
      </c>
      <c r="F354" s="70">
        <v>45748</v>
      </c>
      <c r="G354" s="70">
        <v>45962</v>
      </c>
      <c r="H354" s="103">
        <v>80000</v>
      </c>
      <c r="I354" s="103">
        <v>6972</v>
      </c>
      <c r="J354" s="71">
        <v>25</v>
      </c>
      <c r="K354" s="80">
        <v>2296</v>
      </c>
      <c r="L354" s="55">
        <f t="shared" si="30"/>
        <v>5679.9999999999991</v>
      </c>
      <c r="M354" s="55">
        <f t="shared" si="31"/>
        <v>1040</v>
      </c>
      <c r="N354" s="57">
        <f t="shared" si="32"/>
        <v>2432</v>
      </c>
      <c r="O354" s="55">
        <f t="shared" si="33"/>
        <v>5672</v>
      </c>
      <c r="P354" s="68">
        <v>25</v>
      </c>
      <c r="Q354" s="55">
        <f t="shared" si="34"/>
        <v>17145</v>
      </c>
      <c r="R354" s="80">
        <v>12153.87</v>
      </c>
      <c r="S354" s="55">
        <f t="shared" si="35"/>
        <v>12392</v>
      </c>
      <c r="T354" s="103">
        <v>66459.539999999994</v>
      </c>
      <c r="U354" s="56" t="s">
        <v>165</v>
      </c>
      <c r="V354" s="57" t="s">
        <v>266</v>
      </c>
    </row>
    <row r="355" spans="1:22" s="83" customFormat="1" hidden="1">
      <c r="A355" s="68">
        <v>347</v>
      </c>
      <c r="B355" s="68" t="s">
        <v>975</v>
      </c>
      <c r="C355" s="102" t="s">
        <v>54</v>
      </c>
      <c r="D355" s="102" t="s">
        <v>172</v>
      </c>
      <c r="E355" s="69" t="s">
        <v>1248</v>
      </c>
      <c r="F355" s="70">
        <v>45870</v>
      </c>
      <c r="G355" s="70">
        <v>46054</v>
      </c>
      <c r="H355" s="103">
        <v>80000</v>
      </c>
      <c r="I355" s="103">
        <v>7400.87</v>
      </c>
      <c r="J355" s="71">
        <v>25</v>
      </c>
      <c r="K355" s="80">
        <v>2296</v>
      </c>
      <c r="L355" s="55">
        <f t="shared" si="30"/>
        <v>5679.9999999999991</v>
      </c>
      <c r="M355" s="55">
        <f t="shared" si="31"/>
        <v>1040</v>
      </c>
      <c r="N355" s="57">
        <f t="shared" si="32"/>
        <v>2432</v>
      </c>
      <c r="O355" s="55">
        <f t="shared" si="33"/>
        <v>5672</v>
      </c>
      <c r="P355" s="68">
        <v>25</v>
      </c>
      <c r="Q355" s="55">
        <f t="shared" si="34"/>
        <v>17145</v>
      </c>
      <c r="R355" s="80">
        <v>12153.87</v>
      </c>
      <c r="S355" s="55">
        <f t="shared" si="35"/>
        <v>12392</v>
      </c>
      <c r="T355" s="103">
        <v>67846.13</v>
      </c>
      <c r="U355" s="56" t="s">
        <v>165</v>
      </c>
      <c r="V355" s="57" t="s">
        <v>266</v>
      </c>
    </row>
    <row r="356" spans="1:22" s="83" customFormat="1" hidden="1">
      <c r="A356" s="68">
        <v>348</v>
      </c>
      <c r="B356" s="68" t="s">
        <v>575</v>
      </c>
      <c r="C356" s="102" t="s">
        <v>594</v>
      </c>
      <c r="D356" s="102" t="s">
        <v>1106</v>
      </c>
      <c r="E356" s="69" t="s">
        <v>1248</v>
      </c>
      <c r="F356" s="70">
        <v>45839</v>
      </c>
      <c r="G356" s="70">
        <v>46023</v>
      </c>
      <c r="H356" s="103">
        <v>45000</v>
      </c>
      <c r="I356" s="103">
        <v>1148.33</v>
      </c>
      <c r="J356" s="71">
        <v>25</v>
      </c>
      <c r="K356" s="80">
        <v>1291.5</v>
      </c>
      <c r="L356" s="55">
        <f t="shared" si="30"/>
        <v>3194.9999999999995</v>
      </c>
      <c r="M356" s="55">
        <f t="shared" si="31"/>
        <v>585</v>
      </c>
      <c r="N356" s="57">
        <f t="shared" si="32"/>
        <v>1368</v>
      </c>
      <c r="O356" s="55">
        <f t="shared" si="33"/>
        <v>3190.5</v>
      </c>
      <c r="P356" s="68">
        <v>25</v>
      </c>
      <c r="Q356" s="55">
        <f t="shared" si="34"/>
        <v>9655</v>
      </c>
      <c r="R356" s="80">
        <v>3832.83</v>
      </c>
      <c r="S356" s="55">
        <f t="shared" si="35"/>
        <v>6970.5</v>
      </c>
      <c r="T356" s="103">
        <v>41167.17</v>
      </c>
      <c r="U356" s="56" t="s">
        <v>165</v>
      </c>
      <c r="V356" s="57" t="s">
        <v>266</v>
      </c>
    </row>
    <row r="357" spans="1:22" s="83" customFormat="1" hidden="1">
      <c r="A357" s="68">
        <v>349</v>
      </c>
      <c r="B357" s="68" t="s">
        <v>501</v>
      </c>
      <c r="C357" s="102" t="s">
        <v>21</v>
      </c>
      <c r="D357" s="102" t="s">
        <v>1173</v>
      </c>
      <c r="E357" s="69" t="s">
        <v>1248</v>
      </c>
      <c r="F357" s="70">
        <v>45839</v>
      </c>
      <c r="G357" s="70">
        <v>46023</v>
      </c>
      <c r="H357" s="103">
        <v>20000</v>
      </c>
      <c r="I357" s="102">
        <v>0</v>
      </c>
      <c r="J357" s="71">
        <v>25</v>
      </c>
      <c r="K357" s="68">
        <v>574</v>
      </c>
      <c r="L357" s="55">
        <f t="shared" si="30"/>
        <v>1419.9999999999998</v>
      </c>
      <c r="M357" s="55">
        <f t="shared" si="31"/>
        <v>260</v>
      </c>
      <c r="N357" s="57">
        <f t="shared" si="32"/>
        <v>608</v>
      </c>
      <c r="O357" s="55">
        <f t="shared" si="33"/>
        <v>1418</v>
      </c>
      <c r="P357" s="68">
        <v>25</v>
      </c>
      <c r="Q357" s="55">
        <f t="shared" si="34"/>
        <v>4305</v>
      </c>
      <c r="R357" s="80">
        <v>1207</v>
      </c>
      <c r="S357" s="55">
        <f t="shared" si="35"/>
        <v>3098</v>
      </c>
      <c r="T357" s="103">
        <v>18793</v>
      </c>
      <c r="U357" s="56" t="s">
        <v>165</v>
      </c>
      <c r="V357" s="57" t="s">
        <v>266</v>
      </c>
    </row>
    <row r="358" spans="1:22" s="83" customFormat="1" hidden="1">
      <c r="A358" s="68">
        <v>350</v>
      </c>
      <c r="B358" s="68" t="s">
        <v>596</v>
      </c>
      <c r="C358" s="102" t="s">
        <v>516</v>
      </c>
      <c r="D358" s="102" t="s">
        <v>1120</v>
      </c>
      <c r="E358" s="69" t="s">
        <v>1248</v>
      </c>
      <c r="F358" s="70">
        <v>45839</v>
      </c>
      <c r="G358" s="70">
        <v>46023</v>
      </c>
      <c r="H358" s="103">
        <v>45000</v>
      </c>
      <c r="I358" s="102">
        <v>633.69000000000005</v>
      </c>
      <c r="J358" s="71">
        <v>25</v>
      </c>
      <c r="K358" s="80">
        <v>1291.5</v>
      </c>
      <c r="L358" s="55">
        <f t="shared" si="30"/>
        <v>3194.9999999999995</v>
      </c>
      <c r="M358" s="55">
        <f t="shared" si="31"/>
        <v>585</v>
      </c>
      <c r="N358" s="57">
        <f t="shared" si="32"/>
        <v>1368</v>
      </c>
      <c r="O358" s="55">
        <f t="shared" si="33"/>
        <v>3190.5</v>
      </c>
      <c r="P358" s="80">
        <v>9729.86</v>
      </c>
      <c r="Q358" s="55">
        <f t="shared" si="34"/>
        <v>19359.86</v>
      </c>
      <c r="R358" s="80">
        <v>14756.19</v>
      </c>
      <c r="S358" s="55">
        <f t="shared" si="35"/>
        <v>6970.5</v>
      </c>
      <c r="T358" s="103">
        <v>28158.6</v>
      </c>
      <c r="U358" s="56" t="s">
        <v>165</v>
      </c>
      <c r="V358" s="57" t="s">
        <v>267</v>
      </c>
    </row>
    <row r="359" spans="1:22" s="83" customFormat="1" hidden="1">
      <c r="A359" s="68">
        <v>351</v>
      </c>
      <c r="B359" s="68" t="s">
        <v>1048</v>
      </c>
      <c r="C359" s="102" t="s">
        <v>20</v>
      </c>
      <c r="D359" s="102" t="s">
        <v>497</v>
      </c>
      <c r="E359" s="69" t="s">
        <v>1248</v>
      </c>
      <c r="F359" s="70">
        <v>45901</v>
      </c>
      <c r="G359" s="70">
        <v>46082</v>
      </c>
      <c r="H359" s="103">
        <v>60000</v>
      </c>
      <c r="I359" s="103">
        <v>2800.49</v>
      </c>
      <c r="J359" s="71">
        <v>25</v>
      </c>
      <c r="K359" s="80">
        <v>1722</v>
      </c>
      <c r="L359" s="55">
        <f t="shared" si="30"/>
        <v>4260</v>
      </c>
      <c r="M359" s="55">
        <f t="shared" si="31"/>
        <v>780</v>
      </c>
      <c r="N359" s="57">
        <f t="shared" si="32"/>
        <v>1824</v>
      </c>
      <c r="O359" s="55">
        <f t="shared" si="33"/>
        <v>4254</v>
      </c>
      <c r="P359" s="80">
        <v>17277.599999999999</v>
      </c>
      <c r="Q359" s="55">
        <f t="shared" si="34"/>
        <v>30117.599999999999</v>
      </c>
      <c r="R359" s="80">
        <v>21623.33</v>
      </c>
      <c r="S359" s="55">
        <f t="shared" si="35"/>
        <v>9294</v>
      </c>
      <c r="T359" s="103">
        <v>44332.83</v>
      </c>
      <c r="U359" s="56" t="s">
        <v>165</v>
      </c>
      <c r="V359" s="57" t="s">
        <v>266</v>
      </c>
    </row>
    <row r="360" spans="1:22" s="83" customFormat="1" hidden="1">
      <c r="A360" s="68">
        <v>352</v>
      </c>
      <c r="B360" s="68" t="s">
        <v>576</v>
      </c>
      <c r="C360" s="102" t="s">
        <v>594</v>
      </c>
      <c r="D360" s="102" t="s">
        <v>1106</v>
      </c>
      <c r="E360" s="69" t="s">
        <v>1248</v>
      </c>
      <c r="F360" s="70">
        <v>45839</v>
      </c>
      <c r="G360" s="70">
        <v>46023</v>
      </c>
      <c r="H360" s="103">
        <v>35000</v>
      </c>
      <c r="I360" s="102">
        <v>0</v>
      </c>
      <c r="J360" s="71">
        <v>25</v>
      </c>
      <c r="K360" s="80">
        <v>1004.5</v>
      </c>
      <c r="L360" s="55">
        <f t="shared" si="30"/>
        <v>2485</v>
      </c>
      <c r="M360" s="55">
        <f t="shared" si="31"/>
        <v>455</v>
      </c>
      <c r="N360" s="57">
        <f t="shared" si="32"/>
        <v>1064</v>
      </c>
      <c r="O360" s="55">
        <f t="shared" si="33"/>
        <v>2481.5</v>
      </c>
      <c r="P360" s="80">
        <v>2025</v>
      </c>
      <c r="Q360" s="55">
        <f t="shared" si="34"/>
        <v>9515</v>
      </c>
      <c r="R360" s="80">
        <v>2093.5</v>
      </c>
      <c r="S360" s="55">
        <f t="shared" si="35"/>
        <v>5421.5</v>
      </c>
      <c r="T360" s="103">
        <v>30906.5</v>
      </c>
      <c r="U360" s="56" t="s">
        <v>165</v>
      </c>
      <c r="V360" s="57" t="s">
        <v>266</v>
      </c>
    </row>
    <row r="361" spans="1:22" s="83" customFormat="1" hidden="1">
      <c r="A361" s="68">
        <v>353</v>
      </c>
      <c r="B361" s="68" t="s">
        <v>448</v>
      </c>
      <c r="C361" s="102" t="s">
        <v>372</v>
      </c>
      <c r="D361" s="102" t="s">
        <v>1113</v>
      </c>
      <c r="E361" s="69" t="s">
        <v>1248</v>
      </c>
      <c r="F361" s="70">
        <v>45778</v>
      </c>
      <c r="G361" s="70">
        <v>45962</v>
      </c>
      <c r="H361" s="103">
        <v>42000</v>
      </c>
      <c r="I361" s="102">
        <v>724.92</v>
      </c>
      <c r="J361" s="71">
        <v>25</v>
      </c>
      <c r="K361" s="80">
        <v>1205.4000000000001</v>
      </c>
      <c r="L361" s="55">
        <f t="shared" si="30"/>
        <v>2981.9999999999995</v>
      </c>
      <c r="M361" s="55">
        <f t="shared" si="31"/>
        <v>546</v>
      </c>
      <c r="N361" s="57">
        <f t="shared" si="32"/>
        <v>1276.8</v>
      </c>
      <c r="O361" s="55">
        <f t="shared" si="33"/>
        <v>2977.8</v>
      </c>
      <c r="P361" s="68">
        <v>25</v>
      </c>
      <c r="Q361" s="55">
        <f t="shared" si="34"/>
        <v>9013</v>
      </c>
      <c r="R361" s="80">
        <v>3232.12</v>
      </c>
      <c r="S361" s="55">
        <f t="shared" si="35"/>
        <v>6505.7999999999993</v>
      </c>
      <c r="T361" s="103">
        <v>38767.879999999997</v>
      </c>
      <c r="U361" s="56" t="s">
        <v>165</v>
      </c>
      <c r="V361" s="57" t="s">
        <v>266</v>
      </c>
    </row>
    <row r="362" spans="1:22" s="83" customFormat="1" hidden="1">
      <c r="A362" s="68">
        <v>354</v>
      </c>
      <c r="B362" s="68" t="s">
        <v>1241</v>
      </c>
      <c r="C362" s="102" t="s">
        <v>1006</v>
      </c>
      <c r="D362" s="102" t="s">
        <v>1103</v>
      </c>
      <c r="E362" s="69" t="s">
        <v>1248</v>
      </c>
      <c r="F362" s="70">
        <v>45809</v>
      </c>
      <c r="G362" s="70">
        <v>45992</v>
      </c>
      <c r="H362" s="103">
        <v>60000</v>
      </c>
      <c r="I362" s="103">
        <v>3486.68</v>
      </c>
      <c r="J362" s="71">
        <v>25</v>
      </c>
      <c r="K362" s="80">
        <v>1722</v>
      </c>
      <c r="L362" s="55">
        <f t="shared" si="30"/>
        <v>4260</v>
      </c>
      <c r="M362" s="55">
        <f t="shared" si="31"/>
        <v>780</v>
      </c>
      <c r="N362" s="57">
        <f t="shared" si="32"/>
        <v>1824</v>
      </c>
      <c r="O362" s="55">
        <f t="shared" si="33"/>
        <v>4254</v>
      </c>
      <c r="P362" s="68">
        <v>25</v>
      </c>
      <c r="Q362" s="55">
        <f t="shared" si="34"/>
        <v>12865</v>
      </c>
      <c r="R362" s="80">
        <v>7057.68</v>
      </c>
      <c r="S362" s="55">
        <f t="shared" si="35"/>
        <v>9294</v>
      </c>
      <c r="T362" s="103">
        <v>52942.32</v>
      </c>
      <c r="U362" s="56" t="s">
        <v>165</v>
      </c>
      <c r="V362" s="57" t="s">
        <v>266</v>
      </c>
    </row>
    <row r="363" spans="1:22" s="83" customFormat="1" hidden="1">
      <c r="A363" s="68">
        <v>355</v>
      </c>
      <c r="B363" s="68" t="s">
        <v>1221</v>
      </c>
      <c r="C363" s="102" t="s">
        <v>59</v>
      </c>
      <c r="D363" s="102" t="s">
        <v>169</v>
      </c>
      <c r="E363" s="69" t="s">
        <v>1248</v>
      </c>
      <c r="F363" s="70">
        <v>45748</v>
      </c>
      <c r="G363" s="70">
        <v>45962</v>
      </c>
      <c r="H363" s="103">
        <v>60000</v>
      </c>
      <c r="I363" s="103">
        <v>3486.68</v>
      </c>
      <c r="J363" s="71">
        <v>25</v>
      </c>
      <c r="K363" s="80">
        <v>1722</v>
      </c>
      <c r="L363" s="55">
        <f t="shared" si="30"/>
        <v>4260</v>
      </c>
      <c r="M363" s="55">
        <f t="shared" si="31"/>
        <v>780</v>
      </c>
      <c r="N363" s="57">
        <f t="shared" si="32"/>
        <v>1824</v>
      </c>
      <c r="O363" s="55">
        <f t="shared" si="33"/>
        <v>4254</v>
      </c>
      <c r="P363" s="68">
        <v>25</v>
      </c>
      <c r="Q363" s="55">
        <f t="shared" si="34"/>
        <v>12865</v>
      </c>
      <c r="R363" s="80">
        <v>7057.68</v>
      </c>
      <c r="S363" s="55">
        <f t="shared" si="35"/>
        <v>9294</v>
      </c>
      <c r="T363" s="103">
        <v>52942.32</v>
      </c>
      <c r="U363" s="56" t="s">
        <v>165</v>
      </c>
      <c r="V363" s="57" t="s">
        <v>266</v>
      </c>
    </row>
    <row r="364" spans="1:22" s="83" customFormat="1" hidden="1">
      <c r="A364" s="68">
        <v>356</v>
      </c>
      <c r="B364" s="68" t="s">
        <v>817</v>
      </c>
      <c r="C364" s="102" t="s">
        <v>6</v>
      </c>
      <c r="D364" s="102" t="s">
        <v>368</v>
      </c>
      <c r="E364" s="69" t="s">
        <v>1248</v>
      </c>
      <c r="F364" s="70">
        <v>45778</v>
      </c>
      <c r="G364" s="70">
        <v>45962</v>
      </c>
      <c r="H364" s="103">
        <v>155000</v>
      </c>
      <c r="I364" s="103">
        <v>25042.74</v>
      </c>
      <c r="J364" s="71">
        <v>25</v>
      </c>
      <c r="K364" s="80">
        <v>4448.5</v>
      </c>
      <c r="L364" s="55">
        <f t="shared" si="30"/>
        <v>11004.999999999998</v>
      </c>
      <c r="M364" s="55">
        <f t="shared" si="31"/>
        <v>2015</v>
      </c>
      <c r="N364" s="57">
        <f t="shared" si="32"/>
        <v>4712</v>
      </c>
      <c r="O364" s="55">
        <f t="shared" si="33"/>
        <v>10989.5</v>
      </c>
      <c r="P364" s="68">
        <v>25</v>
      </c>
      <c r="Q364" s="55">
        <f t="shared" si="34"/>
        <v>33195</v>
      </c>
      <c r="R364" s="80">
        <v>31284.99</v>
      </c>
      <c r="S364" s="55">
        <f t="shared" si="35"/>
        <v>24009.5</v>
      </c>
      <c r="T364" s="103">
        <v>120771.76</v>
      </c>
      <c r="U364" s="56" t="s">
        <v>165</v>
      </c>
      <c r="V364" s="57" t="s">
        <v>267</v>
      </c>
    </row>
    <row r="365" spans="1:22" s="83" customFormat="1" hidden="1">
      <c r="A365" s="68">
        <v>357</v>
      </c>
      <c r="B365" s="68" t="s">
        <v>713</v>
      </c>
      <c r="C365" s="102" t="s">
        <v>374</v>
      </c>
      <c r="D365" s="102" t="s">
        <v>1106</v>
      </c>
      <c r="E365" s="69" t="s">
        <v>1248</v>
      </c>
      <c r="F365" s="70">
        <v>45839</v>
      </c>
      <c r="G365" s="70">
        <v>46023</v>
      </c>
      <c r="H365" s="103">
        <v>46000</v>
      </c>
      <c r="I365" s="103">
        <v>1289.46</v>
      </c>
      <c r="J365" s="71">
        <v>25</v>
      </c>
      <c r="K365" s="80">
        <v>1320.2</v>
      </c>
      <c r="L365" s="55">
        <f t="shared" si="30"/>
        <v>3265.9999999999995</v>
      </c>
      <c r="M365" s="55">
        <f t="shared" si="31"/>
        <v>598</v>
      </c>
      <c r="N365" s="57">
        <f t="shared" si="32"/>
        <v>1398.4</v>
      </c>
      <c r="O365" s="55">
        <f t="shared" si="33"/>
        <v>3261.4</v>
      </c>
      <c r="P365" s="68">
        <v>25</v>
      </c>
      <c r="Q365" s="55">
        <f t="shared" si="34"/>
        <v>9869</v>
      </c>
      <c r="R365" s="80">
        <v>4033.06</v>
      </c>
      <c r="S365" s="55">
        <f t="shared" si="35"/>
        <v>7125.4</v>
      </c>
      <c r="T365" s="103">
        <v>41966.94</v>
      </c>
      <c r="U365" s="56" t="s">
        <v>165</v>
      </c>
      <c r="V365" s="57" t="s">
        <v>266</v>
      </c>
    </row>
    <row r="366" spans="1:22" s="83" customFormat="1" hidden="1">
      <c r="A366" s="68">
        <v>358</v>
      </c>
      <c r="B366" s="68" t="s">
        <v>42</v>
      </c>
      <c r="C366" s="102" t="s">
        <v>258</v>
      </c>
      <c r="D366" s="102" t="s">
        <v>171</v>
      </c>
      <c r="E366" s="69" t="s">
        <v>1248</v>
      </c>
      <c r="F366" s="70">
        <v>45778</v>
      </c>
      <c r="G366" s="70">
        <v>45962</v>
      </c>
      <c r="H366" s="103">
        <v>80000</v>
      </c>
      <c r="I366" s="103">
        <v>7400.87</v>
      </c>
      <c r="J366" s="71">
        <v>25</v>
      </c>
      <c r="K366" s="80">
        <v>2296</v>
      </c>
      <c r="L366" s="55">
        <f t="shared" si="30"/>
        <v>5679.9999999999991</v>
      </c>
      <c r="M366" s="55">
        <f t="shared" si="31"/>
        <v>1040</v>
      </c>
      <c r="N366" s="57">
        <f t="shared" si="32"/>
        <v>2432</v>
      </c>
      <c r="O366" s="55">
        <f t="shared" si="33"/>
        <v>5672</v>
      </c>
      <c r="P366" s="68">
        <v>825</v>
      </c>
      <c r="Q366" s="55">
        <f t="shared" si="34"/>
        <v>17945</v>
      </c>
      <c r="R366" s="80">
        <v>2598</v>
      </c>
      <c r="S366" s="55">
        <f t="shared" si="35"/>
        <v>12392</v>
      </c>
      <c r="T366" s="103">
        <v>67046.13</v>
      </c>
      <c r="U366" s="56" t="s">
        <v>165</v>
      </c>
      <c r="V366" s="57" t="s">
        <v>266</v>
      </c>
    </row>
    <row r="367" spans="1:22" s="83" customFormat="1" hidden="1">
      <c r="A367" s="68">
        <v>359</v>
      </c>
      <c r="B367" s="68" t="s">
        <v>1281</v>
      </c>
      <c r="C367" s="102" t="s">
        <v>426</v>
      </c>
      <c r="D367" s="102" t="s">
        <v>1122</v>
      </c>
      <c r="E367" s="69" t="s">
        <v>1248</v>
      </c>
      <c r="F367" s="70">
        <v>45839</v>
      </c>
      <c r="G367" s="70">
        <v>46023</v>
      </c>
      <c r="H367" s="103">
        <v>80000</v>
      </c>
      <c r="I367" s="103">
        <v>7400.87</v>
      </c>
      <c r="J367" s="71">
        <v>25</v>
      </c>
      <c r="K367" s="80">
        <v>2296</v>
      </c>
      <c r="L367" s="55">
        <f t="shared" si="30"/>
        <v>5679.9999999999991</v>
      </c>
      <c r="M367" s="55">
        <f t="shared" si="31"/>
        <v>1040</v>
      </c>
      <c r="N367" s="57">
        <f t="shared" si="32"/>
        <v>2432</v>
      </c>
      <c r="O367" s="55">
        <f t="shared" si="33"/>
        <v>5672</v>
      </c>
      <c r="P367" s="68">
        <v>25</v>
      </c>
      <c r="Q367" s="55">
        <f t="shared" si="34"/>
        <v>17145</v>
      </c>
      <c r="R367" s="80">
        <v>12153.87</v>
      </c>
      <c r="S367" s="55">
        <f t="shared" si="35"/>
        <v>12392</v>
      </c>
      <c r="T367" s="103">
        <v>67846.13</v>
      </c>
      <c r="U367" s="56" t="s">
        <v>165</v>
      </c>
      <c r="V367" s="57" t="s">
        <v>267</v>
      </c>
    </row>
    <row r="368" spans="1:22" s="83" customFormat="1" hidden="1">
      <c r="A368" s="68">
        <v>360</v>
      </c>
      <c r="B368" s="68" t="s">
        <v>227</v>
      </c>
      <c r="C368" s="102" t="s">
        <v>6</v>
      </c>
      <c r="D368" s="102" t="s">
        <v>1174</v>
      </c>
      <c r="E368" s="69" t="s">
        <v>1248</v>
      </c>
      <c r="F368" s="70">
        <v>45901</v>
      </c>
      <c r="G368" s="70">
        <v>46082</v>
      </c>
      <c r="H368" s="103">
        <v>168000</v>
      </c>
      <c r="I368" s="103">
        <v>28100.67</v>
      </c>
      <c r="J368" s="71">
        <v>25</v>
      </c>
      <c r="K368" s="80">
        <v>4821.6000000000004</v>
      </c>
      <c r="L368" s="55">
        <f t="shared" si="30"/>
        <v>11927.999999999998</v>
      </c>
      <c r="M368" s="55">
        <f t="shared" si="31"/>
        <v>2184</v>
      </c>
      <c r="N368" s="57">
        <f t="shared" si="32"/>
        <v>5107.2</v>
      </c>
      <c r="O368" s="55">
        <f t="shared" si="33"/>
        <v>11911.2</v>
      </c>
      <c r="P368" s="68">
        <v>125</v>
      </c>
      <c r="Q368" s="55">
        <f t="shared" si="34"/>
        <v>36077</v>
      </c>
      <c r="R368" s="80">
        <v>26970.12</v>
      </c>
      <c r="S368" s="55">
        <f t="shared" si="35"/>
        <v>26023.199999999997</v>
      </c>
      <c r="T368" s="103">
        <v>129845.53</v>
      </c>
      <c r="U368" s="56" t="s">
        <v>165</v>
      </c>
      <c r="V368" s="57" t="s">
        <v>266</v>
      </c>
    </row>
    <row r="369" spans="1:22" s="83" customFormat="1" hidden="1">
      <c r="A369" s="68">
        <v>361</v>
      </c>
      <c r="B369" s="68" t="s">
        <v>242</v>
      </c>
      <c r="C369" s="102" t="s">
        <v>21</v>
      </c>
      <c r="D369" s="102" t="s">
        <v>1109</v>
      </c>
      <c r="E369" s="69" t="s">
        <v>1248</v>
      </c>
      <c r="F369" s="70">
        <v>45778</v>
      </c>
      <c r="G369" s="70">
        <v>45962</v>
      </c>
      <c r="H369" s="103">
        <v>20000</v>
      </c>
      <c r="I369" s="102">
        <v>0</v>
      </c>
      <c r="J369" s="71">
        <v>25</v>
      </c>
      <c r="K369" s="68">
        <v>574</v>
      </c>
      <c r="L369" s="55">
        <f t="shared" si="30"/>
        <v>1419.9999999999998</v>
      </c>
      <c r="M369" s="55">
        <f t="shared" si="31"/>
        <v>260</v>
      </c>
      <c r="N369" s="57">
        <f t="shared" si="32"/>
        <v>608</v>
      </c>
      <c r="O369" s="55">
        <f t="shared" si="33"/>
        <v>1418</v>
      </c>
      <c r="P369" s="68">
        <v>125</v>
      </c>
      <c r="Q369" s="55">
        <f t="shared" si="34"/>
        <v>4405</v>
      </c>
      <c r="R369" s="80">
        <v>1307</v>
      </c>
      <c r="S369" s="55">
        <f t="shared" si="35"/>
        <v>3098</v>
      </c>
      <c r="T369" s="103">
        <v>18693</v>
      </c>
      <c r="U369" s="56" t="s">
        <v>165</v>
      </c>
      <c r="V369" s="57" t="s">
        <v>266</v>
      </c>
    </row>
    <row r="370" spans="1:22" s="83" customFormat="1" hidden="1">
      <c r="A370" s="68">
        <v>362</v>
      </c>
      <c r="B370" s="68" t="s">
        <v>92</v>
      </c>
      <c r="C370" s="102" t="s">
        <v>21</v>
      </c>
      <c r="D370" s="102" t="s">
        <v>1104</v>
      </c>
      <c r="E370" s="69" t="s">
        <v>1248</v>
      </c>
      <c r="F370" s="70">
        <v>45839</v>
      </c>
      <c r="G370" s="70">
        <v>46023</v>
      </c>
      <c r="H370" s="103">
        <v>20000</v>
      </c>
      <c r="I370" s="102">
        <v>0</v>
      </c>
      <c r="J370" s="71">
        <v>25</v>
      </c>
      <c r="K370" s="68">
        <v>574</v>
      </c>
      <c r="L370" s="55">
        <f t="shared" si="30"/>
        <v>1419.9999999999998</v>
      </c>
      <c r="M370" s="55">
        <f t="shared" si="31"/>
        <v>260</v>
      </c>
      <c r="N370" s="57">
        <f t="shared" si="32"/>
        <v>608</v>
      </c>
      <c r="O370" s="55">
        <f t="shared" si="33"/>
        <v>1418</v>
      </c>
      <c r="P370" s="68">
        <v>125</v>
      </c>
      <c r="Q370" s="55">
        <f t="shared" si="34"/>
        <v>4405</v>
      </c>
      <c r="R370" s="80">
        <v>1307</v>
      </c>
      <c r="S370" s="55">
        <f t="shared" si="35"/>
        <v>3098</v>
      </c>
      <c r="T370" s="103">
        <v>18693</v>
      </c>
      <c r="U370" s="56" t="s">
        <v>165</v>
      </c>
      <c r="V370" s="57" t="s">
        <v>266</v>
      </c>
    </row>
    <row r="371" spans="1:22" s="83" customFormat="1" hidden="1">
      <c r="A371" s="68">
        <v>363</v>
      </c>
      <c r="B371" s="68" t="s">
        <v>976</v>
      </c>
      <c r="C371" s="102" t="s">
        <v>15</v>
      </c>
      <c r="D371" s="102" t="s">
        <v>1175</v>
      </c>
      <c r="E371" s="69" t="s">
        <v>1248</v>
      </c>
      <c r="F371" s="70">
        <v>45870</v>
      </c>
      <c r="G371" s="70">
        <v>46054</v>
      </c>
      <c r="H371" s="103">
        <v>30000</v>
      </c>
      <c r="I371" s="102">
        <v>0</v>
      </c>
      <c r="J371" s="71">
        <v>25</v>
      </c>
      <c r="K371" s="68">
        <v>861</v>
      </c>
      <c r="L371" s="55">
        <f t="shared" si="30"/>
        <v>2130</v>
      </c>
      <c r="M371" s="55">
        <f t="shared" si="31"/>
        <v>390</v>
      </c>
      <c r="N371" s="57">
        <f t="shared" si="32"/>
        <v>912</v>
      </c>
      <c r="O371" s="55">
        <f t="shared" si="33"/>
        <v>2127</v>
      </c>
      <c r="P371" s="68">
        <v>125</v>
      </c>
      <c r="Q371" s="55">
        <f t="shared" si="34"/>
        <v>6545</v>
      </c>
      <c r="R371" s="80">
        <v>1898</v>
      </c>
      <c r="S371" s="55">
        <f t="shared" si="35"/>
        <v>4647</v>
      </c>
      <c r="T371" s="103">
        <v>28102</v>
      </c>
      <c r="U371" s="56" t="s">
        <v>165</v>
      </c>
      <c r="V371" s="57" t="s">
        <v>266</v>
      </c>
    </row>
    <row r="372" spans="1:22" s="83" customFormat="1" hidden="1">
      <c r="A372" s="68">
        <v>364</v>
      </c>
      <c r="B372" s="68" t="s">
        <v>752</v>
      </c>
      <c r="C372" s="102" t="s">
        <v>256</v>
      </c>
      <c r="D372" s="102" t="s">
        <v>1106</v>
      </c>
      <c r="E372" s="69" t="s">
        <v>1248</v>
      </c>
      <c r="F372" s="70">
        <v>45839</v>
      </c>
      <c r="G372" s="70">
        <v>46023</v>
      </c>
      <c r="H372" s="103">
        <v>80000</v>
      </c>
      <c r="I372" s="103">
        <v>7400.87</v>
      </c>
      <c r="J372" s="71">
        <v>25</v>
      </c>
      <c r="K372" s="80">
        <v>2296</v>
      </c>
      <c r="L372" s="55">
        <f t="shared" si="30"/>
        <v>5679.9999999999991</v>
      </c>
      <c r="M372" s="55">
        <f t="shared" si="31"/>
        <v>1040</v>
      </c>
      <c r="N372" s="57">
        <f t="shared" si="32"/>
        <v>2432</v>
      </c>
      <c r="O372" s="55">
        <f t="shared" si="33"/>
        <v>5672</v>
      </c>
      <c r="P372" s="68">
        <v>25</v>
      </c>
      <c r="Q372" s="55">
        <f t="shared" si="34"/>
        <v>17145</v>
      </c>
      <c r="R372" s="80">
        <v>12153.87</v>
      </c>
      <c r="S372" s="55">
        <f t="shared" si="35"/>
        <v>12392</v>
      </c>
      <c r="T372" s="103">
        <v>67846.13</v>
      </c>
      <c r="U372" s="56" t="s">
        <v>165</v>
      </c>
      <c r="V372" s="57" t="s">
        <v>267</v>
      </c>
    </row>
    <row r="373" spans="1:22" s="83" customFormat="1" hidden="1">
      <c r="A373" s="68">
        <v>365</v>
      </c>
      <c r="B373" s="68" t="s">
        <v>523</v>
      </c>
      <c r="C373" s="102" t="s">
        <v>5</v>
      </c>
      <c r="D373" s="102" t="s">
        <v>1120</v>
      </c>
      <c r="E373" s="69" t="s">
        <v>1248</v>
      </c>
      <c r="F373" s="70">
        <v>45778</v>
      </c>
      <c r="G373" s="70">
        <v>45962</v>
      </c>
      <c r="H373" s="103">
        <v>160000</v>
      </c>
      <c r="I373" s="103">
        <v>25790</v>
      </c>
      <c r="J373" s="71">
        <v>25</v>
      </c>
      <c r="K373" s="80">
        <v>4592</v>
      </c>
      <c r="L373" s="55">
        <f t="shared" si="30"/>
        <v>11359.999999999998</v>
      </c>
      <c r="M373" s="55">
        <f t="shared" si="31"/>
        <v>2080</v>
      </c>
      <c r="N373" s="57">
        <f t="shared" si="32"/>
        <v>4864</v>
      </c>
      <c r="O373" s="55">
        <f t="shared" si="33"/>
        <v>11344</v>
      </c>
      <c r="P373" s="80">
        <v>1840.46</v>
      </c>
      <c r="Q373" s="55">
        <f t="shared" si="34"/>
        <v>36080.46</v>
      </c>
      <c r="R373" s="80">
        <v>44086.46</v>
      </c>
      <c r="S373" s="55">
        <f t="shared" si="35"/>
        <v>24784</v>
      </c>
      <c r="T373" s="103">
        <v>122913.54</v>
      </c>
      <c r="U373" s="56" t="s">
        <v>165</v>
      </c>
      <c r="V373" s="57" t="s">
        <v>266</v>
      </c>
    </row>
    <row r="374" spans="1:22" s="83" customFormat="1" hidden="1">
      <c r="A374" s="68">
        <v>366</v>
      </c>
      <c r="B374" s="68" t="s">
        <v>977</v>
      </c>
      <c r="C374" s="102" t="s">
        <v>404</v>
      </c>
      <c r="D374" s="102" t="s">
        <v>184</v>
      </c>
      <c r="E374" s="69" t="s">
        <v>1248</v>
      </c>
      <c r="F374" s="70">
        <v>45870</v>
      </c>
      <c r="G374" s="70">
        <v>46054</v>
      </c>
      <c r="H374" s="103">
        <v>80000</v>
      </c>
      <c r="I374" s="103">
        <v>7400.87</v>
      </c>
      <c r="J374" s="71">
        <v>25</v>
      </c>
      <c r="K374" s="80">
        <v>2296</v>
      </c>
      <c r="L374" s="55">
        <f t="shared" si="30"/>
        <v>5679.9999999999991</v>
      </c>
      <c r="M374" s="55">
        <f t="shared" si="31"/>
        <v>1040</v>
      </c>
      <c r="N374" s="57">
        <f t="shared" si="32"/>
        <v>2432</v>
      </c>
      <c r="O374" s="55">
        <f t="shared" si="33"/>
        <v>5672</v>
      </c>
      <c r="P374" s="68">
        <v>25</v>
      </c>
      <c r="Q374" s="55">
        <f t="shared" si="34"/>
        <v>17145</v>
      </c>
      <c r="R374" s="80">
        <v>12153.87</v>
      </c>
      <c r="S374" s="55">
        <f t="shared" si="35"/>
        <v>12392</v>
      </c>
      <c r="T374" s="103">
        <v>67846.13</v>
      </c>
      <c r="U374" s="56" t="s">
        <v>165</v>
      </c>
      <c r="V374" s="57" t="s">
        <v>267</v>
      </c>
    </row>
    <row r="375" spans="1:22" s="83" customFormat="1" hidden="1">
      <c r="A375" s="68">
        <v>367</v>
      </c>
      <c r="B375" s="68" t="s">
        <v>789</v>
      </c>
      <c r="C375" s="102" t="s">
        <v>6</v>
      </c>
      <c r="D375" s="102" t="s">
        <v>792</v>
      </c>
      <c r="E375" s="69" t="s">
        <v>1248</v>
      </c>
      <c r="F375" s="70">
        <v>45807</v>
      </c>
      <c r="G375" s="70">
        <v>45991</v>
      </c>
      <c r="H375" s="103">
        <v>145000</v>
      </c>
      <c r="I375" s="103">
        <v>22690.49</v>
      </c>
      <c r="J375" s="71">
        <v>25</v>
      </c>
      <c r="K375" s="80">
        <v>4161.5</v>
      </c>
      <c r="L375" s="55">
        <f t="shared" si="30"/>
        <v>10294.999999999998</v>
      </c>
      <c r="M375" s="55">
        <f t="shared" si="31"/>
        <v>1885</v>
      </c>
      <c r="N375" s="57">
        <f t="shared" si="32"/>
        <v>4408</v>
      </c>
      <c r="O375" s="55">
        <f t="shared" si="33"/>
        <v>10280.5</v>
      </c>
      <c r="P375" s="80">
        <v>1625</v>
      </c>
      <c r="Q375" s="55">
        <f t="shared" si="34"/>
        <v>32655</v>
      </c>
      <c r="R375" s="80">
        <v>31384.99</v>
      </c>
      <c r="S375" s="55">
        <f t="shared" si="35"/>
        <v>22460.5</v>
      </c>
      <c r="T375" s="103">
        <v>112115.01</v>
      </c>
      <c r="U375" s="56" t="s">
        <v>165</v>
      </c>
      <c r="V375" s="57" t="s">
        <v>266</v>
      </c>
    </row>
    <row r="376" spans="1:22" s="83" customFormat="1" hidden="1">
      <c r="A376" s="68">
        <v>368</v>
      </c>
      <c r="B376" s="68" t="s">
        <v>74</v>
      </c>
      <c r="C376" s="102" t="s">
        <v>6</v>
      </c>
      <c r="D376" s="102" t="s">
        <v>172</v>
      </c>
      <c r="E376" s="69" t="s">
        <v>1248</v>
      </c>
      <c r="F376" s="70">
        <v>45901</v>
      </c>
      <c r="G376" s="70">
        <v>46082</v>
      </c>
      <c r="H376" s="103">
        <v>95000</v>
      </c>
      <c r="I376" s="103">
        <v>10929.24</v>
      </c>
      <c r="J376" s="71">
        <v>25</v>
      </c>
      <c r="K376" s="80">
        <v>2726.5</v>
      </c>
      <c r="L376" s="55">
        <f t="shared" si="30"/>
        <v>6744.9999999999991</v>
      </c>
      <c r="M376" s="55">
        <f t="shared" si="31"/>
        <v>1235</v>
      </c>
      <c r="N376" s="57">
        <f t="shared" si="32"/>
        <v>2888</v>
      </c>
      <c r="O376" s="55">
        <f t="shared" si="33"/>
        <v>6735.5</v>
      </c>
      <c r="P376" s="68">
        <v>125</v>
      </c>
      <c r="Q376" s="55">
        <f t="shared" si="34"/>
        <v>20455</v>
      </c>
      <c r="R376" s="80">
        <v>12253.87</v>
      </c>
      <c r="S376" s="55">
        <f t="shared" si="35"/>
        <v>14715.5</v>
      </c>
      <c r="T376" s="103">
        <v>78331.259999999995</v>
      </c>
      <c r="U376" s="56" t="s">
        <v>165</v>
      </c>
      <c r="V376" s="57" t="s">
        <v>266</v>
      </c>
    </row>
    <row r="377" spans="1:22" s="83" customFormat="1" hidden="1">
      <c r="A377" s="68">
        <v>369</v>
      </c>
      <c r="B377" s="68" t="s">
        <v>408</v>
      </c>
      <c r="C377" s="102" t="s">
        <v>259</v>
      </c>
      <c r="D377" s="102" t="s">
        <v>264</v>
      </c>
      <c r="E377" s="69" t="s">
        <v>1248</v>
      </c>
      <c r="F377" s="70">
        <v>45839</v>
      </c>
      <c r="G377" s="70">
        <v>46023</v>
      </c>
      <c r="H377" s="103">
        <v>60000</v>
      </c>
      <c r="I377" s="103">
        <v>3486.68</v>
      </c>
      <c r="J377" s="71">
        <v>25</v>
      </c>
      <c r="K377" s="80">
        <v>1722</v>
      </c>
      <c r="L377" s="55">
        <f t="shared" si="30"/>
        <v>4260</v>
      </c>
      <c r="M377" s="55">
        <f t="shared" si="31"/>
        <v>780</v>
      </c>
      <c r="N377" s="57">
        <f t="shared" si="32"/>
        <v>1824</v>
      </c>
      <c r="O377" s="55">
        <f t="shared" si="33"/>
        <v>4254</v>
      </c>
      <c r="P377" s="80">
        <v>1625</v>
      </c>
      <c r="Q377" s="55">
        <f t="shared" si="34"/>
        <v>14465</v>
      </c>
      <c r="R377" s="80">
        <v>7157.68</v>
      </c>
      <c r="S377" s="55">
        <f t="shared" si="35"/>
        <v>9294</v>
      </c>
      <c r="T377" s="103">
        <v>51342.32</v>
      </c>
      <c r="U377" s="56" t="s">
        <v>165</v>
      </c>
      <c r="V377" s="57" t="s">
        <v>267</v>
      </c>
    </row>
    <row r="378" spans="1:22" s="83" customFormat="1" hidden="1">
      <c r="A378" s="68">
        <v>370</v>
      </c>
      <c r="B378" s="68" t="s">
        <v>271</v>
      </c>
      <c r="C378" s="102" t="s">
        <v>1297</v>
      </c>
      <c r="D378" s="102" t="s">
        <v>1113</v>
      </c>
      <c r="E378" s="69" t="s">
        <v>1248</v>
      </c>
      <c r="F378" s="70">
        <v>45870</v>
      </c>
      <c r="G378" s="70">
        <v>46054</v>
      </c>
      <c r="H378" s="103">
        <v>55000</v>
      </c>
      <c r="I378" s="103">
        <v>2559.6799999999998</v>
      </c>
      <c r="J378" s="71">
        <v>25</v>
      </c>
      <c r="K378" s="80">
        <v>1578.5</v>
      </c>
      <c r="L378" s="55">
        <f t="shared" si="30"/>
        <v>3904.9999999999995</v>
      </c>
      <c r="M378" s="55">
        <f t="shared" si="31"/>
        <v>715</v>
      </c>
      <c r="N378" s="57">
        <f t="shared" si="32"/>
        <v>1672</v>
      </c>
      <c r="O378" s="55">
        <f t="shared" si="33"/>
        <v>3899.5000000000005</v>
      </c>
      <c r="P378" s="68">
        <v>125</v>
      </c>
      <c r="Q378" s="55">
        <f t="shared" si="34"/>
        <v>11895</v>
      </c>
      <c r="R378" s="80">
        <v>5935.18</v>
      </c>
      <c r="S378" s="55">
        <f t="shared" si="35"/>
        <v>8519.5</v>
      </c>
      <c r="T378" s="103">
        <v>49064.82</v>
      </c>
      <c r="U378" s="56" t="s">
        <v>165</v>
      </c>
      <c r="V378" s="57" t="s">
        <v>267</v>
      </c>
    </row>
    <row r="379" spans="1:22" s="83" customFormat="1" hidden="1">
      <c r="A379" s="68">
        <v>371</v>
      </c>
      <c r="B379" s="68" t="s">
        <v>1049</v>
      </c>
      <c r="C379" s="102" t="s">
        <v>517</v>
      </c>
      <c r="D379" s="102" t="s">
        <v>1098</v>
      </c>
      <c r="E379" s="69" t="s">
        <v>1248</v>
      </c>
      <c r="F379" s="70">
        <v>45901</v>
      </c>
      <c r="G379" s="70">
        <v>46082</v>
      </c>
      <c r="H379" s="103">
        <v>60000</v>
      </c>
      <c r="I379" s="103">
        <v>3486.68</v>
      </c>
      <c r="J379" s="71">
        <v>25</v>
      </c>
      <c r="K379" s="80">
        <v>1722</v>
      </c>
      <c r="L379" s="55">
        <f t="shared" si="30"/>
        <v>4260</v>
      </c>
      <c r="M379" s="55">
        <f t="shared" si="31"/>
        <v>780</v>
      </c>
      <c r="N379" s="57">
        <f t="shared" si="32"/>
        <v>1824</v>
      </c>
      <c r="O379" s="55">
        <f t="shared" si="33"/>
        <v>4254</v>
      </c>
      <c r="P379" s="68">
        <v>25</v>
      </c>
      <c r="Q379" s="55">
        <f t="shared" si="34"/>
        <v>12865</v>
      </c>
      <c r="R379" s="80">
        <v>7057.68</v>
      </c>
      <c r="S379" s="55">
        <f t="shared" si="35"/>
        <v>9294</v>
      </c>
      <c r="T379" s="103">
        <v>52842.32</v>
      </c>
      <c r="U379" s="56" t="s">
        <v>165</v>
      </c>
      <c r="V379" s="57" t="s">
        <v>267</v>
      </c>
    </row>
    <row r="380" spans="1:22" s="83" customFormat="1" hidden="1">
      <c r="A380" s="68">
        <v>372</v>
      </c>
      <c r="B380" s="68" t="s">
        <v>273</v>
      </c>
      <c r="C380" s="102" t="s">
        <v>258</v>
      </c>
      <c r="D380" s="102" t="s">
        <v>171</v>
      </c>
      <c r="E380" s="69" t="s">
        <v>1248</v>
      </c>
      <c r="F380" s="70">
        <v>45839</v>
      </c>
      <c r="G380" s="70">
        <v>46023</v>
      </c>
      <c r="H380" s="103">
        <v>80000</v>
      </c>
      <c r="I380" s="103">
        <v>7400.87</v>
      </c>
      <c r="J380" s="71">
        <v>25</v>
      </c>
      <c r="K380" s="80">
        <v>2296</v>
      </c>
      <c r="L380" s="55">
        <f t="shared" si="30"/>
        <v>5679.9999999999991</v>
      </c>
      <c r="M380" s="55">
        <f t="shared" si="31"/>
        <v>1040</v>
      </c>
      <c r="N380" s="57">
        <f t="shared" si="32"/>
        <v>2432</v>
      </c>
      <c r="O380" s="55">
        <f t="shared" si="33"/>
        <v>5672</v>
      </c>
      <c r="P380" s="68">
        <v>125</v>
      </c>
      <c r="Q380" s="55">
        <f t="shared" si="34"/>
        <v>17245</v>
      </c>
      <c r="R380" s="80">
        <v>8394.08</v>
      </c>
      <c r="S380" s="55">
        <f t="shared" si="35"/>
        <v>12392</v>
      </c>
      <c r="T380" s="103">
        <v>67746.13</v>
      </c>
      <c r="U380" s="56" t="s">
        <v>165</v>
      </c>
      <c r="V380" s="57" t="s">
        <v>267</v>
      </c>
    </row>
    <row r="381" spans="1:22" s="83" customFormat="1" hidden="1">
      <c r="A381" s="68">
        <v>373</v>
      </c>
      <c r="B381" s="68" t="s">
        <v>714</v>
      </c>
      <c r="C381" s="102" t="s">
        <v>374</v>
      </c>
      <c r="D381" s="102" t="s">
        <v>1106</v>
      </c>
      <c r="E381" s="69" t="s">
        <v>1248</v>
      </c>
      <c r="F381" s="70">
        <v>45901</v>
      </c>
      <c r="G381" s="70">
        <v>46082</v>
      </c>
      <c r="H381" s="103">
        <v>30000</v>
      </c>
      <c r="I381" s="102">
        <v>0</v>
      </c>
      <c r="J381" s="71">
        <v>25</v>
      </c>
      <c r="K381" s="68">
        <v>861</v>
      </c>
      <c r="L381" s="55">
        <f t="shared" si="30"/>
        <v>2130</v>
      </c>
      <c r="M381" s="55">
        <f t="shared" si="31"/>
        <v>390</v>
      </c>
      <c r="N381" s="57">
        <f t="shared" si="32"/>
        <v>912</v>
      </c>
      <c r="O381" s="55">
        <f t="shared" si="33"/>
        <v>2127</v>
      </c>
      <c r="P381" s="68">
        <v>25</v>
      </c>
      <c r="Q381" s="55">
        <f t="shared" si="34"/>
        <v>6445</v>
      </c>
      <c r="R381" s="80">
        <v>1798</v>
      </c>
      <c r="S381" s="55">
        <f t="shared" si="35"/>
        <v>4647</v>
      </c>
      <c r="T381" s="103">
        <v>28202</v>
      </c>
      <c r="U381" s="56" t="s">
        <v>165</v>
      </c>
      <c r="V381" s="57" t="s">
        <v>267</v>
      </c>
    </row>
    <row r="382" spans="1:22" s="83" customFormat="1" hidden="1">
      <c r="A382" s="68">
        <v>374</v>
      </c>
      <c r="B382" s="68" t="s">
        <v>954</v>
      </c>
      <c r="C382" s="102" t="s">
        <v>62</v>
      </c>
      <c r="D382" s="102" t="s">
        <v>177</v>
      </c>
      <c r="E382" s="69" t="s">
        <v>1248</v>
      </c>
      <c r="F382" s="70">
        <v>45839</v>
      </c>
      <c r="G382" s="70">
        <v>46023</v>
      </c>
      <c r="H382" s="103">
        <v>80000</v>
      </c>
      <c r="I382" s="103">
        <v>7400.87</v>
      </c>
      <c r="J382" s="71">
        <v>25</v>
      </c>
      <c r="K382" s="80">
        <v>2296</v>
      </c>
      <c r="L382" s="55">
        <f t="shared" si="30"/>
        <v>5679.9999999999991</v>
      </c>
      <c r="M382" s="55">
        <f t="shared" si="31"/>
        <v>1040</v>
      </c>
      <c r="N382" s="57">
        <f t="shared" si="32"/>
        <v>2432</v>
      </c>
      <c r="O382" s="55">
        <f t="shared" si="33"/>
        <v>5672</v>
      </c>
      <c r="P382" s="68">
        <v>25</v>
      </c>
      <c r="Q382" s="55">
        <f t="shared" si="34"/>
        <v>17145</v>
      </c>
      <c r="R382" s="80">
        <v>12153.87</v>
      </c>
      <c r="S382" s="55">
        <f t="shared" si="35"/>
        <v>12392</v>
      </c>
      <c r="T382" s="103">
        <v>67746.13</v>
      </c>
      <c r="U382" s="56" t="s">
        <v>165</v>
      </c>
      <c r="V382" s="57" t="s">
        <v>267</v>
      </c>
    </row>
    <row r="383" spans="1:22" s="83" customFormat="1" hidden="1">
      <c r="A383" s="68">
        <v>375</v>
      </c>
      <c r="B383" s="68" t="s">
        <v>772</v>
      </c>
      <c r="C383" s="102" t="s">
        <v>62</v>
      </c>
      <c r="D383" s="102" t="s">
        <v>1107</v>
      </c>
      <c r="E383" s="69" t="s">
        <v>1248</v>
      </c>
      <c r="F383" s="70">
        <v>45807</v>
      </c>
      <c r="G383" s="70">
        <v>45991</v>
      </c>
      <c r="H383" s="103">
        <v>40000</v>
      </c>
      <c r="I383" s="102">
        <v>442.65</v>
      </c>
      <c r="J383" s="71">
        <v>25</v>
      </c>
      <c r="K383" s="80">
        <v>1148</v>
      </c>
      <c r="L383" s="55">
        <f t="shared" si="30"/>
        <v>2839.9999999999995</v>
      </c>
      <c r="M383" s="55">
        <f t="shared" si="31"/>
        <v>520</v>
      </c>
      <c r="N383" s="57">
        <f t="shared" si="32"/>
        <v>1216</v>
      </c>
      <c r="O383" s="55">
        <f t="shared" si="33"/>
        <v>2836</v>
      </c>
      <c r="P383" s="68">
        <v>25</v>
      </c>
      <c r="Q383" s="55">
        <f t="shared" si="34"/>
        <v>8585</v>
      </c>
      <c r="R383" s="80">
        <v>1207</v>
      </c>
      <c r="S383" s="55">
        <f t="shared" si="35"/>
        <v>6196</v>
      </c>
      <c r="T383" s="103">
        <v>37168.35</v>
      </c>
      <c r="U383" s="56" t="s">
        <v>165</v>
      </c>
      <c r="V383" s="57" t="s">
        <v>266</v>
      </c>
    </row>
    <row r="384" spans="1:22" s="83" customFormat="1" hidden="1">
      <c r="A384" s="68">
        <v>376</v>
      </c>
      <c r="B384" s="68" t="s">
        <v>38</v>
      </c>
      <c r="C384" s="102" t="s">
        <v>4</v>
      </c>
      <c r="D384" s="102" t="s">
        <v>1129</v>
      </c>
      <c r="E384" s="69" t="s">
        <v>1248</v>
      </c>
      <c r="F384" s="70">
        <v>45839</v>
      </c>
      <c r="G384" s="70">
        <v>46023</v>
      </c>
      <c r="H384" s="103">
        <v>75000</v>
      </c>
      <c r="I384" s="103">
        <v>5966.28</v>
      </c>
      <c r="J384" s="71">
        <v>25</v>
      </c>
      <c r="K384" s="80">
        <v>2152.5</v>
      </c>
      <c r="L384" s="55">
        <f t="shared" si="30"/>
        <v>5324.9999999999991</v>
      </c>
      <c r="M384" s="55">
        <f t="shared" si="31"/>
        <v>975</v>
      </c>
      <c r="N384" s="57">
        <f t="shared" si="32"/>
        <v>2280</v>
      </c>
      <c r="O384" s="55">
        <f t="shared" si="33"/>
        <v>5317.5</v>
      </c>
      <c r="P384" s="80">
        <v>1740.46</v>
      </c>
      <c r="Q384" s="55">
        <f t="shared" si="34"/>
        <v>17790.46</v>
      </c>
      <c r="R384" s="80">
        <v>13023.31</v>
      </c>
      <c r="S384" s="55">
        <f t="shared" si="35"/>
        <v>11617.5</v>
      </c>
      <c r="T384" s="103">
        <v>62860.76</v>
      </c>
      <c r="U384" s="56" t="s">
        <v>165</v>
      </c>
      <c r="V384" s="57" t="s">
        <v>267</v>
      </c>
    </row>
    <row r="385" spans="1:22" s="83" customFormat="1" hidden="1">
      <c r="A385" s="68">
        <v>377</v>
      </c>
      <c r="B385" s="68" t="s">
        <v>715</v>
      </c>
      <c r="C385" s="102" t="s">
        <v>54</v>
      </c>
      <c r="D385" s="102" t="s">
        <v>172</v>
      </c>
      <c r="E385" s="69" t="s">
        <v>1248</v>
      </c>
      <c r="F385" s="70">
        <v>45839</v>
      </c>
      <c r="G385" s="70">
        <v>46023</v>
      </c>
      <c r="H385" s="103">
        <v>65000</v>
      </c>
      <c r="I385" s="103">
        <v>4427.58</v>
      </c>
      <c r="J385" s="71">
        <v>25</v>
      </c>
      <c r="K385" s="80">
        <v>1865.5</v>
      </c>
      <c r="L385" s="55">
        <f t="shared" si="30"/>
        <v>4615</v>
      </c>
      <c r="M385" s="55">
        <f t="shared" si="31"/>
        <v>845</v>
      </c>
      <c r="N385" s="57">
        <f t="shared" si="32"/>
        <v>1976</v>
      </c>
      <c r="O385" s="55">
        <f t="shared" si="33"/>
        <v>4608.5</v>
      </c>
      <c r="P385" s="80">
        <v>5025</v>
      </c>
      <c r="Q385" s="55">
        <f t="shared" si="34"/>
        <v>18935</v>
      </c>
      <c r="R385" s="80">
        <v>8294.08</v>
      </c>
      <c r="S385" s="55">
        <f t="shared" si="35"/>
        <v>10068.5</v>
      </c>
      <c r="T385" s="103">
        <v>51705.919999999998</v>
      </c>
      <c r="U385" s="56" t="s">
        <v>165</v>
      </c>
      <c r="V385" s="57" t="s">
        <v>267</v>
      </c>
    </row>
    <row r="386" spans="1:22" s="83" customFormat="1" hidden="1">
      <c r="A386" s="68">
        <v>378</v>
      </c>
      <c r="B386" s="68" t="s">
        <v>348</v>
      </c>
      <c r="C386" s="102" t="s">
        <v>21</v>
      </c>
      <c r="D386" s="102" t="s">
        <v>1111</v>
      </c>
      <c r="E386" s="69" t="s">
        <v>1248</v>
      </c>
      <c r="F386" s="70">
        <v>45870</v>
      </c>
      <c r="G386" s="70">
        <v>46054</v>
      </c>
      <c r="H386" s="103">
        <v>20000</v>
      </c>
      <c r="I386" s="102">
        <v>0</v>
      </c>
      <c r="J386" s="71">
        <v>25</v>
      </c>
      <c r="K386" s="68">
        <v>574</v>
      </c>
      <c r="L386" s="55">
        <f t="shared" si="30"/>
        <v>1419.9999999999998</v>
      </c>
      <c r="M386" s="55">
        <f t="shared" si="31"/>
        <v>260</v>
      </c>
      <c r="N386" s="57">
        <f t="shared" si="32"/>
        <v>608</v>
      </c>
      <c r="O386" s="55">
        <f t="shared" si="33"/>
        <v>1418</v>
      </c>
      <c r="P386" s="68">
        <v>25</v>
      </c>
      <c r="Q386" s="55">
        <f t="shared" si="34"/>
        <v>4305</v>
      </c>
      <c r="R386" s="80">
        <v>1207</v>
      </c>
      <c r="S386" s="55">
        <f t="shared" si="35"/>
        <v>3098</v>
      </c>
      <c r="T386" s="103">
        <v>18793</v>
      </c>
      <c r="U386" s="56" t="s">
        <v>165</v>
      </c>
      <c r="V386" s="57" t="s">
        <v>267</v>
      </c>
    </row>
    <row r="387" spans="1:22" s="83" customFormat="1" hidden="1">
      <c r="A387" s="68">
        <v>379</v>
      </c>
      <c r="B387" s="68" t="s">
        <v>907</v>
      </c>
      <c r="C387" s="102" t="s">
        <v>258</v>
      </c>
      <c r="D387" s="102" t="s">
        <v>207</v>
      </c>
      <c r="E387" s="69" t="s">
        <v>1248</v>
      </c>
      <c r="F387" s="70">
        <v>45748</v>
      </c>
      <c r="G387" s="70">
        <v>45962</v>
      </c>
      <c r="H387" s="103">
        <v>65000</v>
      </c>
      <c r="I387" s="103">
        <v>4427.58</v>
      </c>
      <c r="J387" s="71">
        <v>25</v>
      </c>
      <c r="K387" s="80">
        <v>1865.5</v>
      </c>
      <c r="L387" s="55">
        <f t="shared" si="30"/>
        <v>4615</v>
      </c>
      <c r="M387" s="55">
        <f t="shared" si="31"/>
        <v>845</v>
      </c>
      <c r="N387" s="57">
        <f t="shared" si="32"/>
        <v>1976</v>
      </c>
      <c r="O387" s="55">
        <f t="shared" si="33"/>
        <v>4608.5</v>
      </c>
      <c r="P387" s="80">
        <v>6513.13</v>
      </c>
      <c r="Q387" s="55">
        <f t="shared" si="34"/>
        <v>20423.13</v>
      </c>
      <c r="R387" s="80">
        <v>19234.21</v>
      </c>
      <c r="S387" s="55">
        <f t="shared" si="35"/>
        <v>10068.5</v>
      </c>
      <c r="T387" s="103">
        <v>48578.19</v>
      </c>
      <c r="U387" s="56" t="s">
        <v>165</v>
      </c>
      <c r="V387" s="57" t="s">
        <v>266</v>
      </c>
    </row>
    <row r="388" spans="1:22" s="83" customFormat="1" hidden="1">
      <c r="A388" s="68">
        <v>380</v>
      </c>
      <c r="B388" s="68" t="s">
        <v>716</v>
      </c>
      <c r="C388" s="102" t="s">
        <v>258</v>
      </c>
      <c r="D388" s="102" t="s">
        <v>172</v>
      </c>
      <c r="E388" s="69" t="s">
        <v>1248</v>
      </c>
      <c r="F388" s="70">
        <v>45839</v>
      </c>
      <c r="G388" s="70">
        <v>46023</v>
      </c>
      <c r="H388" s="103">
        <v>70000</v>
      </c>
      <c r="I388" s="103">
        <v>5368.48</v>
      </c>
      <c r="J388" s="71">
        <v>25</v>
      </c>
      <c r="K388" s="80">
        <v>2009</v>
      </c>
      <c r="L388" s="55">
        <f t="shared" si="30"/>
        <v>4970</v>
      </c>
      <c r="M388" s="55">
        <f t="shared" si="31"/>
        <v>910</v>
      </c>
      <c r="N388" s="57">
        <f t="shared" si="32"/>
        <v>2128</v>
      </c>
      <c r="O388" s="55">
        <f t="shared" si="33"/>
        <v>4963</v>
      </c>
      <c r="P388" s="68">
        <v>25</v>
      </c>
      <c r="Q388" s="55">
        <f t="shared" si="34"/>
        <v>15005</v>
      </c>
      <c r="R388" s="80">
        <v>9530.48</v>
      </c>
      <c r="S388" s="55">
        <f t="shared" si="35"/>
        <v>10843</v>
      </c>
      <c r="T388" s="103">
        <v>60469.52</v>
      </c>
      <c r="U388" s="56" t="s">
        <v>165</v>
      </c>
      <c r="V388" s="57" t="s">
        <v>267</v>
      </c>
    </row>
    <row r="389" spans="1:22" s="83" customFormat="1" hidden="1">
      <c r="A389" s="68">
        <v>381</v>
      </c>
      <c r="B389" s="68" t="s">
        <v>355</v>
      </c>
      <c r="C389" s="102" t="s">
        <v>21</v>
      </c>
      <c r="D389" s="102" t="s">
        <v>1176</v>
      </c>
      <c r="E389" s="69" t="s">
        <v>1248</v>
      </c>
      <c r="F389" s="70">
        <v>45839</v>
      </c>
      <c r="G389" s="70">
        <v>46023</v>
      </c>
      <c r="H389" s="103">
        <v>20000</v>
      </c>
      <c r="I389" s="102">
        <v>0</v>
      </c>
      <c r="J389" s="71">
        <v>25</v>
      </c>
      <c r="K389" s="68">
        <v>574</v>
      </c>
      <c r="L389" s="55">
        <f t="shared" si="30"/>
        <v>1419.9999999999998</v>
      </c>
      <c r="M389" s="55">
        <f t="shared" si="31"/>
        <v>260</v>
      </c>
      <c r="N389" s="57">
        <f t="shared" si="32"/>
        <v>608</v>
      </c>
      <c r="O389" s="55">
        <f t="shared" si="33"/>
        <v>1418</v>
      </c>
      <c r="P389" s="68">
        <v>25</v>
      </c>
      <c r="Q389" s="55">
        <f t="shared" si="34"/>
        <v>4305</v>
      </c>
      <c r="R389" s="80">
        <v>1207</v>
      </c>
      <c r="S389" s="55">
        <f t="shared" si="35"/>
        <v>3098</v>
      </c>
      <c r="T389" s="103">
        <v>18793</v>
      </c>
      <c r="U389" s="56" t="s">
        <v>165</v>
      </c>
      <c r="V389" s="57" t="s">
        <v>266</v>
      </c>
    </row>
    <row r="390" spans="1:22" s="83" customFormat="1" hidden="1">
      <c r="A390" s="68">
        <v>382</v>
      </c>
      <c r="B390" s="68" t="s">
        <v>323</v>
      </c>
      <c r="C390" s="102" t="s">
        <v>21</v>
      </c>
      <c r="D390" s="102" t="s">
        <v>1111</v>
      </c>
      <c r="E390" s="69" t="s">
        <v>1248</v>
      </c>
      <c r="F390" s="70">
        <v>45839</v>
      </c>
      <c r="G390" s="70">
        <v>46023</v>
      </c>
      <c r="H390" s="103">
        <v>20000</v>
      </c>
      <c r="I390" s="102">
        <v>0</v>
      </c>
      <c r="J390" s="71">
        <v>25</v>
      </c>
      <c r="K390" s="68">
        <v>574</v>
      </c>
      <c r="L390" s="55">
        <f t="shared" si="30"/>
        <v>1419.9999999999998</v>
      </c>
      <c r="M390" s="55">
        <f t="shared" si="31"/>
        <v>260</v>
      </c>
      <c r="N390" s="57">
        <f t="shared" si="32"/>
        <v>608</v>
      </c>
      <c r="O390" s="55">
        <f t="shared" si="33"/>
        <v>1418</v>
      </c>
      <c r="P390" s="68">
        <v>25</v>
      </c>
      <c r="Q390" s="55">
        <f t="shared" si="34"/>
        <v>4305</v>
      </c>
      <c r="R390" s="80">
        <v>1207</v>
      </c>
      <c r="S390" s="55">
        <f t="shared" si="35"/>
        <v>3098</v>
      </c>
      <c r="T390" s="103">
        <v>18793</v>
      </c>
      <c r="U390" s="56" t="s">
        <v>165</v>
      </c>
      <c r="V390" s="57" t="s">
        <v>266</v>
      </c>
    </row>
    <row r="391" spans="1:22" s="83" customFormat="1" hidden="1">
      <c r="A391" s="68">
        <v>383</v>
      </c>
      <c r="B391" s="68" t="s">
        <v>1256</v>
      </c>
      <c r="C391" s="102" t="s">
        <v>59</v>
      </c>
      <c r="D391" s="102" t="s">
        <v>172</v>
      </c>
      <c r="E391" s="69" t="s">
        <v>676</v>
      </c>
      <c r="F391" s="70">
        <v>45809</v>
      </c>
      <c r="G391" s="70">
        <v>45992</v>
      </c>
      <c r="H391" s="103">
        <v>60000</v>
      </c>
      <c r="I391" s="103">
        <v>3486.68</v>
      </c>
      <c r="J391" s="71">
        <v>25</v>
      </c>
      <c r="K391" s="80">
        <v>1722</v>
      </c>
      <c r="L391" s="55">
        <f t="shared" si="30"/>
        <v>4260</v>
      </c>
      <c r="M391" s="55">
        <f t="shared" si="31"/>
        <v>780</v>
      </c>
      <c r="N391" s="57">
        <f t="shared" si="32"/>
        <v>1824</v>
      </c>
      <c r="O391" s="55">
        <f t="shared" si="33"/>
        <v>4254</v>
      </c>
      <c r="P391" s="68">
        <v>25</v>
      </c>
      <c r="Q391" s="55">
        <f t="shared" si="34"/>
        <v>12865</v>
      </c>
      <c r="R391" s="80">
        <v>7057.68</v>
      </c>
      <c r="S391" s="55">
        <f t="shared" si="35"/>
        <v>9294</v>
      </c>
      <c r="T391" s="103">
        <v>52942.32</v>
      </c>
      <c r="U391" s="56" t="s">
        <v>165</v>
      </c>
      <c r="V391" s="57" t="s">
        <v>267</v>
      </c>
    </row>
    <row r="392" spans="1:22" s="83" customFormat="1" hidden="1">
      <c r="A392" s="68">
        <v>384</v>
      </c>
      <c r="B392" s="68" t="s">
        <v>978</v>
      </c>
      <c r="C392" s="102" t="s">
        <v>5</v>
      </c>
      <c r="D392" s="102" t="s">
        <v>1125</v>
      </c>
      <c r="E392" s="69" t="s">
        <v>1248</v>
      </c>
      <c r="F392" s="70">
        <v>45870</v>
      </c>
      <c r="G392" s="70">
        <v>46054</v>
      </c>
      <c r="H392" s="103">
        <v>180000</v>
      </c>
      <c r="I392" s="103">
        <v>30923.37</v>
      </c>
      <c r="J392" s="71">
        <v>25</v>
      </c>
      <c r="K392" s="80">
        <v>5166</v>
      </c>
      <c r="L392" s="55">
        <f t="shared" si="30"/>
        <v>12779.999999999998</v>
      </c>
      <c r="M392" s="55">
        <f t="shared" si="31"/>
        <v>2340</v>
      </c>
      <c r="N392" s="57">
        <f t="shared" si="32"/>
        <v>5472</v>
      </c>
      <c r="O392" s="55">
        <f t="shared" si="33"/>
        <v>12762</v>
      </c>
      <c r="P392" s="68">
        <v>25</v>
      </c>
      <c r="Q392" s="55">
        <f t="shared" si="34"/>
        <v>38545</v>
      </c>
      <c r="R392" s="80">
        <v>41586.370000000003</v>
      </c>
      <c r="S392" s="55">
        <f t="shared" si="35"/>
        <v>27882</v>
      </c>
      <c r="T392" s="103">
        <v>138413.63</v>
      </c>
      <c r="U392" s="56" t="s">
        <v>165</v>
      </c>
      <c r="V392" s="57" t="s">
        <v>266</v>
      </c>
    </row>
    <row r="393" spans="1:22" s="83" customFormat="1" hidden="1">
      <c r="A393" s="68">
        <v>385</v>
      </c>
      <c r="B393" s="68" t="s">
        <v>502</v>
      </c>
      <c r="C393" s="102" t="s">
        <v>14</v>
      </c>
      <c r="D393" s="102" t="s">
        <v>1108</v>
      </c>
      <c r="E393" s="69" t="s">
        <v>1248</v>
      </c>
      <c r="F393" s="70">
        <v>45839</v>
      </c>
      <c r="G393" s="70">
        <v>46023</v>
      </c>
      <c r="H393" s="103">
        <v>45000</v>
      </c>
      <c r="I393" s="103">
        <v>1148.33</v>
      </c>
      <c r="J393" s="71">
        <v>25</v>
      </c>
      <c r="K393" s="80">
        <v>1291.5</v>
      </c>
      <c r="L393" s="55">
        <f t="shared" ref="L393:L456" si="36">H393*0.071</f>
        <v>3194.9999999999995</v>
      </c>
      <c r="M393" s="55">
        <f t="shared" ref="M393:M456" si="37">H393*0.013</f>
        <v>585</v>
      </c>
      <c r="N393" s="57">
        <f t="shared" ref="N393:N456" si="38">+H393*0.0304</f>
        <v>1368</v>
      </c>
      <c r="O393" s="55">
        <f t="shared" ref="O393:O456" si="39">H393*0.0709</f>
        <v>3190.5</v>
      </c>
      <c r="P393" s="68">
        <v>125</v>
      </c>
      <c r="Q393" s="55">
        <f t="shared" ref="Q393:Q456" si="40">SUM(K393:P393)</f>
        <v>9755</v>
      </c>
      <c r="R393" s="80">
        <v>1898</v>
      </c>
      <c r="S393" s="55">
        <f t="shared" ref="S393:S456" si="41">L393+M393+O393</f>
        <v>6970.5</v>
      </c>
      <c r="T393" s="103">
        <v>41067.17</v>
      </c>
      <c r="U393" s="56" t="s">
        <v>165</v>
      </c>
      <c r="V393" s="57" t="s">
        <v>266</v>
      </c>
    </row>
    <row r="394" spans="1:22" s="83" customFormat="1" hidden="1">
      <c r="A394" s="68">
        <v>386</v>
      </c>
      <c r="B394" s="68" t="s">
        <v>105</v>
      </c>
      <c r="C394" s="102" t="s">
        <v>21</v>
      </c>
      <c r="D394" s="102" t="s">
        <v>1139</v>
      </c>
      <c r="E394" s="69" t="s">
        <v>1248</v>
      </c>
      <c r="F394" s="70">
        <v>45839</v>
      </c>
      <c r="G394" s="70">
        <v>46023</v>
      </c>
      <c r="H394" s="103">
        <v>20000</v>
      </c>
      <c r="I394" s="102">
        <v>0</v>
      </c>
      <c r="J394" s="71">
        <v>25</v>
      </c>
      <c r="K394" s="68">
        <v>574</v>
      </c>
      <c r="L394" s="55">
        <f t="shared" si="36"/>
        <v>1419.9999999999998</v>
      </c>
      <c r="M394" s="55">
        <f t="shared" si="37"/>
        <v>260</v>
      </c>
      <c r="N394" s="57">
        <f t="shared" si="38"/>
        <v>608</v>
      </c>
      <c r="O394" s="55">
        <f t="shared" si="39"/>
        <v>1418</v>
      </c>
      <c r="P394" s="68">
        <v>125</v>
      </c>
      <c r="Q394" s="55">
        <f t="shared" si="40"/>
        <v>4405</v>
      </c>
      <c r="R394" s="80">
        <v>1307</v>
      </c>
      <c r="S394" s="55">
        <f t="shared" si="41"/>
        <v>3098</v>
      </c>
      <c r="T394" s="103">
        <v>18693</v>
      </c>
      <c r="U394" s="56" t="s">
        <v>165</v>
      </c>
      <c r="V394" s="57" t="s">
        <v>266</v>
      </c>
    </row>
    <row r="395" spans="1:22" s="83" customFormat="1" hidden="1">
      <c r="A395" s="68">
        <v>387</v>
      </c>
      <c r="B395" s="68" t="s">
        <v>753</v>
      </c>
      <c r="C395" s="102" t="s">
        <v>374</v>
      </c>
      <c r="D395" s="102" t="s">
        <v>1106</v>
      </c>
      <c r="E395" s="69" t="s">
        <v>1248</v>
      </c>
      <c r="F395" s="70">
        <v>45807</v>
      </c>
      <c r="G395" s="70">
        <v>45991</v>
      </c>
      <c r="H395" s="103">
        <v>30000</v>
      </c>
      <c r="I395" s="102">
        <v>0</v>
      </c>
      <c r="J395" s="71">
        <v>25</v>
      </c>
      <c r="K395" s="68">
        <v>861</v>
      </c>
      <c r="L395" s="55">
        <f t="shared" si="36"/>
        <v>2130</v>
      </c>
      <c r="M395" s="55">
        <f t="shared" si="37"/>
        <v>390</v>
      </c>
      <c r="N395" s="57">
        <f t="shared" si="38"/>
        <v>912</v>
      </c>
      <c r="O395" s="55">
        <f t="shared" si="39"/>
        <v>2127</v>
      </c>
      <c r="P395" s="68">
        <v>25</v>
      </c>
      <c r="Q395" s="55">
        <f t="shared" si="40"/>
        <v>6445</v>
      </c>
      <c r="R395" s="80">
        <v>1798</v>
      </c>
      <c r="S395" s="55">
        <f t="shared" si="41"/>
        <v>4647</v>
      </c>
      <c r="T395" s="103">
        <v>28202</v>
      </c>
      <c r="U395" s="56" t="s">
        <v>165</v>
      </c>
      <c r="V395" s="57" t="s">
        <v>266</v>
      </c>
    </row>
    <row r="396" spans="1:22" s="83" customFormat="1" hidden="1">
      <c r="A396" s="68">
        <v>388</v>
      </c>
      <c r="B396" s="68" t="s">
        <v>867</v>
      </c>
      <c r="C396" s="102" t="s">
        <v>769</v>
      </c>
      <c r="D396" s="102" t="s">
        <v>370</v>
      </c>
      <c r="E396" s="69" t="s">
        <v>1248</v>
      </c>
      <c r="F396" s="70">
        <v>45778</v>
      </c>
      <c r="G396" s="70">
        <v>45962</v>
      </c>
      <c r="H396" s="103">
        <v>165000</v>
      </c>
      <c r="I396" s="103">
        <v>27394.99</v>
      </c>
      <c r="J396" s="71">
        <v>25</v>
      </c>
      <c r="K396" s="80">
        <v>4735.5</v>
      </c>
      <c r="L396" s="55">
        <f t="shared" si="36"/>
        <v>11714.999999999998</v>
      </c>
      <c r="M396" s="55">
        <f t="shared" si="37"/>
        <v>2145</v>
      </c>
      <c r="N396" s="57">
        <f t="shared" si="38"/>
        <v>5016</v>
      </c>
      <c r="O396" s="55">
        <f t="shared" si="39"/>
        <v>11698.5</v>
      </c>
      <c r="P396" s="68">
        <v>25</v>
      </c>
      <c r="Q396" s="55">
        <f t="shared" si="40"/>
        <v>35335</v>
      </c>
      <c r="R396" s="80">
        <v>23926.87</v>
      </c>
      <c r="S396" s="55">
        <f t="shared" si="41"/>
        <v>25558.5</v>
      </c>
      <c r="T396" s="103">
        <v>127828.51</v>
      </c>
      <c r="U396" s="56" t="s">
        <v>165</v>
      </c>
      <c r="V396" s="57" t="s">
        <v>266</v>
      </c>
    </row>
    <row r="397" spans="1:22" s="83" customFormat="1" hidden="1">
      <c r="A397" s="68">
        <v>389</v>
      </c>
      <c r="B397" s="68" t="s">
        <v>247</v>
      </c>
      <c r="C397" s="102" t="s">
        <v>21</v>
      </c>
      <c r="D397" s="102" t="s">
        <v>1168</v>
      </c>
      <c r="E397" s="69" t="s">
        <v>1248</v>
      </c>
      <c r="F397" s="70">
        <v>45839</v>
      </c>
      <c r="G397" s="70">
        <v>46023</v>
      </c>
      <c r="H397" s="103">
        <v>20000</v>
      </c>
      <c r="I397" s="102">
        <v>0</v>
      </c>
      <c r="J397" s="71">
        <v>25</v>
      </c>
      <c r="K397" s="68">
        <v>574</v>
      </c>
      <c r="L397" s="55">
        <f t="shared" si="36"/>
        <v>1419.9999999999998</v>
      </c>
      <c r="M397" s="55">
        <f t="shared" si="37"/>
        <v>260</v>
      </c>
      <c r="N397" s="57">
        <f t="shared" si="38"/>
        <v>608</v>
      </c>
      <c r="O397" s="55">
        <f t="shared" si="39"/>
        <v>1418</v>
      </c>
      <c r="P397" s="68">
        <v>125</v>
      </c>
      <c r="Q397" s="55">
        <f t="shared" si="40"/>
        <v>4405</v>
      </c>
      <c r="R397" s="80">
        <v>1307</v>
      </c>
      <c r="S397" s="55">
        <f t="shared" si="41"/>
        <v>3098</v>
      </c>
      <c r="T397" s="103">
        <v>18693</v>
      </c>
      <c r="U397" s="56" t="s">
        <v>165</v>
      </c>
      <c r="V397" s="57" t="s">
        <v>266</v>
      </c>
    </row>
    <row r="398" spans="1:22" s="83" customFormat="1" hidden="1">
      <c r="A398" s="68">
        <v>390</v>
      </c>
      <c r="B398" s="68" t="s">
        <v>868</v>
      </c>
      <c r="C398" s="102" t="s">
        <v>6</v>
      </c>
      <c r="D398" s="102" t="s">
        <v>1150</v>
      </c>
      <c r="E398" s="69" t="s">
        <v>1248</v>
      </c>
      <c r="F398" s="70">
        <v>45839</v>
      </c>
      <c r="G398" s="70">
        <v>46023</v>
      </c>
      <c r="H398" s="103">
        <v>155000</v>
      </c>
      <c r="I398" s="103">
        <v>25042.74</v>
      </c>
      <c r="J398" s="71">
        <v>25</v>
      </c>
      <c r="K398" s="80">
        <v>4448.5</v>
      </c>
      <c r="L398" s="55">
        <f t="shared" si="36"/>
        <v>11004.999999999998</v>
      </c>
      <c r="M398" s="55">
        <f t="shared" si="37"/>
        <v>2015</v>
      </c>
      <c r="N398" s="57">
        <f t="shared" si="38"/>
        <v>4712</v>
      </c>
      <c r="O398" s="55">
        <f t="shared" si="39"/>
        <v>10989.5</v>
      </c>
      <c r="P398" s="68">
        <v>25</v>
      </c>
      <c r="Q398" s="55">
        <f t="shared" si="40"/>
        <v>33195</v>
      </c>
      <c r="R398" s="80">
        <v>23926.87</v>
      </c>
      <c r="S398" s="55">
        <f t="shared" si="41"/>
        <v>24009.5</v>
      </c>
      <c r="T398" s="103">
        <v>120771.76</v>
      </c>
      <c r="U398" s="56" t="s">
        <v>165</v>
      </c>
      <c r="V398" s="57" t="s">
        <v>266</v>
      </c>
    </row>
    <row r="399" spans="1:22" s="83" customFormat="1" hidden="1">
      <c r="A399" s="68">
        <v>391</v>
      </c>
      <c r="B399" s="68" t="s">
        <v>239</v>
      </c>
      <c r="C399" s="102" t="s">
        <v>80</v>
      </c>
      <c r="D399" s="102" t="s">
        <v>1123</v>
      </c>
      <c r="E399" s="69" t="s">
        <v>1248</v>
      </c>
      <c r="F399" s="70">
        <v>45839</v>
      </c>
      <c r="G399" s="70">
        <v>46023</v>
      </c>
      <c r="H399" s="103">
        <v>60000</v>
      </c>
      <c r="I399" s="103">
        <v>3486.68</v>
      </c>
      <c r="J399" s="71">
        <v>25</v>
      </c>
      <c r="K399" s="80">
        <v>1722</v>
      </c>
      <c r="L399" s="55">
        <f t="shared" si="36"/>
        <v>4260</v>
      </c>
      <c r="M399" s="55">
        <f t="shared" si="37"/>
        <v>780</v>
      </c>
      <c r="N399" s="57">
        <f t="shared" si="38"/>
        <v>1824</v>
      </c>
      <c r="O399" s="55">
        <f t="shared" si="39"/>
        <v>4254</v>
      </c>
      <c r="P399" s="68">
        <v>125</v>
      </c>
      <c r="Q399" s="55">
        <f t="shared" si="40"/>
        <v>12965</v>
      </c>
      <c r="R399" s="80">
        <v>8910.48</v>
      </c>
      <c r="S399" s="55">
        <f t="shared" si="41"/>
        <v>9294</v>
      </c>
      <c r="T399" s="103">
        <v>52842.32</v>
      </c>
      <c r="U399" s="56" t="s">
        <v>165</v>
      </c>
      <c r="V399" s="57" t="s">
        <v>266</v>
      </c>
    </row>
    <row r="400" spans="1:22" s="83" customFormat="1" hidden="1">
      <c r="A400" s="68">
        <v>392</v>
      </c>
      <c r="B400" s="68" t="s">
        <v>131</v>
      </c>
      <c r="C400" s="102" t="s">
        <v>80</v>
      </c>
      <c r="D400" s="102" t="s">
        <v>1177</v>
      </c>
      <c r="E400" s="69" t="s">
        <v>1248</v>
      </c>
      <c r="F400" s="70">
        <v>45807</v>
      </c>
      <c r="G400" s="70">
        <v>45991</v>
      </c>
      <c r="H400" s="103">
        <v>60000</v>
      </c>
      <c r="I400" s="103">
        <v>3486.68</v>
      </c>
      <c r="J400" s="71">
        <v>25</v>
      </c>
      <c r="K400" s="80">
        <v>1722</v>
      </c>
      <c r="L400" s="55">
        <f t="shared" si="36"/>
        <v>4260</v>
      </c>
      <c r="M400" s="55">
        <f t="shared" si="37"/>
        <v>780</v>
      </c>
      <c r="N400" s="57">
        <f t="shared" si="38"/>
        <v>1824</v>
      </c>
      <c r="O400" s="55">
        <f t="shared" si="39"/>
        <v>4254</v>
      </c>
      <c r="P400" s="68">
        <v>25</v>
      </c>
      <c r="Q400" s="55">
        <f t="shared" si="40"/>
        <v>12865</v>
      </c>
      <c r="R400" s="80">
        <v>7057.68</v>
      </c>
      <c r="S400" s="55">
        <f t="shared" si="41"/>
        <v>9294</v>
      </c>
      <c r="T400" s="103">
        <v>52942.32</v>
      </c>
      <c r="U400" s="56" t="s">
        <v>165</v>
      </c>
      <c r="V400" s="57" t="s">
        <v>266</v>
      </c>
    </row>
    <row r="401" spans="1:22" s="83" customFormat="1" hidden="1">
      <c r="A401" s="68">
        <v>393</v>
      </c>
      <c r="B401" s="102" t="s">
        <v>1324</v>
      </c>
      <c r="C401" s="102" t="s">
        <v>740</v>
      </c>
      <c r="D401" s="102" t="s">
        <v>185</v>
      </c>
      <c r="E401" s="69" t="s">
        <v>1332</v>
      </c>
      <c r="F401" s="70">
        <v>45901</v>
      </c>
      <c r="G401" s="70">
        <v>46082</v>
      </c>
      <c r="H401" s="103">
        <v>15000</v>
      </c>
      <c r="I401" s="102">
        <v>0</v>
      </c>
      <c r="J401" s="71">
        <v>25</v>
      </c>
      <c r="K401" s="102">
        <v>430.5</v>
      </c>
      <c r="L401" s="55">
        <f t="shared" si="36"/>
        <v>1065</v>
      </c>
      <c r="M401" s="55">
        <f t="shared" si="37"/>
        <v>195</v>
      </c>
      <c r="N401" s="57">
        <f t="shared" si="38"/>
        <v>456</v>
      </c>
      <c r="O401" s="55">
        <f t="shared" si="39"/>
        <v>1063.5</v>
      </c>
      <c r="P401" s="68">
        <v>25</v>
      </c>
      <c r="Q401" s="55">
        <f t="shared" si="40"/>
        <v>3235</v>
      </c>
      <c r="R401" s="80">
        <v>12160.87</v>
      </c>
      <c r="S401" s="55">
        <f t="shared" si="41"/>
        <v>2323.5</v>
      </c>
      <c r="T401" s="103">
        <v>14088.5</v>
      </c>
      <c r="U401" s="56" t="s">
        <v>165</v>
      </c>
      <c r="V401" s="104" t="s">
        <v>266</v>
      </c>
    </row>
    <row r="402" spans="1:22" s="83" customFormat="1" hidden="1">
      <c r="A402" s="68">
        <v>394</v>
      </c>
      <c r="B402" s="68" t="s">
        <v>616</v>
      </c>
      <c r="C402" s="102" t="s">
        <v>608</v>
      </c>
      <c r="D402" s="102" t="s">
        <v>184</v>
      </c>
      <c r="E402" s="69" t="s">
        <v>1248</v>
      </c>
      <c r="F402" s="70">
        <v>45778</v>
      </c>
      <c r="G402" s="70">
        <v>45962</v>
      </c>
      <c r="H402" s="103">
        <v>57000</v>
      </c>
      <c r="I402" s="103">
        <v>2922.14</v>
      </c>
      <c r="J402" s="71">
        <v>25</v>
      </c>
      <c r="K402" s="80">
        <v>1635.9</v>
      </c>
      <c r="L402" s="55">
        <f t="shared" si="36"/>
        <v>4046.9999999999995</v>
      </c>
      <c r="M402" s="55">
        <f t="shared" si="37"/>
        <v>741</v>
      </c>
      <c r="N402" s="57">
        <f t="shared" si="38"/>
        <v>1732.8</v>
      </c>
      <c r="O402" s="55">
        <f t="shared" si="39"/>
        <v>4041.3</v>
      </c>
      <c r="P402" s="80">
        <v>4879.2</v>
      </c>
      <c r="Q402" s="55">
        <f t="shared" si="40"/>
        <v>17077.2</v>
      </c>
      <c r="R402" s="80">
        <v>19054.830000000002</v>
      </c>
      <c r="S402" s="55">
        <f t="shared" si="41"/>
        <v>8829.2999999999993</v>
      </c>
      <c r="T402" s="103">
        <v>39383.129999999997</v>
      </c>
      <c r="U402" s="56" t="s">
        <v>165</v>
      </c>
      <c r="V402" s="57" t="s">
        <v>266</v>
      </c>
    </row>
    <row r="403" spans="1:22" s="83" customFormat="1" hidden="1">
      <c r="A403" s="68">
        <v>395</v>
      </c>
      <c r="B403" s="68" t="s">
        <v>563</v>
      </c>
      <c r="C403" s="102" t="s">
        <v>21</v>
      </c>
      <c r="D403" s="102" t="s">
        <v>1126</v>
      </c>
      <c r="E403" s="69" t="s">
        <v>1248</v>
      </c>
      <c r="F403" s="70">
        <v>45778</v>
      </c>
      <c r="G403" s="70">
        <v>45962</v>
      </c>
      <c r="H403" s="103">
        <v>20000</v>
      </c>
      <c r="I403" s="102">
        <v>0</v>
      </c>
      <c r="J403" s="71">
        <v>25</v>
      </c>
      <c r="K403" s="68">
        <v>574</v>
      </c>
      <c r="L403" s="55">
        <f t="shared" si="36"/>
        <v>1419.9999999999998</v>
      </c>
      <c r="M403" s="55">
        <f t="shared" si="37"/>
        <v>260</v>
      </c>
      <c r="N403" s="57">
        <f t="shared" si="38"/>
        <v>608</v>
      </c>
      <c r="O403" s="55">
        <f t="shared" si="39"/>
        <v>1418</v>
      </c>
      <c r="P403" s="68">
        <v>25</v>
      </c>
      <c r="Q403" s="55">
        <f t="shared" si="40"/>
        <v>4305</v>
      </c>
      <c r="R403" s="80">
        <v>1207</v>
      </c>
      <c r="S403" s="55">
        <f t="shared" si="41"/>
        <v>3098</v>
      </c>
      <c r="T403" s="103">
        <v>18793</v>
      </c>
      <c r="U403" s="56" t="s">
        <v>165</v>
      </c>
      <c r="V403" s="57" t="s">
        <v>266</v>
      </c>
    </row>
    <row r="404" spans="1:22" s="83" customFormat="1" hidden="1">
      <c r="A404" s="68">
        <v>396</v>
      </c>
      <c r="B404" s="68" t="s">
        <v>818</v>
      </c>
      <c r="C404" s="102" t="s">
        <v>79</v>
      </c>
      <c r="D404" s="102" t="s">
        <v>172</v>
      </c>
      <c r="E404" s="69" t="s">
        <v>1248</v>
      </c>
      <c r="F404" s="70">
        <v>45870</v>
      </c>
      <c r="G404" s="70">
        <v>46054</v>
      </c>
      <c r="H404" s="103">
        <v>95000</v>
      </c>
      <c r="I404" s="103">
        <v>10929.24</v>
      </c>
      <c r="J404" s="71">
        <v>25</v>
      </c>
      <c r="K404" s="80">
        <v>2726.5</v>
      </c>
      <c r="L404" s="55">
        <f t="shared" si="36"/>
        <v>6744.9999999999991</v>
      </c>
      <c r="M404" s="55">
        <f t="shared" si="37"/>
        <v>1235</v>
      </c>
      <c r="N404" s="57">
        <f t="shared" si="38"/>
        <v>2888</v>
      </c>
      <c r="O404" s="55">
        <f t="shared" si="39"/>
        <v>6735.5</v>
      </c>
      <c r="P404" s="68">
        <v>25</v>
      </c>
      <c r="Q404" s="55">
        <f t="shared" si="40"/>
        <v>20355</v>
      </c>
      <c r="R404" s="80">
        <v>16568.740000000002</v>
      </c>
      <c r="S404" s="55">
        <f t="shared" si="41"/>
        <v>14715.5</v>
      </c>
      <c r="T404" s="103">
        <v>78431.259999999995</v>
      </c>
      <c r="U404" s="56" t="s">
        <v>165</v>
      </c>
      <c r="V404" s="57" t="s">
        <v>267</v>
      </c>
    </row>
    <row r="405" spans="1:22" s="83" customFormat="1" hidden="1">
      <c r="A405" s="68">
        <v>397</v>
      </c>
      <c r="B405" s="68" t="s">
        <v>717</v>
      </c>
      <c r="C405" s="102" t="s">
        <v>380</v>
      </c>
      <c r="D405" s="102" t="s">
        <v>497</v>
      </c>
      <c r="E405" s="69" t="s">
        <v>1248</v>
      </c>
      <c r="F405" s="70">
        <v>45839</v>
      </c>
      <c r="G405" s="70">
        <v>46023</v>
      </c>
      <c r="H405" s="103">
        <v>50000</v>
      </c>
      <c r="I405" s="103">
        <v>1854</v>
      </c>
      <c r="J405" s="71">
        <v>25</v>
      </c>
      <c r="K405" s="80">
        <v>1435</v>
      </c>
      <c r="L405" s="55">
        <f t="shared" si="36"/>
        <v>3549.9999999999995</v>
      </c>
      <c r="M405" s="55">
        <f t="shared" si="37"/>
        <v>650</v>
      </c>
      <c r="N405" s="57">
        <f t="shared" si="38"/>
        <v>1520</v>
      </c>
      <c r="O405" s="55">
        <f t="shared" si="39"/>
        <v>3545.0000000000005</v>
      </c>
      <c r="P405" s="68">
        <v>125</v>
      </c>
      <c r="Q405" s="55">
        <f t="shared" si="40"/>
        <v>10825</v>
      </c>
      <c r="R405" s="80">
        <v>1602.5</v>
      </c>
      <c r="S405" s="55">
        <f t="shared" si="41"/>
        <v>7745</v>
      </c>
      <c r="T405" s="103">
        <v>45066</v>
      </c>
      <c r="U405" s="56" t="s">
        <v>165</v>
      </c>
      <c r="V405" s="72" t="s">
        <v>266</v>
      </c>
    </row>
    <row r="406" spans="1:22" s="83" customFormat="1" hidden="1">
      <c r="A406" s="68">
        <v>398</v>
      </c>
      <c r="B406" s="68" t="s">
        <v>869</v>
      </c>
      <c r="C406" s="102" t="s">
        <v>888</v>
      </c>
      <c r="D406" s="102" t="s">
        <v>207</v>
      </c>
      <c r="E406" s="69" t="s">
        <v>1248</v>
      </c>
      <c r="F406" s="70">
        <v>45901</v>
      </c>
      <c r="G406" s="70">
        <v>46082</v>
      </c>
      <c r="H406" s="103">
        <v>80000</v>
      </c>
      <c r="I406" s="103">
        <v>7400.87</v>
      </c>
      <c r="J406" s="71">
        <v>25</v>
      </c>
      <c r="K406" s="80">
        <v>2296</v>
      </c>
      <c r="L406" s="55">
        <f t="shared" si="36"/>
        <v>5679.9999999999991</v>
      </c>
      <c r="M406" s="55">
        <f t="shared" si="37"/>
        <v>1040</v>
      </c>
      <c r="N406" s="57">
        <f t="shared" si="38"/>
        <v>2432</v>
      </c>
      <c r="O406" s="55">
        <f t="shared" si="39"/>
        <v>5672</v>
      </c>
      <c r="P406" s="68">
        <v>125</v>
      </c>
      <c r="Q406" s="55">
        <f t="shared" si="40"/>
        <v>17245</v>
      </c>
      <c r="R406" s="80">
        <v>12153.87</v>
      </c>
      <c r="S406" s="55">
        <f t="shared" si="41"/>
        <v>12392</v>
      </c>
      <c r="T406" s="103">
        <v>67746.13</v>
      </c>
      <c r="U406" s="56" t="s">
        <v>165</v>
      </c>
      <c r="V406" s="57" t="s">
        <v>266</v>
      </c>
    </row>
    <row r="407" spans="1:22" s="83" customFormat="1" hidden="1">
      <c r="A407" s="68">
        <v>399</v>
      </c>
      <c r="B407" s="68" t="s">
        <v>1242</v>
      </c>
      <c r="C407" s="102" t="s">
        <v>374</v>
      </c>
      <c r="D407" s="102" t="s">
        <v>172</v>
      </c>
      <c r="E407" s="69" t="s">
        <v>1248</v>
      </c>
      <c r="F407" s="70">
        <v>45809</v>
      </c>
      <c r="G407" s="70">
        <v>45992</v>
      </c>
      <c r="H407" s="103">
        <v>60000</v>
      </c>
      <c r="I407" s="103">
        <v>3486.68</v>
      </c>
      <c r="J407" s="71">
        <v>25</v>
      </c>
      <c r="K407" s="80">
        <v>1722</v>
      </c>
      <c r="L407" s="55">
        <f t="shared" si="36"/>
        <v>4260</v>
      </c>
      <c r="M407" s="55">
        <f t="shared" si="37"/>
        <v>780</v>
      </c>
      <c r="N407" s="57">
        <f t="shared" si="38"/>
        <v>1824</v>
      </c>
      <c r="O407" s="55">
        <f t="shared" si="39"/>
        <v>4254</v>
      </c>
      <c r="P407" s="68">
        <v>25</v>
      </c>
      <c r="Q407" s="55">
        <f t="shared" si="40"/>
        <v>12865</v>
      </c>
      <c r="R407" s="80">
        <v>7057.68</v>
      </c>
      <c r="S407" s="55">
        <f t="shared" si="41"/>
        <v>9294</v>
      </c>
      <c r="T407" s="103">
        <v>52942.32</v>
      </c>
      <c r="U407" s="56" t="s">
        <v>165</v>
      </c>
      <c r="V407" s="57" t="s">
        <v>266</v>
      </c>
    </row>
    <row r="408" spans="1:22" s="83" customFormat="1" hidden="1">
      <c r="A408" s="68">
        <v>400</v>
      </c>
      <c r="B408" s="68" t="s">
        <v>124</v>
      </c>
      <c r="C408" s="102" t="s">
        <v>21</v>
      </c>
      <c r="D408" s="102" t="s">
        <v>1128</v>
      </c>
      <c r="E408" s="69" t="s">
        <v>1248</v>
      </c>
      <c r="F408" s="70">
        <v>45778</v>
      </c>
      <c r="G408" s="70">
        <v>45962</v>
      </c>
      <c r="H408" s="103">
        <v>20000</v>
      </c>
      <c r="I408" s="102">
        <v>0</v>
      </c>
      <c r="J408" s="71">
        <v>25</v>
      </c>
      <c r="K408" s="68">
        <v>574</v>
      </c>
      <c r="L408" s="55">
        <f t="shared" si="36"/>
        <v>1419.9999999999998</v>
      </c>
      <c r="M408" s="55">
        <f t="shared" si="37"/>
        <v>260</v>
      </c>
      <c r="N408" s="57">
        <f t="shared" si="38"/>
        <v>608</v>
      </c>
      <c r="O408" s="55">
        <f t="shared" si="39"/>
        <v>1418</v>
      </c>
      <c r="P408" s="68">
        <v>25</v>
      </c>
      <c r="Q408" s="55">
        <f t="shared" si="40"/>
        <v>4305</v>
      </c>
      <c r="R408" s="80">
        <v>1207</v>
      </c>
      <c r="S408" s="55">
        <f t="shared" si="41"/>
        <v>3098</v>
      </c>
      <c r="T408" s="103">
        <v>18793</v>
      </c>
      <c r="U408" s="56" t="s">
        <v>165</v>
      </c>
      <c r="V408" s="57" t="s">
        <v>266</v>
      </c>
    </row>
    <row r="409" spans="1:22" s="83" customFormat="1" hidden="1">
      <c r="A409" s="68">
        <v>401</v>
      </c>
      <c r="B409" s="68" t="s">
        <v>718</v>
      </c>
      <c r="C409" s="102" t="s">
        <v>374</v>
      </c>
      <c r="D409" s="102" t="s">
        <v>1106</v>
      </c>
      <c r="E409" s="69" t="s">
        <v>1248</v>
      </c>
      <c r="F409" s="70">
        <v>45778</v>
      </c>
      <c r="G409" s="70">
        <v>45962</v>
      </c>
      <c r="H409" s="103">
        <v>25000</v>
      </c>
      <c r="I409" s="102">
        <v>0</v>
      </c>
      <c r="J409" s="71">
        <v>25</v>
      </c>
      <c r="K409" s="68">
        <v>717.5</v>
      </c>
      <c r="L409" s="55">
        <f t="shared" si="36"/>
        <v>1774.9999999999998</v>
      </c>
      <c r="M409" s="55">
        <f t="shared" si="37"/>
        <v>325</v>
      </c>
      <c r="N409" s="57">
        <f t="shared" si="38"/>
        <v>760</v>
      </c>
      <c r="O409" s="55">
        <f t="shared" si="39"/>
        <v>1772.5000000000002</v>
      </c>
      <c r="P409" s="80">
        <v>3025</v>
      </c>
      <c r="Q409" s="55">
        <f t="shared" si="40"/>
        <v>8375</v>
      </c>
      <c r="R409" s="80">
        <v>1502.5</v>
      </c>
      <c r="S409" s="55">
        <f t="shared" si="41"/>
        <v>3872.5</v>
      </c>
      <c r="T409" s="103">
        <v>20497.5</v>
      </c>
      <c r="U409" s="56" t="s">
        <v>165</v>
      </c>
      <c r="V409" s="57" t="s">
        <v>266</v>
      </c>
    </row>
    <row r="410" spans="1:22" s="83" customFormat="1" hidden="1">
      <c r="A410" s="68">
        <v>402</v>
      </c>
      <c r="B410" s="68" t="s">
        <v>1222</v>
      </c>
      <c r="C410" s="102" t="s">
        <v>4</v>
      </c>
      <c r="D410" s="102" t="s">
        <v>1186</v>
      </c>
      <c r="E410" s="69" t="s">
        <v>1248</v>
      </c>
      <c r="F410" s="70">
        <v>45748</v>
      </c>
      <c r="G410" s="70">
        <v>45962</v>
      </c>
      <c r="H410" s="103">
        <v>80000</v>
      </c>
      <c r="I410" s="103">
        <v>7400.87</v>
      </c>
      <c r="J410" s="71">
        <v>25</v>
      </c>
      <c r="K410" s="80">
        <v>2296</v>
      </c>
      <c r="L410" s="55">
        <f t="shared" si="36"/>
        <v>5679.9999999999991</v>
      </c>
      <c r="M410" s="55">
        <f t="shared" si="37"/>
        <v>1040</v>
      </c>
      <c r="N410" s="57">
        <f t="shared" si="38"/>
        <v>2432</v>
      </c>
      <c r="O410" s="55">
        <f t="shared" si="39"/>
        <v>5672</v>
      </c>
      <c r="P410" s="68">
        <v>25</v>
      </c>
      <c r="Q410" s="55">
        <f t="shared" si="40"/>
        <v>17145</v>
      </c>
      <c r="R410" s="80">
        <v>12153.87</v>
      </c>
      <c r="S410" s="55">
        <f t="shared" si="41"/>
        <v>12392</v>
      </c>
      <c r="T410" s="103">
        <v>67846.13</v>
      </c>
      <c r="U410" s="56" t="s">
        <v>165</v>
      </c>
      <c r="V410" s="57" t="s">
        <v>267</v>
      </c>
    </row>
    <row r="411" spans="1:22" s="83" customFormat="1" hidden="1">
      <c r="A411" s="68">
        <v>403</v>
      </c>
      <c r="B411" s="68" t="s">
        <v>979</v>
      </c>
      <c r="C411" s="102" t="s">
        <v>1008</v>
      </c>
      <c r="D411" s="102" t="s">
        <v>1125</v>
      </c>
      <c r="E411" s="69" t="s">
        <v>1248</v>
      </c>
      <c r="F411" s="70">
        <v>45870</v>
      </c>
      <c r="G411" s="70">
        <v>46054</v>
      </c>
      <c r="H411" s="103">
        <v>145000</v>
      </c>
      <c r="I411" s="103">
        <v>22690.49</v>
      </c>
      <c r="J411" s="71">
        <v>25</v>
      </c>
      <c r="K411" s="80">
        <v>4161.5</v>
      </c>
      <c r="L411" s="55">
        <f t="shared" si="36"/>
        <v>10294.999999999998</v>
      </c>
      <c r="M411" s="55">
        <f t="shared" si="37"/>
        <v>1885</v>
      </c>
      <c r="N411" s="57">
        <f t="shared" si="38"/>
        <v>4408</v>
      </c>
      <c r="O411" s="55">
        <f t="shared" si="39"/>
        <v>10280.5</v>
      </c>
      <c r="P411" s="80">
        <v>2625</v>
      </c>
      <c r="Q411" s="55">
        <f t="shared" si="40"/>
        <v>33655</v>
      </c>
      <c r="R411" s="80">
        <v>31284.99</v>
      </c>
      <c r="S411" s="55">
        <f t="shared" si="41"/>
        <v>22460.5</v>
      </c>
      <c r="T411" s="103">
        <v>113615.01</v>
      </c>
      <c r="U411" s="56" t="s">
        <v>165</v>
      </c>
      <c r="V411" s="57" t="s">
        <v>267</v>
      </c>
    </row>
    <row r="412" spans="1:22" s="83" customFormat="1" hidden="1">
      <c r="A412" s="68">
        <v>404</v>
      </c>
      <c r="B412" s="68" t="s">
        <v>1223</v>
      </c>
      <c r="C412" s="102" t="s">
        <v>404</v>
      </c>
      <c r="D412" s="102" t="s">
        <v>1238</v>
      </c>
      <c r="E412" s="69" t="s">
        <v>1248</v>
      </c>
      <c r="F412" s="70">
        <v>45748</v>
      </c>
      <c r="G412" s="70">
        <v>45962</v>
      </c>
      <c r="H412" s="103">
        <v>70000</v>
      </c>
      <c r="I412" s="103">
        <v>5368.48</v>
      </c>
      <c r="J412" s="71">
        <v>25</v>
      </c>
      <c r="K412" s="80">
        <v>2009</v>
      </c>
      <c r="L412" s="55">
        <f t="shared" si="36"/>
        <v>4970</v>
      </c>
      <c r="M412" s="55">
        <f t="shared" si="37"/>
        <v>910</v>
      </c>
      <c r="N412" s="57">
        <f t="shared" si="38"/>
        <v>2128</v>
      </c>
      <c r="O412" s="55">
        <f t="shared" si="39"/>
        <v>4963</v>
      </c>
      <c r="P412" s="68">
        <v>25</v>
      </c>
      <c r="Q412" s="55">
        <f t="shared" si="40"/>
        <v>15005</v>
      </c>
      <c r="R412" s="80">
        <v>9530.48</v>
      </c>
      <c r="S412" s="55">
        <f t="shared" si="41"/>
        <v>10843</v>
      </c>
      <c r="T412" s="103">
        <v>60469.52</v>
      </c>
      <c r="U412" s="56" t="s">
        <v>165</v>
      </c>
      <c r="V412" s="57" t="s">
        <v>267</v>
      </c>
    </row>
    <row r="413" spans="1:22" s="83" customFormat="1" hidden="1">
      <c r="A413" s="68">
        <v>405</v>
      </c>
      <c r="B413" s="68" t="s">
        <v>409</v>
      </c>
      <c r="C413" s="102" t="s">
        <v>21</v>
      </c>
      <c r="D413" s="102" t="s">
        <v>1178</v>
      </c>
      <c r="E413" s="69" t="s">
        <v>1248</v>
      </c>
      <c r="F413" s="70">
        <v>45839</v>
      </c>
      <c r="G413" s="70">
        <v>46023</v>
      </c>
      <c r="H413" s="103">
        <v>20000</v>
      </c>
      <c r="I413" s="102">
        <v>0</v>
      </c>
      <c r="J413" s="71">
        <v>25</v>
      </c>
      <c r="K413" s="68">
        <v>574</v>
      </c>
      <c r="L413" s="55">
        <f t="shared" si="36"/>
        <v>1419.9999999999998</v>
      </c>
      <c r="M413" s="55">
        <f t="shared" si="37"/>
        <v>260</v>
      </c>
      <c r="N413" s="57">
        <f t="shared" si="38"/>
        <v>608</v>
      </c>
      <c r="O413" s="55">
        <f t="shared" si="39"/>
        <v>1418</v>
      </c>
      <c r="P413" s="68">
        <v>25</v>
      </c>
      <c r="Q413" s="55">
        <f t="shared" si="40"/>
        <v>4305</v>
      </c>
      <c r="R413" s="80">
        <v>1207</v>
      </c>
      <c r="S413" s="55">
        <f t="shared" si="41"/>
        <v>3098</v>
      </c>
      <c r="T413" s="103">
        <v>18793</v>
      </c>
      <c r="U413" s="56" t="s">
        <v>165</v>
      </c>
      <c r="V413" s="57" t="s">
        <v>266</v>
      </c>
    </row>
    <row r="414" spans="1:22" s="83" customFormat="1" hidden="1">
      <c r="A414" s="68">
        <v>406</v>
      </c>
      <c r="B414" s="68" t="s">
        <v>603</v>
      </c>
      <c r="C414" s="102" t="s">
        <v>425</v>
      </c>
      <c r="D414" s="102" t="s">
        <v>170</v>
      </c>
      <c r="E414" s="69" t="s">
        <v>1248</v>
      </c>
      <c r="F414" s="70">
        <v>45839</v>
      </c>
      <c r="G414" s="70">
        <v>46023</v>
      </c>
      <c r="H414" s="103">
        <v>45000</v>
      </c>
      <c r="I414" s="103">
        <v>1148.33</v>
      </c>
      <c r="J414" s="71">
        <v>25</v>
      </c>
      <c r="K414" s="80">
        <v>1291.5</v>
      </c>
      <c r="L414" s="55">
        <f t="shared" si="36"/>
        <v>3194.9999999999995</v>
      </c>
      <c r="M414" s="55">
        <f t="shared" si="37"/>
        <v>585</v>
      </c>
      <c r="N414" s="57">
        <f t="shared" si="38"/>
        <v>1368</v>
      </c>
      <c r="O414" s="55">
        <f t="shared" si="39"/>
        <v>3190.5</v>
      </c>
      <c r="P414" s="80">
        <v>6160.54</v>
      </c>
      <c r="Q414" s="55">
        <f t="shared" si="40"/>
        <v>15790.54</v>
      </c>
      <c r="R414" s="80">
        <v>8599.0499999999993</v>
      </c>
      <c r="S414" s="55">
        <f t="shared" si="41"/>
        <v>6970.5</v>
      </c>
      <c r="T414" s="103">
        <v>31585.3</v>
      </c>
      <c r="U414" s="56" t="s">
        <v>165</v>
      </c>
      <c r="V414" s="57" t="s">
        <v>267</v>
      </c>
    </row>
    <row r="415" spans="1:22" s="83" customFormat="1" hidden="1">
      <c r="A415" s="68">
        <v>407</v>
      </c>
      <c r="B415" s="68" t="s">
        <v>908</v>
      </c>
      <c r="C415" s="102" t="s">
        <v>6</v>
      </c>
      <c r="D415" s="102" t="s">
        <v>177</v>
      </c>
      <c r="E415" s="69" t="s">
        <v>1248</v>
      </c>
      <c r="F415" s="70">
        <v>45748</v>
      </c>
      <c r="G415" s="70">
        <v>45962</v>
      </c>
      <c r="H415" s="103">
        <v>145000</v>
      </c>
      <c r="I415" s="103">
        <v>22690.49</v>
      </c>
      <c r="J415" s="71">
        <v>25</v>
      </c>
      <c r="K415" s="80">
        <v>4161.5</v>
      </c>
      <c r="L415" s="55">
        <f t="shared" si="36"/>
        <v>10294.999999999998</v>
      </c>
      <c r="M415" s="55">
        <f t="shared" si="37"/>
        <v>1885</v>
      </c>
      <c r="N415" s="57">
        <f t="shared" si="38"/>
        <v>4408</v>
      </c>
      <c r="O415" s="55">
        <f t="shared" si="39"/>
        <v>10280.5</v>
      </c>
      <c r="P415" s="68">
        <v>25</v>
      </c>
      <c r="Q415" s="55">
        <f t="shared" si="40"/>
        <v>31055</v>
      </c>
      <c r="R415" s="80">
        <v>31284.99</v>
      </c>
      <c r="S415" s="55">
        <f t="shared" si="41"/>
        <v>22460.5</v>
      </c>
      <c r="T415" s="103">
        <v>113715.01</v>
      </c>
      <c r="U415" s="56" t="s">
        <v>165</v>
      </c>
      <c r="V415" s="57" t="s">
        <v>266</v>
      </c>
    </row>
    <row r="416" spans="1:22" s="83" customFormat="1" hidden="1">
      <c r="A416" s="68">
        <v>408</v>
      </c>
      <c r="B416" s="68" t="s">
        <v>1257</v>
      </c>
      <c r="C416" s="102" t="s">
        <v>438</v>
      </c>
      <c r="D416" s="102" t="s">
        <v>179</v>
      </c>
      <c r="E416" s="69" t="s">
        <v>676</v>
      </c>
      <c r="F416" s="70">
        <v>45809</v>
      </c>
      <c r="G416" s="70">
        <v>45992</v>
      </c>
      <c r="H416" s="103">
        <v>85001</v>
      </c>
      <c r="I416" s="103">
        <v>8577.23</v>
      </c>
      <c r="J416" s="71">
        <v>25</v>
      </c>
      <c r="K416" s="80">
        <v>2439.5300000000002</v>
      </c>
      <c r="L416" s="55">
        <f t="shared" si="36"/>
        <v>6035.0709999999999</v>
      </c>
      <c r="M416" s="55">
        <f t="shared" si="37"/>
        <v>1105.0129999999999</v>
      </c>
      <c r="N416" s="57">
        <f t="shared" si="38"/>
        <v>2584.0304000000001</v>
      </c>
      <c r="O416" s="55">
        <f t="shared" si="39"/>
        <v>6026.5709000000006</v>
      </c>
      <c r="P416" s="68">
        <v>25</v>
      </c>
      <c r="Q416" s="55">
        <f t="shared" si="40"/>
        <v>18215.215300000003</v>
      </c>
      <c r="R416" s="80">
        <v>13625.49</v>
      </c>
      <c r="S416" s="55">
        <f t="shared" si="41"/>
        <v>13166.654900000001</v>
      </c>
      <c r="T416" s="103">
        <v>71375.210000000006</v>
      </c>
      <c r="U416" s="56" t="s">
        <v>165</v>
      </c>
      <c r="V416" s="57" t="s">
        <v>267</v>
      </c>
    </row>
    <row r="417" spans="1:22" s="83" customFormat="1" hidden="1">
      <c r="A417" s="68">
        <v>409</v>
      </c>
      <c r="B417" s="102" t="s">
        <v>1325</v>
      </c>
      <c r="C417" s="102" t="s">
        <v>54</v>
      </c>
      <c r="D417" s="102" t="s">
        <v>185</v>
      </c>
      <c r="E417" s="69" t="s">
        <v>1332</v>
      </c>
      <c r="F417" s="70">
        <v>45901</v>
      </c>
      <c r="G417" s="70">
        <v>46082</v>
      </c>
      <c r="H417" s="103">
        <v>150000</v>
      </c>
      <c r="I417" s="103">
        <v>23866.62</v>
      </c>
      <c r="J417" s="71">
        <v>25</v>
      </c>
      <c r="K417" s="103">
        <v>4305</v>
      </c>
      <c r="L417" s="55">
        <f t="shared" si="36"/>
        <v>10649.999999999998</v>
      </c>
      <c r="M417" s="55">
        <f t="shared" si="37"/>
        <v>1950</v>
      </c>
      <c r="N417" s="57">
        <f t="shared" si="38"/>
        <v>4560</v>
      </c>
      <c r="O417" s="55">
        <f t="shared" si="39"/>
        <v>10635</v>
      </c>
      <c r="P417" s="68">
        <v>25</v>
      </c>
      <c r="Q417" s="55">
        <f t="shared" si="40"/>
        <v>32125</v>
      </c>
      <c r="R417" s="80">
        <v>12161.87</v>
      </c>
      <c r="S417" s="55">
        <f t="shared" si="41"/>
        <v>23235</v>
      </c>
      <c r="T417" s="103">
        <v>117243.38</v>
      </c>
      <c r="U417" s="56" t="s">
        <v>165</v>
      </c>
      <c r="V417" s="104" t="s">
        <v>266</v>
      </c>
    </row>
    <row r="418" spans="1:22" s="83" customFormat="1" hidden="1">
      <c r="A418" s="68">
        <v>410</v>
      </c>
      <c r="B418" s="68" t="s">
        <v>773</v>
      </c>
      <c r="C418" s="102" t="s">
        <v>1298</v>
      </c>
      <c r="D418" s="102" t="s">
        <v>369</v>
      </c>
      <c r="E418" s="69" t="s">
        <v>1248</v>
      </c>
      <c r="F418" s="70">
        <v>45748</v>
      </c>
      <c r="G418" s="70">
        <v>45962</v>
      </c>
      <c r="H418" s="103">
        <v>130000</v>
      </c>
      <c r="I418" s="103">
        <v>19162.12</v>
      </c>
      <c r="J418" s="71">
        <v>25</v>
      </c>
      <c r="K418" s="80">
        <v>3731</v>
      </c>
      <c r="L418" s="55">
        <f t="shared" si="36"/>
        <v>9230</v>
      </c>
      <c r="M418" s="55">
        <f t="shared" si="37"/>
        <v>1690</v>
      </c>
      <c r="N418" s="57">
        <f t="shared" si="38"/>
        <v>3952</v>
      </c>
      <c r="O418" s="55">
        <f t="shared" si="39"/>
        <v>9217</v>
      </c>
      <c r="P418" s="80">
        <v>10125</v>
      </c>
      <c r="Q418" s="55">
        <f t="shared" si="40"/>
        <v>37945</v>
      </c>
      <c r="R418" s="80">
        <v>36870.120000000003</v>
      </c>
      <c r="S418" s="55">
        <f t="shared" si="41"/>
        <v>20137</v>
      </c>
      <c r="T418" s="103">
        <v>84653.22</v>
      </c>
      <c r="U418" s="56" t="s">
        <v>165</v>
      </c>
      <c r="V418" s="72" t="s">
        <v>266</v>
      </c>
    </row>
    <row r="419" spans="1:22" s="83" customFormat="1" hidden="1">
      <c r="A419" s="68">
        <v>411</v>
      </c>
      <c r="B419" s="68" t="s">
        <v>328</v>
      </c>
      <c r="C419" s="102" t="s">
        <v>21</v>
      </c>
      <c r="D419" s="102" t="s">
        <v>1179</v>
      </c>
      <c r="E419" s="69" t="s">
        <v>1248</v>
      </c>
      <c r="F419" s="70">
        <v>45778</v>
      </c>
      <c r="G419" s="70">
        <v>45962</v>
      </c>
      <c r="H419" s="103">
        <v>20000</v>
      </c>
      <c r="I419" s="102">
        <v>0</v>
      </c>
      <c r="J419" s="71">
        <v>25</v>
      </c>
      <c r="K419" s="68">
        <v>574</v>
      </c>
      <c r="L419" s="55">
        <f t="shared" si="36"/>
        <v>1419.9999999999998</v>
      </c>
      <c r="M419" s="55">
        <f t="shared" si="37"/>
        <v>260</v>
      </c>
      <c r="N419" s="57">
        <f t="shared" si="38"/>
        <v>608</v>
      </c>
      <c r="O419" s="55">
        <f t="shared" si="39"/>
        <v>1418</v>
      </c>
      <c r="P419" s="68">
        <v>25</v>
      </c>
      <c r="Q419" s="55">
        <f t="shared" si="40"/>
        <v>4305</v>
      </c>
      <c r="R419" s="80">
        <v>1207</v>
      </c>
      <c r="S419" s="55">
        <f t="shared" si="41"/>
        <v>3098</v>
      </c>
      <c r="T419" s="103">
        <v>18793</v>
      </c>
      <c r="U419" s="56" t="s">
        <v>165</v>
      </c>
      <c r="V419" s="57" t="s">
        <v>266</v>
      </c>
    </row>
    <row r="420" spans="1:22" s="83" customFormat="1" hidden="1">
      <c r="A420" s="68">
        <v>412</v>
      </c>
      <c r="B420" s="68" t="s">
        <v>784</v>
      </c>
      <c r="C420" s="102" t="s">
        <v>258</v>
      </c>
      <c r="D420" s="102" t="s">
        <v>1106</v>
      </c>
      <c r="E420" s="69" t="s">
        <v>1248</v>
      </c>
      <c r="F420" s="70">
        <v>45778</v>
      </c>
      <c r="G420" s="70">
        <v>45962</v>
      </c>
      <c r="H420" s="103">
        <v>25000</v>
      </c>
      <c r="I420" s="102">
        <v>0</v>
      </c>
      <c r="J420" s="71">
        <v>25</v>
      </c>
      <c r="K420" s="68">
        <v>717.5</v>
      </c>
      <c r="L420" s="55">
        <f t="shared" si="36"/>
        <v>1774.9999999999998</v>
      </c>
      <c r="M420" s="55">
        <f t="shared" si="37"/>
        <v>325</v>
      </c>
      <c r="N420" s="57">
        <f t="shared" si="38"/>
        <v>760</v>
      </c>
      <c r="O420" s="55">
        <f t="shared" si="39"/>
        <v>1772.5000000000002</v>
      </c>
      <c r="P420" s="68">
        <v>25</v>
      </c>
      <c r="Q420" s="55">
        <f t="shared" si="40"/>
        <v>5375</v>
      </c>
      <c r="R420" s="80">
        <v>1502.5</v>
      </c>
      <c r="S420" s="55">
        <f t="shared" si="41"/>
        <v>3872.5</v>
      </c>
      <c r="T420" s="103">
        <v>23497.5</v>
      </c>
      <c r="U420" s="56" t="s">
        <v>165</v>
      </c>
      <c r="V420" s="57" t="s">
        <v>266</v>
      </c>
    </row>
    <row r="421" spans="1:22" s="83" customFormat="1" hidden="1">
      <c r="A421" s="68">
        <v>413</v>
      </c>
      <c r="B421" s="68" t="s">
        <v>1258</v>
      </c>
      <c r="C421" s="102" t="s">
        <v>23</v>
      </c>
      <c r="D421" s="102" t="s">
        <v>1127</v>
      </c>
      <c r="E421" s="69" t="s">
        <v>1248</v>
      </c>
      <c r="F421" s="70">
        <v>45809</v>
      </c>
      <c r="G421" s="70">
        <v>45992</v>
      </c>
      <c r="H421" s="103">
        <v>40000</v>
      </c>
      <c r="I421" s="102">
        <v>442.65</v>
      </c>
      <c r="J421" s="71">
        <v>25</v>
      </c>
      <c r="K421" s="80">
        <v>1148</v>
      </c>
      <c r="L421" s="55">
        <f t="shared" si="36"/>
        <v>2839.9999999999995</v>
      </c>
      <c r="M421" s="55">
        <f t="shared" si="37"/>
        <v>520</v>
      </c>
      <c r="N421" s="57">
        <f t="shared" si="38"/>
        <v>1216</v>
      </c>
      <c r="O421" s="55">
        <f t="shared" si="39"/>
        <v>2836</v>
      </c>
      <c r="P421" s="68">
        <v>25</v>
      </c>
      <c r="Q421" s="55">
        <f t="shared" si="40"/>
        <v>8585</v>
      </c>
      <c r="R421" s="80">
        <v>2831.65</v>
      </c>
      <c r="S421" s="55">
        <f t="shared" si="41"/>
        <v>6196</v>
      </c>
      <c r="T421" s="103">
        <v>37168.35</v>
      </c>
      <c r="U421" s="56" t="s">
        <v>165</v>
      </c>
      <c r="V421" s="57" t="s">
        <v>266</v>
      </c>
    </row>
    <row r="422" spans="1:22" s="83" customFormat="1" hidden="1">
      <c r="A422" s="68">
        <v>414</v>
      </c>
      <c r="B422" s="68" t="s">
        <v>1259</v>
      </c>
      <c r="C422" s="102" t="s">
        <v>7</v>
      </c>
      <c r="D422" s="102" t="s">
        <v>184</v>
      </c>
      <c r="E422" s="69" t="s">
        <v>1248</v>
      </c>
      <c r="F422" s="70">
        <v>45809</v>
      </c>
      <c r="G422" s="70">
        <v>45992</v>
      </c>
      <c r="H422" s="103">
        <v>70000</v>
      </c>
      <c r="I422" s="103">
        <v>5368.48</v>
      </c>
      <c r="J422" s="71">
        <v>25</v>
      </c>
      <c r="K422" s="80">
        <v>2009</v>
      </c>
      <c r="L422" s="55">
        <f t="shared" si="36"/>
        <v>4970</v>
      </c>
      <c r="M422" s="55">
        <f t="shared" si="37"/>
        <v>910</v>
      </c>
      <c r="N422" s="57">
        <f t="shared" si="38"/>
        <v>2128</v>
      </c>
      <c r="O422" s="55">
        <f t="shared" si="39"/>
        <v>4963</v>
      </c>
      <c r="P422" s="68">
        <v>25</v>
      </c>
      <c r="Q422" s="55">
        <f t="shared" si="40"/>
        <v>15005</v>
      </c>
      <c r="R422" s="80">
        <v>9530.48</v>
      </c>
      <c r="S422" s="55">
        <f t="shared" si="41"/>
        <v>10843</v>
      </c>
      <c r="T422" s="103">
        <v>60469.52</v>
      </c>
      <c r="U422" s="56" t="s">
        <v>165</v>
      </c>
      <c r="V422" s="57" t="s">
        <v>266</v>
      </c>
    </row>
    <row r="423" spans="1:22" s="83" customFormat="1" hidden="1">
      <c r="A423" s="68">
        <v>415</v>
      </c>
      <c r="B423" s="68" t="s">
        <v>18</v>
      </c>
      <c r="C423" s="102" t="s">
        <v>380</v>
      </c>
      <c r="D423" s="102" t="s">
        <v>187</v>
      </c>
      <c r="E423" s="69" t="s">
        <v>1248</v>
      </c>
      <c r="F423" s="70">
        <v>45778</v>
      </c>
      <c r="G423" s="70">
        <v>45962</v>
      </c>
      <c r="H423" s="103">
        <v>60000</v>
      </c>
      <c r="I423" s="103">
        <v>3486.68</v>
      </c>
      <c r="J423" s="71">
        <v>25</v>
      </c>
      <c r="K423" s="80">
        <v>1722</v>
      </c>
      <c r="L423" s="55">
        <f t="shared" si="36"/>
        <v>4260</v>
      </c>
      <c r="M423" s="55">
        <f t="shared" si="37"/>
        <v>780</v>
      </c>
      <c r="N423" s="57">
        <f t="shared" si="38"/>
        <v>1824</v>
      </c>
      <c r="O423" s="55">
        <f t="shared" si="39"/>
        <v>4254</v>
      </c>
      <c r="P423" s="80">
        <v>1125</v>
      </c>
      <c r="Q423" s="55">
        <f t="shared" si="40"/>
        <v>13965</v>
      </c>
      <c r="R423" s="80">
        <v>8157.68</v>
      </c>
      <c r="S423" s="55">
        <f t="shared" si="41"/>
        <v>9294</v>
      </c>
      <c r="T423" s="103">
        <v>51842.32</v>
      </c>
      <c r="U423" s="56" t="s">
        <v>165</v>
      </c>
      <c r="V423" s="57" t="s">
        <v>266</v>
      </c>
    </row>
    <row r="424" spans="1:22" s="83" customFormat="1" hidden="1">
      <c r="A424" s="68">
        <v>416</v>
      </c>
      <c r="B424" s="68" t="s">
        <v>230</v>
      </c>
      <c r="C424" s="102" t="s">
        <v>21</v>
      </c>
      <c r="D424" s="102" t="s">
        <v>1104</v>
      </c>
      <c r="E424" s="69" t="s">
        <v>1248</v>
      </c>
      <c r="F424" s="70">
        <v>45839</v>
      </c>
      <c r="G424" s="70">
        <v>46023</v>
      </c>
      <c r="H424" s="103">
        <v>20000</v>
      </c>
      <c r="I424" s="102">
        <v>0</v>
      </c>
      <c r="J424" s="71">
        <v>25</v>
      </c>
      <c r="K424" s="68">
        <v>574</v>
      </c>
      <c r="L424" s="55">
        <f t="shared" si="36"/>
        <v>1419.9999999999998</v>
      </c>
      <c r="M424" s="55">
        <f t="shared" si="37"/>
        <v>260</v>
      </c>
      <c r="N424" s="57">
        <f t="shared" si="38"/>
        <v>608</v>
      </c>
      <c r="O424" s="55">
        <f t="shared" si="39"/>
        <v>1418</v>
      </c>
      <c r="P424" s="68">
        <v>125</v>
      </c>
      <c r="Q424" s="55">
        <f t="shared" si="40"/>
        <v>4405</v>
      </c>
      <c r="R424" s="80">
        <v>1307</v>
      </c>
      <c r="S424" s="55">
        <f t="shared" si="41"/>
        <v>3098</v>
      </c>
      <c r="T424" s="103">
        <v>18693</v>
      </c>
      <c r="U424" s="56" t="s">
        <v>165</v>
      </c>
      <c r="V424" s="57" t="s">
        <v>266</v>
      </c>
    </row>
    <row r="425" spans="1:22" s="83" customFormat="1" hidden="1">
      <c r="A425" s="68">
        <v>417</v>
      </c>
      <c r="B425" s="68" t="s">
        <v>304</v>
      </c>
      <c r="C425" s="102" t="s">
        <v>21</v>
      </c>
      <c r="D425" s="102" t="s">
        <v>1180</v>
      </c>
      <c r="E425" s="69" t="s">
        <v>1248</v>
      </c>
      <c r="F425" s="70">
        <v>45778</v>
      </c>
      <c r="G425" s="70">
        <v>45962</v>
      </c>
      <c r="H425" s="103">
        <v>20000</v>
      </c>
      <c r="I425" s="102">
        <v>0</v>
      </c>
      <c r="J425" s="71">
        <v>25</v>
      </c>
      <c r="K425" s="68">
        <v>574</v>
      </c>
      <c r="L425" s="55">
        <f t="shared" si="36"/>
        <v>1419.9999999999998</v>
      </c>
      <c r="M425" s="55">
        <f t="shared" si="37"/>
        <v>260</v>
      </c>
      <c r="N425" s="57">
        <f t="shared" si="38"/>
        <v>608</v>
      </c>
      <c r="O425" s="55">
        <f t="shared" si="39"/>
        <v>1418</v>
      </c>
      <c r="P425" s="68">
        <v>25</v>
      </c>
      <c r="Q425" s="55">
        <f t="shared" si="40"/>
        <v>4305</v>
      </c>
      <c r="R425" s="80">
        <v>1207</v>
      </c>
      <c r="S425" s="55">
        <f t="shared" si="41"/>
        <v>3098</v>
      </c>
      <c r="T425" s="103">
        <v>15793</v>
      </c>
      <c r="U425" s="56" t="s">
        <v>165</v>
      </c>
      <c r="V425" s="57" t="s">
        <v>266</v>
      </c>
    </row>
    <row r="426" spans="1:22" s="83" customFormat="1" hidden="1">
      <c r="A426" s="68">
        <v>418</v>
      </c>
      <c r="B426" s="68" t="s">
        <v>577</v>
      </c>
      <c r="C426" s="102" t="s">
        <v>14</v>
      </c>
      <c r="D426" s="102" t="s">
        <v>1106</v>
      </c>
      <c r="E426" s="69" t="s">
        <v>1248</v>
      </c>
      <c r="F426" s="70">
        <v>45839</v>
      </c>
      <c r="G426" s="70">
        <v>46023</v>
      </c>
      <c r="H426" s="103">
        <v>25000</v>
      </c>
      <c r="I426" s="102">
        <v>0</v>
      </c>
      <c r="J426" s="71">
        <v>25</v>
      </c>
      <c r="K426" s="68">
        <v>717.5</v>
      </c>
      <c r="L426" s="55">
        <f t="shared" si="36"/>
        <v>1774.9999999999998</v>
      </c>
      <c r="M426" s="55">
        <f t="shared" si="37"/>
        <v>325</v>
      </c>
      <c r="N426" s="57">
        <f t="shared" si="38"/>
        <v>760</v>
      </c>
      <c r="O426" s="55">
        <f t="shared" si="39"/>
        <v>1772.5000000000002</v>
      </c>
      <c r="P426" s="68">
        <v>25</v>
      </c>
      <c r="Q426" s="55">
        <f t="shared" si="40"/>
        <v>5375</v>
      </c>
      <c r="R426" s="80">
        <v>1502.5</v>
      </c>
      <c r="S426" s="55">
        <f t="shared" si="41"/>
        <v>3872.5</v>
      </c>
      <c r="T426" s="103">
        <v>23497.5</v>
      </c>
      <c r="U426" s="56" t="s">
        <v>165</v>
      </c>
      <c r="V426" s="57" t="s">
        <v>267</v>
      </c>
    </row>
    <row r="427" spans="1:22" s="83" customFormat="1" hidden="1">
      <c r="A427" s="68">
        <v>419</v>
      </c>
      <c r="B427" s="68" t="s">
        <v>534</v>
      </c>
      <c r="C427" s="102" t="s">
        <v>35</v>
      </c>
      <c r="D427" s="102" t="s">
        <v>558</v>
      </c>
      <c r="E427" s="69" t="s">
        <v>1248</v>
      </c>
      <c r="F427" s="70">
        <v>45778</v>
      </c>
      <c r="G427" s="70">
        <v>45962</v>
      </c>
      <c r="H427" s="103">
        <v>60000</v>
      </c>
      <c r="I427" s="103">
        <v>3486.68</v>
      </c>
      <c r="J427" s="71">
        <v>25</v>
      </c>
      <c r="K427" s="80">
        <v>1722</v>
      </c>
      <c r="L427" s="55">
        <f t="shared" si="36"/>
        <v>4260</v>
      </c>
      <c r="M427" s="55">
        <f t="shared" si="37"/>
        <v>780</v>
      </c>
      <c r="N427" s="57">
        <f t="shared" si="38"/>
        <v>1824</v>
      </c>
      <c r="O427" s="55">
        <f t="shared" si="39"/>
        <v>4254</v>
      </c>
      <c r="P427" s="80">
        <v>8152.73</v>
      </c>
      <c r="Q427" s="55">
        <f t="shared" si="40"/>
        <v>20992.73</v>
      </c>
      <c r="R427" s="80">
        <v>13432.37</v>
      </c>
      <c r="S427" s="55">
        <f t="shared" si="41"/>
        <v>9294</v>
      </c>
      <c r="T427" s="103">
        <v>42103.74</v>
      </c>
      <c r="U427" s="56" t="s">
        <v>165</v>
      </c>
      <c r="V427" s="57" t="s">
        <v>266</v>
      </c>
    </row>
    <row r="428" spans="1:22" s="83" customFormat="1" hidden="1">
      <c r="A428" s="68">
        <v>420</v>
      </c>
      <c r="B428" s="68" t="s">
        <v>146</v>
      </c>
      <c r="C428" s="102" t="s">
        <v>4</v>
      </c>
      <c r="D428" s="102" t="s">
        <v>1125</v>
      </c>
      <c r="E428" s="69" t="s">
        <v>1248</v>
      </c>
      <c r="F428" s="70">
        <v>45839</v>
      </c>
      <c r="G428" s="70">
        <v>46023</v>
      </c>
      <c r="H428" s="103">
        <v>60000</v>
      </c>
      <c r="I428" s="103">
        <v>3486.68</v>
      </c>
      <c r="J428" s="71">
        <v>25</v>
      </c>
      <c r="K428" s="80">
        <v>1722</v>
      </c>
      <c r="L428" s="55">
        <f t="shared" si="36"/>
        <v>4260</v>
      </c>
      <c r="M428" s="55">
        <f t="shared" si="37"/>
        <v>780</v>
      </c>
      <c r="N428" s="57">
        <f t="shared" si="38"/>
        <v>1824</v>
      </c>
      <c r="O428" s="55">
        <f t="shared" si="39"/>
        <v>4254</v>
      </c>
      <c r="P428" s="68">
        <v>25</v>
      </c>
      <c r="Q428" s="55">
        <f t="shared" si="40"/>
        <v>12865</v>
      </c>
      <c r="R428" s="80">
        <v>7057.68</v>
      </c>
      <c r="S428" s="55">
        <f t="shared" si="41"/>
        <v>9294</v>
      </c>
      <c r="T428" s="103">
        <v>52942.32</v>
      </c>
      <c r="U428" s="56" t="s">
        <v>165</v>
      </c>
      <c r="V428" s="57" t="s">
        <v>266</v>
      </c>
    </row>
    <row r="429" spans="1:22" s="83" customFormat="1" hidden="1">
      <c r="A429" s="68">
        <v>421</v>
      </c>
      <c r="B429" s="68" t="s">
        <v>754</v>
      </c>
      <c r="C429" s="102" t="s">
        <v>374</v>
      </c>
      <c r="D429" s="102" t="s">
        <v>1106</v>
      </c>
      <c r="E429" s="69" t="s">
        <v>1248</v>
      </c>
      <c r="F429" s="70">
        <v>45839</v>
      </c>
      <c r="G429" s="70">
        <v>46023</v>
      </c>
      <c r="H429" s="103">
        <v>30000</v>
      </c>
      <c r="I429" s="102">
        <v>0</v>
      </c>
      <c r="J429" s="71">
        <v>25</v>
      </c>
      <c r="K429" s="68">
        <v>861</v>
      </c>
      <c r="L429" s="55">
        <f t="shared" si="36"/>
        <v>2130</v>
      </c>
      <c r="M429" s="55">
        <f t="shared" si="37"/>
        <v>390</v>
      </c>
      <c r="N429" s="57">
        <f t="shared" si="38"/>
        <v>912</v>
      </c>
      <c r="O429" s="55">
        <f t="shared" si="39"/>
        <v>2127</v>
      </c>
      <c r="P429" s="68">
        <v>25</v>
      </c>
      <c r="Q429" s="55">
        <f t="shared" si="40"/>
        <v>6445</v>
      </c>
      <c r="R429" s="80">
        <v>1798</v>
      </c>
      <c r="S429" s="55">
        <f t="shared" si="41"/>
        <v>4647</v>
      </c>
      <c r="T429" s="103">
        <v>28202</v>
      </c>
      <c r="U429" s="56" t="s">
        <v>165</v>
      </c>
      <c r="V429" s="57" t="s">
        <v>266</v>
      </c>
    </row>
    <row r="430" spans="1:22" s="83" customFormat="1" hidden="1">
      <c r="A430" s="68">
        <v>422</v>
      </c>
      <c r="B430" s="68" t="s">
        <v>909</v>
      </c>
      <c r="C430" s="102" t="s">
        <v>374</v>
      </c>
      <c r="D430" s="102" t="s">
        <v>172</v>
      </c>
      <c r="E430" s="69" t="s">
        <v>1248</v>
      </c>
      <c r="F430" s="70">
        <v>45748</v>
      </c>
      <c r="G430" s="70">
        <v>45962</v>
      </c>
      <c r="H430" s="103">
        <v>60000</v>
      </c>
      <c r="I430" s="103">
        <v>3486.68</v>
      </c>
      <c r="J430" s="71">
        <v>25</v>
      </c>
      <c r="K430" s="80">
        <v>1722</v>
      </c>
      <c r="L430" s="55">
        <f t="shared" si="36"/>
        <v>4260</v>
      </c>
      <c r="M430" s="55">
        <f t="shared" si="37"/>
        <v>780</v>
      </c>
      <c r="N430" s="57">
        <f t="shared" si="38"/>
        <v>1824</v>
      </c>
      <c r="O430" s="55">
        <f t="shared" si="39"/>
        <v>4254</v>
      </c>
      <c r="P430" s="68">
        <v>25</v>
      </c>
      <c r="Q430" s="55">
        <f t="shared" si="40"/>
        <v>12865</v>
      </c>
      <c r="R430" s="80">
        <v>7057.68</v>
      </c>
      <c r="S430" s="55">
        <f t="shared" si="41"/>
        <v>9294</v>
      </c>
      <c r="T430" s="103">
        <v>52942.32</v>
      </c>
      <c r="U430" s="56" t="s">
        <v>165</v>
      </c>
      <c r="V430" s="57" t="s">
        <v>267</v>
      </c>
    </row>
    <row r="431" spans="1:22" s="83" customFormat="1" hidden="1">
      <c r="A431" s="68">
        <v>423</v>
      </c>
      <c r="B431" s="68" t="s">
        <v>819</v>
      </c>
      <c r="C431" s="102" t="s">
        <v>6</v>
      </c>
      <c r="D431" s="102" t="s">
        <v>199</v>
      </c>
      <c r="E431" s="69" t="s">
        <v>1248</v>
      </c>
      <c r="F431" s="70">
        <v>45839</v>
      </c>
      <c r="G431" s="70">
        <v>46023</v>
      </c>
      <c r="H431" s="103">
        <v>145000</v>
      </c>
      <c r="I431" s="103">
        <v>22690.49</v>
      </c>
      <c r="J431" s="71">
        <v>25</v>
      </c>
      <c r="K431" s="80">
        <v>4161.5</v>
      </c>
      <c r="L431" s="55">
        <f t="shared" si="36"/>
        <v>10294.999999999998</v>
      </c>
      <c r="M431" s="55">
        <f t="shared" si="37"/>
        <v>1885</v>
      </c>
      <c r="N431" s="57">
        <f t="shared" si="38"/>
        <v>4408</v>
      </c>
      <c r="O431" s="55">
        <f t="shared" si="39"/>
        <v>10280.5</v>
      </c>
      <c r="P431" s="68">
        <v>25</v>
      </c>
      <c r="Q431" s="55">
        <f t="shared" si="40"/>
        <v>31055</v>
      </c>
      <c r="R431" s="80">
        <v>31284.99</v>
      </c>
      <c r="S431" s="55">
        <f t="shared" si="41"/>
        <v>22460.5</v>
      </c>
      <c r="T431" s="103">
        <v>113715.01</v>
      </c>
      <c r="U431" s="56" t="s">
        <v>165</v>
      </c>
      <c r="V431" s="57" t="s">
        <v>266</v>
      </c>
    </row>
    <row r="432" spans="1:22" s="83" customFormat="1" hidden="1">
      <c r="A432" s="68">
        <v>424</v>
      </c>
      <c r="B432" s="68" t="s">
        <v>578</v>
      </c>
      <c r="C432" s="102" t="s">
        <v>14</v>
      </c>
      <c r="D432" s="102" t="s">
        <v>1106</v>
      </c>
      <c r="E432" s="69" t="s">
        <v>1248</v>
      </c>
      <c r="F432" s="70">
        <v>45839</v>
      </c>
      <c r="G432" s="70">
        <v>46023</v>
      </c>
      <c r="H432" s="103">
        <v>30000</v>
      </c>
      <c r="I432" s="102">
        <v>0</v>
      </c>
      <c r="J432" s="71">
        <v>25</v>
      </c>
      <c r="K432" s="68">
        <v>861</v>
      </c>
      <c r="L432" s="55">
        <f t="shared" si="36"/>
        <v>2130</v>
      </c>
      <c r="M432" s="55">
        <f t="shared" si="37"/>
        <v>390</v>
      </c>
      <c r="N432" s="57">
        <f t="shared" si="38"/>
        <v>912</v>
      </c>
      <c r="O432" s="55">
        <f t="shared" si="39"/>
        <v>2127</v>
      </c>
      <c r="P432" s="68">
        <v>25</v>
      </c>
      <c r="Q432" s="55">
        <f t="shared" si="40"/>
        <v>6445</v>
      </c>
      <c r="R432" s="80">
        <v>1798</v>
      </c>
      <c r="S432" s="55">
        <f t="shared" si="41"/>
        <v>4647</v>
      </c>
      <c r="T432" s="103">
        <v>28202</v>
      </c>
      <c r="U432" s="56" t="s">
        <v>165</v>
      </c>
      <c r="V432" s="57" t="s">
        <v>267</v>
      </c>
    </row>
    <row r="433" spans="1:22" s="83" customFormat="1" hidden="1">
      <c r="A433" s="68">
        <v>425</v>
      </c>
      <c r="B433" s="68" t="s">
        <v>1050</v>
      </c>
      <c r="C433" s="102" t="s">
        <v>1096</v>
      </c>
      <c r="D433" s="102" t="s">
        <v>185</v>
      </c>
      <c r="E433" s="69" t="s">
        <v>1248</v>
      </c>
      <c r="F433" s="70">
        <v>45901</v>
      </c>
      <c r="G433" s="70">
        <v>46082</v>
      </c>
      <c r="H433" s="103">
        <v>60000</v>
      </c>
      <c r="I433" s="103">
        <v>3486.68</v>
      </c>
      <c r="J433" s="71">
        <v>25</v>
      </c>
      <c r="K433" s="80">
        <v>1722</v>
      </c>
      <c r="L433" s="55">
        <f t="shared" si="36"/>
        <v>4260</v>
      </c>
      <c r="M433" s="55">
        <f t="shared" si="37"/>
        <v>780</v>
      </c>
      <c r="N433" s="57">
        <f t="shared" si="38"/>
        <v>1824</v>
      </c>
      <c r="O433" s="55">
        <f t="shared" si="39"/>
        <v>4254</v>
      </c>
      <c r="P433" s="68">
        <v>25</v>
      </c>
      <c r="Q433" s="55">
        <f t="shared" si="40"/>
        <v>12865</v>
      </c>
      <c r="R433" s="80">
        <v>7057.68</v>
      </c>
      <c r="S433" s="55">
        <f t="shared" si="41"/>
        <v>9294</v>
      </c>
      <c r="T433" s="103">
        <v>52942.32</v>
      </c>
      <c r="U433" s="56" t="s">
        <v>165</v>
      </c>
      <c r="V433" s="57" t="s">
        <v>266</v>
      </c>
    </row>
    <row r="434" spans="1:22" s="83" customFormat="1" hidden="1">
      <c r="A434" s="68">
        <v>426</v>
      </c>
      <c r="B434" s="68" t="s">
        <v>1282</v>
      </c>
      <c r="C434" s="102" t="s">
        <v>1006</v>
      </c>
      <c r="D434" s="102" t="s">
        <v>1103</v>
      </c>
      <c r="E434" s="69" t="s">
        <v>1248</v>
      </c>
      <c r="F434" s="70">
        <v>45839</v>
      </c>
      <c r="G434" s="70">
        <v>46023</v>
      </c>
      <c r="H434" s="103">
        <v>60000</v>
      </c>
      <c r="I434" s="103">
        <v>3486.68</v>
      </c>
      <c r="J434" s="71">
        <v>25</v>
      </c>
      <c r="K434" s="80">
        <v>1722</v>
      </c>
      <c r="L434" s="55">
        <f t="shared" si="36"/>
        <v>4260</v>
      </c>
      <c r="M434" s="55">
        <f t="shared" si="37"/>
        <v>780</v>
      </c>
      <c r="N434" s="57">
        <f t="shared" si="38"/>
        <v>1824</v>
      </c>
      <c r="O434" s="55">
        <f t="shared" si="39"/>
        <v>4254</v>
      </c>
      <c r="P434" s="68">
        <v>25</v>
      </c>
      <c r="Q434" s="55">
        <f t="shared" si="40"/>
        <v>12865</v>
      </c>
      <c r="R434" s="80">
        <v>7057.68</v>
      </c>
      <c r="S434" s="55">
        <f t="shared" si="41"/>
        <v>9294</v>
      </c>
      <c r="T434" s="103">
        <v>52942.32</v>
      </c>
      <c r="U434" s="56" t="s">
        <v>165</v>
      </c>
      <c r="V434" s="57" t="s">
        <v>267</v>
      </c>
    </row>
    <row r="435" spans="1:22" s="83" customFormat="1" hidden="1">
      <c r="A435" s="68">
        <v>427</v>
      </c>
      <c r="B435" s="68" t="s">
        <v>980</v>
      </c>
      <c r="C435" s="102" t="s">
        <v>516</v>
      </c>
      <c r="D435" s="102" t="s">
        <v>207</v>
      </c>
      <c r="E435" s="69" t="s">
        <v>1248</v>
      </c>
      <c r="F435" s="70">
        <v>45870</v>
      </c>
      <c r="G435" s="70">
        <v>46054</v>
      </c>
      <c r="H435" s="103">
        <v>46000</v>
      </c>
      <c r="I435" s="103">
        <v>1289.46</v>
      </c>
      <c r="J435" s="71">
        <v>25</v>
      </c>
      <c r="K435" s="80">
        <v>1320.2</v>
      </c>
      <c r="L435" s="55">
        <f t="shared" si="36"/>
        <v>3265.9999999999995</v>
      </c>
      <c r="M435" s="55">
        <f t="shared" si="37"/>
        <v>598</v>
      </c>
      <c r="N435" s="57">
        <f t="shared" si="38"/>
        <v>1398.4</v>
      </c>
      <c r="O435" s="55">
        <f t="shared" si="39"/>
        <v>3261.4</v>
      </c>
      <c r="P435" s="68">
        <v>25</v>
      </c>
      <c r="Q435" s="55">
        <f t="shared" si="40"/>
        <v>9869</v>
      </c>
      <c r="R435" s="80">
        <v>4033.06</v>
      </c>
      <c r="S435" s="55">
        <f t="shared" si="41"/>
        <v>7125.4</v>
      </c>
      <c r="T435" s="103">
        <v>41966.94</v>
      </c>
      <c r="U435" s="56" t="s">
        <v>165</v>
      </c>
      <c r="V435" s="57" t="s">
        <v>266</v>
      </c>
    </row>
    <row r="436" spans="1:22" s="83" customFormat="1" hidden="1">
      <c r="A436" s="68">
        <v>428</v>
      </c>
      <c r="B436" s="68" t="s">
        <v>719</v>
      </c>
      <c r="C436" s="102" t="s">
        <v>54</v>
      </c>
      <c r="D436" s="102" t="s">
        <v>172</v>
      </c>
      <c r="E436" s="69" t="s">
        <v>1248</v>
      </c>
      <c r="F436" s="70">
        <v>45839</v>
      </c>
      <c r="G436" s="70">
        <v>46023</v>
      </c>
      <c r="H436" s="103">
        <v>65000</v>
      </c>
      <c r="I436" s="103">
        <v>4427.58</v>
      </c>
      <c r="J436" s="71">
        <v>25</v>
      </c>
      <c r="K436" s="80">
        <v>1865.5</v>
      </c>
      <c r="L436" s="55">
        <f t="shared" si="36"/>
        <v>4615</v>
      </c>
      <c r="M436" s="55">
        <f t="shared" si="37"/>
        <v>845</v>
      </c>
      <c r="N436" s="57">
        <f t="shared" si="38"/>
        <v>1976</v>
      </c>
      <c r="O436" s="55">
        <f t="shared" si="39"/>
        <v>4608.5</v>
      </c>
      <c r="P436" s="80">
        <v>2025</v>
      </c>
      <c r="Q436" s="55">
        <f t="shared" si="40"/>
        <v>15935</v>
      </c>
      <c r="R436" s="80">
        <v>8294.08</v>
      </c>
      <c r="S436" s="55">
        <f t="shared" si="41"/>
        <v>10068.5</v>
      </c>
      <c r="T436" s="103">
        <v>54605.919999999998</v>
      </c>
      <c r="U436" s="56" t="s">
        <v>165</v>
      </c>
      <c r="V436" s="57" t="s">
        <v>266</v>
      </c>
    </row>
    <row r="437" spans="1:22" s="83" customFormat="1" hidden="1">
      <c r="A437" s="68">
        <v>429</v>
      </c>
      <c r="B437" s="68" t="s">
        <v>604</v>
      </c>
      <c r="C437" s="102" t="s">
        <v>404</v>
      </c>
      <c r="D437" s="102" t="s">
        <v>207</v>
      </c>
      <c r="E437" s="69" t="s">
        <v>1248</v>
      </c>
      <c r="F437" s="70">
        <v>45778</v>
      </c>
      <c r="G437" s="70">
        <v>45962</v>
      </c>
      <c r="H437" s="103">
        <v>35000</v>
      </c>
      <c r="I437" s="102">
        <v>0</v>
      </c>
      <c r="J437" s="71">
        <v>25</v>
      </c>
      <c r="K437" s="80">
        <v>1004.5</v>
      </c>
      <c r="L437" s="55">
        <f t="shared" si="36"/>
        <v>2485</v>
      </c>
      <c r="M437" s="55">
        <f t="shared" si="37"/>
        <v>455</v>
      </c>
      <c r="N437" s="57">
        <f t="shared" si="38"/>
        <v>1064</v>
      </c>
      <c r="O437" s="55">
        <f t="shared" si="39"/>
        <v>2481.5</v>
      </c>
      <c r="P437" s="68">
        <v>25</v>
      </c>
      <c r="Q437" s="55">
        <f t="shared" si="40"/>
        <v>7515</v>
      </c>
      <c r="R437" s="80">
        <v>2093.5</v>
      </c>
      <c r="S437" s="55">
        <f t="shared" si="41"/>
        <v>5421.5</v>
      </c>
      <c r="T437" s="103">
        <v>32906.5</v>
      </c>
      <c r="U437" s="56" t="s">
        <v>165</v>
      </c>
      <c r="V437" s="57" t="s">
        <v>266</v>
      </c>
    </row>
    <row r="438" spans="1:22" s="83" customFormat="1" hidden="1">
      <c r="A438" s="68">
        <v>430</v>
      </c>
      <c r="B438" s="68" t="s">
        <v>335</v>
      </c>
      <c r="C438" s="102" t="s">
        <v>21</v>
      </c>
      <c r="D438" s="102" t="s">
        <v>1181</v>
      </c>
      <c r="E438" s="69" t="s">
        <v>1248</v>
      </c>
      <c r="F438" s="70">
        <v>45778</v>
      </c>
      <c r="G438" s="70">
        <v>45962</v>
      </c>
      <c r="H438" s="103">
        <v>20000</v>
      </c>
      <c r="I438" s="102">
        <v>0</v>
      </c>
      <c r="J438" s="71">
        <v>25</v>
      </c>
      <c r="K438" s="68">
        <v>574</v>
      </c>
      <c r="L438" s="55">
        <f t="shared" si="36"/>
        <v>1419.9999999999998</v>
      </c>
      <c r="M438" s="55">
        <f t="shared" si="37"/>
        <v>260</v>
      </c>
      <c r="N438" s="57">
        <f t="shared" si="38"/>
        <v>608</v>
      </c>
      <c r="O438" s="55">
        <f t="shared" si="39"/>
        <v>1418</v>
      </c>
      <c r="P438" s="68">
        <v>25</v>
      </c>
      <c r="Q438" s="55">
        <f t="shared" si="40"/>
        <v>4305</v>
      </c>
      <c r="R438" s="80">
        <v>1207</v>
      </c>
      <c r="S438" s="55">
        <f t="shared" si="41"/>
        <v>3098</v>
      </c>
      <c r="T438" s="103">
        <v>18793</v>
      </c>
      <c r="U438" s="56" t="s">
        <v>165</v>
      </c>
      <c r="V438" s="57" t="s">
        <v>266</v>
      </c>
    </row>
    <row r="439" spans="1:22" s="83" customFormat="1" hidden="1">
      <c r="A439" s="68">
        <v>431</v>
      </c>
      <c r="B439" s="68" t="s">
        <v>793</v>
      </c>
      <c r="C439" s="102" t="s">
        <v>61</v>
      </c>
      <c r="D439" s="102" t="s">
        <v>690</v>
      </c>
      <c r="E439" s="69" t="s">
        <v>1248</v>
      </c>
      <c r="F439" s="70">
        <v>45807</v>
      </c>
      <c r="G439" s="70">
        <v>45991</v>
      </c>
      <c r="H439" s="103">
        <v>45000</v>
      </c>
      <c r="I439" s="103">
        <v>1148.33</v>
      </c>
      <c r="J439" s="71">
        <v>25</v>
      </c>
      <c r="K439" s="80">
        <v>1291.5</v>
      </c>
      <c r="L439" s="55">
        <f t="shared" si="36"/>
        <v>3194.9999999999995</v>
      </c>
      <c r="M439" s="55">
        <f t="shared" si="37"/>
        <v>585</v>
      </c>
      <c r="N439" s="57">
        <f t="shared" si="38"/>
        <v>1368</v>
      </c>
      <c r="O439" s="55">
        <f t="shared" si="39"/>
        <v>3190.5</v>
      </c>
      <c r="P439" s="80">
        <v>4998.9399999999996</v>
      </c>
      <c r="Q439" s="55">
        <f t="shared" si="40"/>
        <v>14628.939999999999</v>
      </c>
      <c r="R439" s="80">
        <v>4832.83</v>
      </c>
      <c r="S439" s="55">
        <f t="shared" si="41"/>
        <v>6970.5</v>
      </c>
      <c r="T439" s="103">
        <v>40067.17</v>
      </c>
      <c r="U439" s="56" t="s">
        <v>165</v>
      </c>
      <c r="V439" s="57" t="s">
        <v>266</v>
      </c>
    </row>
    <row r="440" spans="1:22" s="83" customFormat="1" hidden="1">
      <c r="A440" s="68">
        <v>432</v>
      </c>
      <c r="B440" s="68" t="s">
        <v>981</v>
      </c>
      <c r="C440" s="102" t="s">
        <v>6</v>
      </c>
      <c r="D440" s="102" t="s">
        <v>1183</v>
      </c>
      <c r="E440" s="69" t="s">
        <v>1248</v>
      </c>
      <c r="F440" s="70">
        <v>45870</v>
      </c>
      <c r="G440" s="70">
        <v>46054</v>
      </c>
      <c r="H440" s="103">
        <v>145000</v>
      </c>
      <c r="I440" s="103">
        <v>22690.49</v>
      </c>
      <c r="J440" s="71">
        <v>25</v>
      </c>
      <c r="K440" s="80">
        <v>4161.5</v>
      </c>
      <c r="L440" s="55">
        <f t="shared" si="36"/>
        <v>10294.999999999998</v>
      </c>
      <c r="M440" s="55">
        <f t="shared" si="37"/>
        <v>1885</v>
      </c>
      <c r="N440" s="57">
        <f t="shared" si="38"/>
        <v>4408</v>
      </c>
      <c r="O440" s="55">
        <f t="shared" si="39"/>
        <v>10280.5</v>
      </c>
      <c r="P440" s="68">
        <v>25</v>
      </c>
      <c r="Q440" s="55">
        <f t="shared" si="40"/>
        <v>31055</v>
      </c>
      <c r="R440" s="80">
        <v>31284.99</v>
      </c>
      <c r="S440" s="55">
        <f t="shared" si="41"/>
        <v>22460.5</v>
      </c>
      <c r="T440" s="103">
        <v>113715.01</v>
      </c>
      <c r="U440" s="56" t="s">
        <v>165</v>
      </c>
      <c r="V440" s="57" t="s">
        <v>266</v>
      </c>
    </row>
    <row r="441" spans="1:22" s="83" customFormat="1" hidden="1">
      <c r="A441" s="68">
        <v>433</v>
      </c>
      <c r="B441" s="68" t="s">
        <v>1051</v>
      </c>
      <c r="C441" s="102" t="s">
        <v>59</v>
      </c>
      <c r="D441" s="102" t="s">
        <v>1303</v>
      </c>
      <c r="E441" s="69" t="s">
        <v>1248</v>
      </c>
      <c r="F441" s="70">
        <v>45901</v>
      </c>
      <c r="G441" s="70">
        <v>46082</v>
      </c>
      <c r="H441" s="103">
        <v>60000</v>
      </c>
      <c r="I441" s="103">
        <v>3486.68</v>
      </c>
      <c r="J441" s="71">
        <v>25</v>
      </c>
      <c r="K441" s="80">
        <v>1722</v>
      </c>
      <c r="L441" s="55">
        <f t="shared" si="36"/>
        <v>4260</v>
      </c>
      <c r="M441" s="55">
        <f t="shared" si="37"/>
        <v>780</v>
      </c>
      <c r="N441" s="57">
        <f t="shared" si="38"/>
        <v>1824</v>
      </c>
      <c r="O441" s="55">
        <f t="shared" si="39"/>
        <v>4254</v>
      </c>
      <c r="P441" s="80">
        <v>2525</v>
      </c>
      <c r="Q441" s="55">
        <f t="shared" si="40"/>
        <v>15365</v>
      </c>
      <c r="R441" s="80">
        <v>7057.68</v>
      </c>
      <c r="S441" s="55">
        <f t="shared" si="41"/>
        <v>9294</v>
      </c>
      <c r="T441" s="103">
        <v>50942.32</v>
      </c>
      <c r="U441" s="56" t="s">
        <v>165</v>
      </c>
      <c r="V441" s="57" t="s">
        <v>267</v>
      </c>
    </row>
    <row r="442" spans="1:22" s="83" customFormat="1" hidden="1">
      <c r="A442" s="68">
        <v>434</v>
      </c>
      <c r="B442" s="68" t="s">
        <v>870</v>
      </c>
      <c r="C442" s="102" t="s">
        <v>6</v>
      </c>
      <c r="D442" s="102" t="s">
        <v>167</v>
      </c>
      <c r="E442" s="69" t="s">
        <v>1248</v>
      </c>
      <c r="F442" s="70">
        <v>45778</v>
      </c>
      <c r="G442" s="70">
        <v>45962</v>
      </c>
      <c r="H442" s="103">
        <v>130000</v>
      </c>
      <c r="I442" s="103">
        <v>19162.12</v>
      </c>
      <c r="J442" s="71">
        <v>25</v>
      </c>
      <c r="K442" s="80">
        <v>3731</v>
      </c>
      <c r="L442" s="55">
        <f t="shared" si="36"/>
        <v>9230</v>
      </c>
      <c r="M442" s="55">
        <f t="shared" si="37"/>
        <v>1690</v>
      </c>
      <c r="N442" s="57">
        <f t="shared" si="38"/>
        <v>3952</v>
      </c>
      <c r="O442" s="55">
        <f t="shared" si="39"/>
        <v>9217</v>
      </c>
      <c r="P442" s="68">
        <v>25</v>
      </c>
      <c r="Q442" s="55">
        <f t="shared" si="40"/>
        <v>27845</v>
      </c>
      <c r="R442" s="80">
        <v>26870.12</v>
      </c>
      <c r="S442" s="55">
        <f t="shared" si="41"/>
        <v>20137</v>
      </c>
      <c r="T442" s="103">
        <v>103129.88</v>
      </c>
      <c r="U442" s="56" t="s">
        <v>165</v>
      </c>
      <c r="V442" s="57" t="s">
        <v>266</v>
      </c>
    </row>
    <row r="443" spans="1:22" s="83" customFormat="1" hidden="1">
      <c r="A443" s="68">
        <v>435</v>
      </c>
      <c r="B443" s="68" t="s">
        <v>60</v>
      </c>
      <c r="C443" s="102" t="s">
        <v>61</v>
      </c>
      <c r="D443" s="102" t="s">
        <v>182</v>
      </c>
      <c r="E443" s="69" t="s">
        <v>1248</v>
      </c>
      <c r="F443" s="70">
        <v>45839</v>
      </c>
      <c r="G443" s="70">
        <v>46023</v>
      </c>
      <c r="H443" s="103">
        <v>60000</v>
      </c>
      <c r="I443" s="103">
        <v>3486.68</v>
      </c>
      <c r="J443" s="71">
        <v>25</v>
      </c>
      <c r="K443" s="80">
        <v>1722</v>
      </c>
      <c r="L443" s="55">
        <f t="shared" si="36"/>
        <v>4260</v>
      </c>
      <c r="M443" s="55">
        <f t="shared" si="37"/>
        <v>780</v>
      </c>
      <c r="N443" s="57">
        <f t="shared" si="38"/>
        <v>1824</v>
      </c>
      <c r="O443" s="55">
        <f t="shared" si="39"/>
        <v>4254</v>
      </c>
      <c r="P443" s="80">
        <v>2925</v>
      </c>
      <c r="Q443" s="55">
        <f t="shared" si="40"/>
        <v>15765</v>
      </c>
      <c r="R443" s="80">
        <v>2193.5</v>
      </c>
      <c r="S443" s="55">
        <f t="shared" si="41"/>
        <v>9294</v>
      </c>
      <c r="T443" s="103">
        <v>50042.32</v>
      </c>
      <c r="U443" s="56" t="s">
        <v>165</v>
      </c>
      <c r="V443" s="57" t="s">
        <v>266</v>
      </c>
    </row>
    <row r="444" spans="1:22" s="83" customFormat="1" hidden="1">
      <c r="A444" s="68">
        <v>436</v>
      </c>
      <c r="B444" s="68" t="s">
        <v>579</v>
      </c>
      <c r="C444" s="102" t="s">
        <v>14</v>
      </c>
      <c r="D444" s="102" t="s">
        <v>1106</v>
      </c>
      <c r="E444" s="69" t="s">
        <v>1248</v>
      </c>
      <c r="F444" s="70">
        <v>45778</v>
      </c>
      <c r="G444" s="70">
        <v>45962</v>
      </c>
      <c r="H444" s="103">
        <v>21175</v>
      </c>
      <c r="I444" s="102">
        <v>0</v>
      </c>
      <c r="J444" s="71">
        <v>25</v>
      </c>
      <c r="K444" s="68">
        <v>607.72</v>
      </c>
      <c r="L444" s="55">
        <f t="shared" si="36"/>
        <v>1503.425</v>
      </c>
      <c r="M444" s="55">
        <f t="shared" si="37"/>
        <v>275.27499999999998</v>
      </c>
      <c r="N444" s="57">
        <f t="shared" si="38"/>
        <v>643.72</v>
      </c>
      <c r="O444" s="55">
        <f t="shared" si="39"/>
        <v>1501.3075000000001</v>
      </c>
      <c r="P444" s="68">
        <v>25</v>
      </c>
      <c r="Q444" s="55">
        <f t="shared" si="40"/>
        <v>4556.4475000000002</v>
      </c>
      <c r="R444" s="80">
        <v>1276.44</v>
      </c>
      <c r="S444" s="55">
        <f t="shared" si="41"/>
        <v>3280.0074999999997</v>
      </c>
      <c r="T444" s="103">
        <v>19898.560000000001</v>
      </c>
      <c r="U444" s="56" t="s">
        <v>165</v>
      </c>
      <c r="V444" s="57" t="s">
        <v>266</v>
      </c>
    </row>
    <row r="445" spans="1:22" s="83" customFormat="1" hidden="1">
      <c r="A445" s="68">
        <v>437</v>
      </c>
      <c r="B445" s="68" t="s">
        <v>1304</v>
      </c>
      <c r="C445" s="102" t="s">
        <v>4</v>
      </c>
      <c r="D445" s="102" t="s">
        <v>207</v>
      </c>
      <c r="E445" s="69" t="s">
        <v>1248</v>
      </c>
      <c r="F445" s="70">
        <v>45870</v>
      </c>
      <c r="G445" s="70">
        <v>46054</v>
      </c>
      <c r="H445" s="103">
        <v>150625</v>
      </c>
      <c r="I445" s="103">
        <v>24013.63</v>
      </c>
      <c r="J445" s="71">
        <v>25</v>
      </c>
      <c r="K445" s="80">
        <v>4322.9399999999996</v>
      </c>
      <c r="L445" s="55">
        <f t="shared" si="36"/>
        <v>10694.374999999998</v>
      </c>
      <c r="M445" s="55">
        <f t="shared" si="37"/>
        <v>1958.125</v>
      </c>
      <c r="N445" s="57">
        <f t="shared" si="38"/>
        <v>4579</v>
      </c>
      <c r="O445" s="55">
        <f t="shared" si="39"/>
        <v>10679.3125</v>
      </c>
      <c r="P445" s="68">
        <v>25</v>
      </c>
      <c r="Q445" s="55">
        <f t="shared" si="40"/>
        <v>32258.752499999999</v>
      </c>
      <c r="R445" s="80">
        <v>32940.57</v>
      </c>
      <c r="S445" s="55">
        <f t="shared" si="41"/>
        <v>23331.8125</v>
      </c>
      <c r="T445" s="103">
        <v>117684.43</v>
      </c>
      <c r="U445" s="56" t="s">
        <v>165</v>
      </c>
      <c r="V445" s="57" t="s">
        <v>266</v>
      </c>
    </row>
    <row r="446" spans="1:22" s="83" customFormat="1" hidden="1">
      <c r="A446" s="68">
        <v>438</v>
      </c>
      <c r="B446" s="68" t="s">
        <v>686</v>
      </c>
      <c r="C446" s="102" t="s">
        <v>79</v>
      </c>
      <c r="D446" s="102" t="s">
        <v>1145</v>
      </c>
      <c r="E446" s="69" t="s">
        <v>1248</v>
      </c>
      <c r="F446" s="70">
        <v>45778</v>
      </c>
      <c r="G446" s="70">
        <v>45962</v>
      </c>
      <c r="H446" s="103">
        <v>60000</v>
      </c>
      <c r="I446" s="103">
        <v>3486.68</v>
      </c>
      <c r="J446" s="71">
        <v>25</v>
      </c>
      <c r="K446" s="80">
        <v>1722</v>
      </c>
      <c r="L446" s="55">
        <f t="shared" si="36"/>
        <v>4260</v>
      </c>
      <c r="M446" s="55">
        <f t="shared" si="37"/>
        <v>780</v>
      </c>
      <c r="N446" s="57">
        <f t="shared" si="38"/>
        <v>1824</v>
      </c>
      <c r="O446" s="55">
        <f t="shared" si="39"/>
        <v>4254</v>
      </c>
      <c r="P446" s="68">
        <v>25</v>
      </c>
      <c r="Q446" s="55">
        <f t="shared" si="40"/>
        <v>12865</v>
      </c>
      <c r="R446" s="80">
        <v>7057.68</v>
      </c>
      <c r="S446" s="55">
        <f t="shared" si="41"/>
        <v>9294</v>
      </c>
      <c r="T446" s="103">
        <v>52942.32</v>
      </c>
      <c r="U446" s="56" t="s">
        <v>165</v>
      </c>
      <c r="V446" s="57" t="s">
        <v>266</v>
      </c>
    </row>
    <row r="447" spans="1:22" s="83" customFormat="1" hidden="1">
      <c r="A447" s="68">
        <v>439</v>
      </c>
      <c r="B447" s="68" t="s">
        <v>820</v>
      </c>
      <c r="C447" s="102" t="s">
        <v>6</v>
      </c>
      <c r="D447" s="102" t="s">
        <v>182</v>
      </c>
      <c r="E447" s="69" t="s">
        <v>1248</v>
      </c>
      <c r="F447" s="70">
        <v>45778</v>
      </c>
      <c r="G447" s="70">
        <v>45962</v>
      </c>
      <c r="H447" s="103">
        <v>155000</v>
      </c>
      <c r="I447" s="103">
        <v>25042.74</v>
      </c>
      <c r="J447" s="71">
        <v>25</v>
      </c>
      <c r="K447" s="80">
        <v>4448.5</v>
      </c>
      <c r="L447" s="55">
        <f t="shared" si="36"/>
        <v>11004.999999999998</v>
      </c>
      <c r="M447" s="55">
        <f t="shared" si="37"/>
        <v>2015</v>
      </c>
      <c r="N447" s="57">
        <f t="shared" si="38"/>
        <v>4712</v>
      </c>
      <c r="O447" s="55">
        <f t="shared" si="39"/>
        <v>10989.5</v>
      </c>
      <c r="P447" s="80">
        <v>7025</v>
      </c>
      <c r="Q447" s="55">
        <f t="shared" si="40"/>
        <v>40195</v>
      </c>
      <c r="R447" s="80">
        <v>38284.99</v>
      </c>
      <c r="S447" s="55">
        <f t="shared" si="41"/>
        <v>24009.5</v>
      </c>
      <c r="T447" s="103">
        <v>113771.76</v>
      </c>
      <c r="U447" s="56" t="s">
        <v>165</v>
      </c>
      <c r="V447" s="57" t="s">
        <v>266</v>
      </c>
    </row>
    <row r="448" spans="1:22" s="83" customFormat="1" hidden="1">
      <c r="A448" s="68">
        <v>440</v>
      </c>
      <c r="B448" s="68" t="s">
        <v>429</v>
      </c>
      <c r="C448" s="102" t="s">
        <v>21</v>
      </c>
      <c r="D448" s="102" t="s">
        <v>1149</v>
      </c>
      <c r="E448" s="69" t="s">
        <v>1248</v>
      </c>
      <c r="F448" s="70">
        <v>45839</v>
      </c>
      <c r="G448" s="70">
        <v>46023</v>
      </c>
      <c r="H448" s="103">
        <v>20000</v>
      </c>
      <c r="I448" s="102">
        <v>0</v>
      </c>
      <c r="J448" s="71">
        <v>25</v>
      </c>
      <c r="K448" s="68">
        <v>574</v>
      </c>
      <c r="L448" s="55">
        <f t="shared" si="36"/>
        <v>1419.9999999999998</v>
      </c>
      <c r="M448" s="55">
        <f t="shared" si="37"/>
        <v>260</v>
      </c>
      <c r="N448" s="57">
        <f t="shared" si="38"/>
        <v>608</v>
      </c>
      <c r="O448" s="55">
        <f t="shared" si="39"/>
        <v>1418</v>
      </c>
      <c r="P448" s="80">
        <v>5160.3</v>
      </c>
      <c r="Q448" s="55">
        <f t="shared" si="40"/>
        <v>9440.2999999999993</v>
      </c>
      <c r="R448" s="80">
        <v>1307</v>
      </c>
      <c r="S448" s="55">
        <f t="shared" si="41"/>
        <v>3098</v>
      </c>
      <c r="T448" s="103">
        <v>11927.24</v>
      </c>
      <c r="U448" s="56" t="s">
        <v>165</v>
      </c>
      <c r="V448" s="57" t="s">
        <v>266</v>
      </c>
    </row>
    <row r="449" spans="1:22" s="83" customFormat="1" hidden="1">
      <c r="A449" s="68">
        <v>441</v>
      </c>
      <c r="B449" s="68" t="s">
        <v>982</v>
      </c>
      <c r="C449" s="102" t="s">
        <v>404</v>
      </c>
      <c r="D449" s="102" t="s">
        <v>206</v>
      </c>
      <c r="E449" s="69" t="s">
        <v>1248</v>
      </c>
      <c r="F449" s="70">
        <v>45870</v>
      </c>
      <c r="G449" s="70">
        <v>46054</v>
      </c>
      <c r="H449" s="103">
        <v>65000</v>
      </c>
      <c r="I449" s="103">
        <v>4427.58</v>
      </c>
      <c r="J449" s="71">
        <v>25</v>
      </c>
      <c r="K449" s="80">
        <v>1865.5</v>
      </c>
      <c r="L449" s="55">
        <f t="shared" si="36"/>
        <v>4615</v>
      </c>
      <c r="M449" s="55">
        <f t="shared" si="37"/>
        <v>845</v>
      </c>
      <c r="N449" s="57">
        <f t="shared" si="38"/>
        <v>1976</v>
      </c>
      <c r="O449" s="55">
        <f t="shared" si="39"/>
        <v>4608.5</v>
      </c>
      <c r="P449" s="80">
        <v>2525</v>
      </c>
      <c r="Q449" s="55">
        <f t="shared" si="40"/>
        <v>16435</v>
      </c>
      <c r="R449" s="80">
        <v>11294.08</v>
      </c>
      <c r="S449" s="55">
        <f t="shared" si="41"/>
        <v>10068.5</v>
      </c>
      <c r="T449" s="103">
        <v>49454.68</v>
      </c>
      <c r="U449" s="56" t="s">
        <v>165</v>
      </c>
      <c r="V449" s="57" t="s">
        <v>267</v>
      </c>
    </row>
    <row r="450" spans="1:22" s="83" customFormat="1" hidden="1">
      <c r="A450" s="68">
        <v>442</v>
      </c>
      <c r="B450" s="68" t="s">
        <v>755</v>
      </c>
      <c r="C450" s="102" t="s">
        <v>21</v>
      </c>
      <c r="D450" s="102" t="s">
        <v>170</v>
      </c>
      <c r="E450" s="69" t="s">
        <v>1248</v>
      </c>
      <c r="F450" s="70">
        <v>45839</v>
      </c>
      <c r="G450" s="70">
        <v>46023</v>
      </c>
      <c r="H450" s="103">
        <v>30000</v>
      </c>
      <c r="I450" s="102">
        <v>0</v>
      </c>
      <c r="J450" s="71">
        <v>25</v>
      </c>
      <c r="K450" s="68">
        <v>861</v>
      </c>
      <c r="L450" s="55">
        <f t="shared" si="36"/>
        <v>2130</v>
      </c>
      <c r="M450" s="55">
        <f t="shared" si="37"/>
        <v>390</v>
      </c>
      <c r="N450" s="57">
        <f t="shared" si="38"/>
        <v>912</v>
      </c>
      <c r="O450" s="55">
        <f t="shared" si="39"/>
        <v>2127</v>
      </c>
      <c r="P450" s="68">
        <v>25</v>
      </c>
      <c r="Q450" s="55">
        <f t="shared" si="40"/>
        <v>6445</v>
      </c>
      <c r="R450" s="80">
        <v>1798</v>
      </c>
      <c r="S450" s="55">
        <f t="shared" si="41"/>
        <v>4647</v>
      </c>
      <c r="T450" s="103">
        <v>28202</v>
      </c>
      <c r="U450" s="56" t="s">
        <v>165</v>
      </c>
      <c r="V450" s="57" t="s">
        <v>266</v>
      </c>
    </row>
    <row r="451" spans="1:22" s="83" customFormat="1" hidden="1">
      <c r="A451" s="68">
        <v>443</v>
      </c>
      <c r="B451" s="68" t="s">
        <v>983</v>
      </c>
      <c r="C451" s="102" t="s">
        <v>496</v>
      </c>
      <c r="D451" s="102" t="s">
        <v>174</v>
      </c>
      <c r="E451" s="69" t="s">
        <v>1248</v>
      </c>
      <c r="F451" s="70">
        <v>45870</v>
      </c>
      <c r="G451" s="70">
        <v>46054</v>
      </c>
      <c r="H451" s="103">
        <v>80000</v>
      </c>
      <c r="I451" s="103">
        <v>6972</v>
      </c>
      <c r="J451" s="71">
        <v>25</v>
      </c>
      <c r="K451" s="80">
        <v>2296</v>
      </c>
      <c r="L451" s="55">
        <f t="shared" si="36"/>
        <v>5679.9999999999991</v>
      </c>
      <c r="M451" s="55">
        <f t="shared" si="37"/>
        <v>1040</v>
      </c>
      <c r="N451" s="57">
        <f t="shared" si="38"/>
        <v>2432</v>
      </c>
      <c r="O451" s="55">
        <f t="shared" si="39"/>
        <v>5672</v>
      </c>
      <c r="P451" s="68">
        <v>25</v>
      </c>
      <c r="Q451" s="55">
        <f t="shared" si="40"/>
        <v>17145</v>
      </c>
      <c r="R451" s="80">
        <v>12153.87</v>
      </c>
      <c r="S451" s="55">
        <f t="shared" si="41"/>
        <v>12392</v>
      </c>
      <c r="T451" s="103">
        <v>66559.539999999994</v>
      </c>
      <c r="U451" s="56" t="s">
        <v>165</v>
      </c>
      <c r="V451" s="57" t="s">
        <v>266</v>
      </c>
    </row>
    <row r="452" spans="1:22" s="83" customFormat="1" hidden="1">
      <c r="A452" s="68">
        <v>444</v>
      </c>
      <c r="B452" s="68" t="s">
        <v>535</v>
      </c>
      <c r="C452" s="102" t="s">
        <v>375</v>
      </c>
      <c r="D452" s="102" t="s">
        <v>169</v>
      </c>
      <c r="E452" s="69" t="s">
        <v>1248</v>
      </c>
      <c r="F452" s="70">
        <v>45839</v>
      </c>
      <c r="G452" s="70">
        <v>46023</v>
      </c>
      <c r="H452" s="103">
        <v>65000</v>
      </c>
      <c r="I452" s="103">
        <v>4427.58</v>
      </c>
      <c r="J452" s="71">
        <v>25</v>
      </c>
      <c r="K452" s="80">
        <v>1865.5</v>
      </c>
      <c r="L452" s="55">
        <f t="shared" si="36"/>
        <v>4615</v>
      </c>
      <c r="M452" s="55">
        <f t="shared" si="37"/>
        <v>845</v>
      </c>
      <c r="N452" s="57">
        <f t="shared" si="38"/>
        <v>1976</v>
      </c>
      <c r="O452" s="55">
        <f t="shared" si="39"/>
        <v>4608.5</v>
      </c>
      <c r="P452" s="68">
        <v>25</v>
      </c>
      <c r="Q452" s="55">
        <f t="shared" si="40"/>
        <v>13935</v>
      </c>
      <c r="R452" s="80">
        <v>8294.08</v>
      </c>
      <c r="S452" s="55">
        <f t="shared" si="41"/>
        <v>10068.5</v>
      </c>
      <c r="T452" s="103">
        <v>56705.919999999998</v>
      </c>
      <c r="U452" s="56" t="s">
        <v>165</v>
      </c>
      <c r="V452" s="57" t="s">
        <v>266</v>
      </c>
    </row>
    <row r="453" spans="1:22" s="83" customFormat="1" hidden="1">
      <c r="A453" s="68">
        <v>445</v>
      </c>
      <c r="B453" s="68" t="s">
        <v>1052</v>
      </c>
      <c r="C453" s="102" t="s">
        <v>54</v>
      </c>
      <c r="D453" s="102" t="s">
        <v>207</v>
      </c>
      <c r="E453" s="69" t="s">
        <v>1248</v>
      </c>
      <c r="F453" s="70">
        <v>45901</v>
      </c>
      <c r="G453" s="70">
        <v>46082</v>
      </c>
      <c r="H453" s="103">
        <v>95000</v>
      </c>
      <c r="I453" s="103">
        <v>10929.24</v>
      </c>
      <c r="J453" s="71">
        <v>25</v>
      </c>
      <c r="K453" s="80">
        <v>2726.5</v>
      </c>
      <c r="L453" s="55">
        <f t="shared" si="36"/>
        <v>6744.9999999999991</v>
      </c>
      <c r="M453" s="55">
        <f t="shared" si="37"/>
        <v>1235</v>
      </c>
      <c r="N453" s="57">
        <f t="shared" si="38"/>
        <v>2888</v>
      </c>
      <c r="O453" s="55">
        <f t="shared" si="39"/>
        <v>6735.5</v>
      </c>
      <c r="P453" s="68">
        <v>25</v>
      </c>
      <c r="Q453" s="55">
        <f t="shared" si="40"/>
        <v>20355</v>
      </c>
      <c r="R453" s="80">
        <v>16568.740000000002</v>
      </c>
      <c r="S453" s="55">
        <f t="shared" si="41"/>
        <v>14715.5</v>
      </c>
      <c r="T453" s="103">
        <v>73331.259999999995</v>
      </c>
      <c r="U453" s="56" t="s">
        <v>165</v>
      </c>
      <c r="V453" s="57" t="s">
        <v>266</v>
      </c>
    </row>
    <row r="454" spans="1:22" s="83" customFormat="1" hidden="1">
      <c r="A454" s="68">
        <v>446</v>
      </c>
      <c r="B454" s="68" t="s">
        <v>756</v>
      </c>
      <c r="C454" s="102" t="s">
        <v>35</v>
      </c>
      <c r="D454" s="102" t="s">
        <v>498</v>
      </c>
      <c r="E454" s="69" t="s">
        <v>1248</v>
      </c>
      <c r="F454" s="70">
        <v>45839</v>
      </c>
      <c r="G454" s="70">
        <v>46023</v>
      </c>
      <c r="H454" s="103">
        <v>70000</v>
      </c>
      <c r="I454" s="103">
        <v>5368.48</v>
      </c>
      <c r="J454" s="71">
        <v>25</v>
      </c>
      <c r="K454" s="80">
        <v>2009</v>
      </c>
      <c r="L454" s="55">
        <f t="shared" si="36"/>
        <v>4970</v>
      </c>
      <c r="M454" s="55">
        <f t="shared" si="37"/>
        <v>910</v>
      </c>
      <c r="N454" s="57">
        <f t="shared" si="38"/>
        <v>2128</v>
      </c>
      <c r="O454" s="55">
        <f t="shared" si="39"/>
        <v>4963</v>
      </c>
      <c r="P454" s="80">
        <v>2025</v>
      </c>
      <c r="Q454" s="55">
        <f t="shared" si="40"/>
        <v>17005</v>
      </c>
      <c r="R454" s="80">
        <v>11530.48</v>
      </c>
      <c r="S454" s="55">
        <f t="shared" si="41"/>
        <v>10843</v>
      </c>
      <c r="T454" s="103">
        <v>58469.52</v>
      </c>
      <c r="U454" s="56" t="s">
        <v>165</v>
      </c>
      <c r="V454" s="57" t="s">
        <v>266</v>
      </c>
    </row>
    <row r="455" spans="1:22" s="83" customFormat="1" hidden="1">
      <c r="A455" s="68">
        <v>447</v>
      </c>
      <c r="B455" s="68" t="s">
        <v>410</v>
      </c>
      <c r="C455" s="102" t="s">
        <v>424</v>
      </c>
      <c r="D455" s="102" t="s">
        <v>743</v>
      </c>
      <c r="E455" s="69" t="s">
        <v>1248</v>
      </c>
      <c r="F455" s="70">
        <v>45839</v>
      </c>
      <c r="G455" s="70">
        <v>46023</v>
      </c>
      <c r="H455" s="103">
        <v>40000</v>
      </c>
      <c r="I455" s="102">
        <v>442.65</v>
      </c>
      <c r="J455" s="71">
        <v>25</v>
      </c>
      <c r="K455" s="80">
        <v>1148</v>
      </c>
      <c r="L455" s="55">
        <f t="shared" si="36"/>
        <v>2839.9999999999995</v>
      </c>
      <c r="M455" s="55">
        <f t="shared" si="37"/>
        <v>520</v>
      </c>
      <c r="N455" s="57">
        <f t="shared" si="38"/>
        <v>1216</v>
      </c>
      <c r="O455" s="55">
        <f t="shared" si="39"/>
        <v>2836</v>
      </c>
      <c r="P455" s="68">
        <v>125</v>
      </c>
      <c r="Q455" s="55">
        <f t="shared" si="40"/>
        <v>8685</v>
      </c>
      <c r="R455" s="80">
        <v>2931.65</v>
      </c>
      <c r="S455" s="55">
        <f t="shared" si="41"/>
        <v>6196</v>
      </c>
      <c r="T455" s="103">
        <v>37068.35</v>
      </c>
      <c r="U455" s="56" t="s">
        <v>165</v>
      </c>
      <c r="V455" s="57" t="s">
        <v>266</v>
      </c>
    </row>
    <row r="456" spans="1:22" s="83" customFormat="1" hidden="1">
      <c r="A456" s="68">
        <v>448</v>
      </c>
      <c r="B456" s="68" t="s">
        <v>821</v>
      </c>
      <c r="C456" s="102" t="s">
        <v>6</v>
      </c>
      <c r="D456" s="102" t="s">
        <v>181</v>
      </c>
      <c r="E456" s="69" t="s">
        <v>1248</v>
      </c>
      <c r="F456" s="70">
        <v>45839</v>
      </c>
      <c r="G456" s="70">
        <v>46023</v>
      </c>
      <c r="H456" s="103">
        <v>155000</v>
      </c>
      <c r="I456" s="103">
        <v>24613.88</v>
      </c>
      <c r="J456" s="71">
        <v>25</v>
      </c>
      <c r="K456" s="80">
        <v>4448.5</v>
      </c>
      <c r="L456" s="55">
        <f t="shared" si="36"/>
        <v>11004.999999999998</v>
      </c>
      <c r="M456" s="55">
        <f t="shared" si="37"/>
        <v>2015</v>
      </c>
      <c r="N456" s="57">
        <f t="shared" si="38"/>
        <v>4712</v>
      </c>
      <c r="O456" s="55">
        <f t="shared" si="39"/>
        <v>10989.5</v>
      </c>
      <c r="P456" s="80">
        <v>1840.46</v>
      </c>
      <c r="Q456" s="55">
        <f t="shared" si="40"/>
        <v>35010.46</v>
      </c>
      <c r="R456" s="80">
        <v>32671.59</v>
      </c>
      <c r="S456" s="55">
        <f t="shared" si="41"/>
        <v>24009.5</v>
      </c>
      <c r="T456" s="103">
        <v>119385.16</v>
      </c>
      <c r="U456" s="56" t="s">
        <v>165</v>
      </c>
      <c r="V456" s="57" t="s">
        <v>266</v>
      </c>
    </row>
    <row r="457" spans="1:22" s="83" customFormat="1" hidden="1">
      <c r="A457" s="68">
        <v>449</v>
      </c>
      <c r="B457" s="68" t="s">
        <v>548</v>
      </c>
      <c r="C457" s="102" t="s">
        <v>21</v>
      </c>
      <c r="D457" s="102" t="s">
        <v>1123</v>
      </c>
      <c r="E457" s="69" t="s">
        <v>1248</v>
      </c>
      <c r="F457" s="70">
        <v>45778</v>
      </c>
      <c r="G457" s="70">
        <v>45962</v>
      </c>
      <c r="H457" s="103">
        <v>20000</v>
      </c>
      <c r="I457" s="102">
        <v>0</v>
      </c>
      <c r="J457" s="71">
        <v>25</v>
      </c>
      <c r="K457" s="68">
        <v>574</v>
      </c>
      <c r="L457" s="55">
        <f t="shared" ref="L457:L520" si="42">H457*0.071</f>
        <v>1419.9999999999998</v>
      </c>
      <c r="M457" s="55">
        <f t="shared" ref="M457:M520" si="43">H457*0.013</f>
        <v>260</v>
      </c>
      <c r="N457" s="57">
        <f t="shared" ref="N457:N520" si="44">+H457*0.0304</f>
        <v>608</v>
      </c>
      <c r="O457" s="55">
        <f t="shared" ref="O457:O520" si="45">H457*0.0709</f>
        <v>1418</v>
      </c>
      <c r="P457" s="68">
        <v>125</v>
      </c>
      <c r="Q457" s="55">
        <f t="shared" ref="Q457:Q520" si="46">SUM(K457:P457)</f>
        <v>4405</v>
      </c>
      <c r="R457" s="80">
        <v>1307</v>
      </c>
      <c r="S457" s="55">
        <f t="shared" ref="S457:S520" si="47">L457+M457+O457</f>
        <v>3098</v>
      </c>
      <c r="T457" s="103">
        <v>18693</v>
      </c>
      <c r="U457" s="56" t="s">
        <v>165</v>
      </c>
      <c r="V457" s="57" t="s">
        <v>266</v>
      </c>
    </row>
    <row r="458" spans="1:22" s="83" customFormat="1" hidden="1">
      <c r="A458" s="68">
        <v>450</v>
      </c>
      <c r="B458" s="68" t="s">
        <v>16</v>
      </c>
      <c r="C458" s="102" t="s">
        <v>54</v>
      </c>
      <c r="D458" s="102" t="s">
        <v>172</v>
      </c>
      <c r="E458" s="69" t="s">
        <v>1248</v>
      </c>
      <c r="F458" s="70">
        <v>45839</v>
      </c>
      <c r="G458" s="70">
        <v>46023</v>
      </c>
      <c r="H458" s="103">
        <v>60000</v>
      </c>
      <c r="I458" s="103">
        <v>3486.68</v>
      </c>
      <c r="J458" s="71">
        <v>25</v>
      </c>
      <c r="K458" s="80">
        <v>1722</v>
      </c>
      <c r="L458" s="55">
        <f t="shared" si="42"/>
        <v>4260</v>
      </c>
      <c r="M458" s="55">
        <f t="shared" si="43"/>
        <v>780</v>
      </c>
      <c r="N458" s="57">
        <f t="shared" si="44"/>
        <v>1824</v>
      </c>
      <c r="O458" s="55">
        <f t="shared" si="45"/>
        <v>4254</v>
      </c>
      <c r="P458" s="68">
        <v>125</v>
      </c>
      <c r="Q458" s="55">
        <f t="shared" si="46"/>
        <v>12965</v>
      </c>
      <c r="R458" s="80">
        <v>7157.68</v>
      </c>
      <c r="S458" s="55">
        <f t="shared" si="47"/>
        <v>9294</v>
      </c>
      <c r="T458" s="103">
        <v>52842.32</v>
      </c>
      <c r="U458" s="56" t="s">
        <v>165</v>
      </c>
      <c r="V458" s="57" t="s">
        <v>266</v>
      </c>
    </row>
    <row r="459" spans="1:22" s="83" customFormat="1" hidden="1">
      <c r="A459" s="68">
        <v>451</v>
      </c>
      <c r="B459" s="68" t="s">
        <v>296</v>
      </c>
      <c r="C459" s="102" t="s">
        <v>23</v>
      </c>
      <c r="D459" s="102" t="s">
        <v>1184</v>
      </c>
      <c r="E459" s="69" t="s">
        <v>1248</v>
      </c>
      <c r="F459" s="70">
        <v>45778</v>
      </c>
      <c r="G459" s="70">
        <v>45962</v>
      </c>
      <c r="H459" s="103">
        <v>18000</v>
      </c>
      <c r="I459" s="102">
        <v>0</v>
      </c>
      <c r="J459" s="71">
        <v>25</v>
      </c>
      <c r="K459" s="68">
        <v>516.6</v>
      </c>
      <c r="L459" s="55">
        <f t="shared" si="42"/>
        <v>1277.9999999999998</v>
      </c>
      <c r="M459" s="55">
        <f t="shared" si="43"/>
        <v>234</v>
      </c>
      <c r="N459" s="57">
        <f t="shared" si="44"/>
        <v>547.20000000000005</v>
      </c>
      <c r="O459" s="55">
        <f t="shared" si="45"/>
        <v>1276.2</v>
      </c>
      <c r="P459" s="68">
        <v>25</v>
      </c>
      <c r="Q459" s="55">
        <f t="shared" si="46"/>
        <v>3877</v>
      </c>
      <c r="R459" s="80">
        <v>1088.8</v>
      </c>
      <c r="S459" s="55">
        <f t="shared" si="47"/>
        <v>2788.2</v>
      </c>
      <c r="T459" s="103">
        <v>16911.2</v>
      </c>
      <c r="U459" s="56" t="s">
        <v>165</v>
      </c>
      <c r="V459" s="57" t="s">
        <v>266</v>
      </c>
    </row>
    <row r="460" spans="1:22" s="83" customFormat="1" hidden="1">
      <c r="A460" s="68">
        <v>452</v>
      </c>
      <c r="B460" s="68" t="s">
        <v>403</v>
      </c>
      <c r="C460" s="102" t="s">
        <v>404</v>
      </c>
      <c r="D460" s="102" t="s">
        <v>1185</v>
      </c>
      <c r="E460" s="69" t="s">
        <v>1248</v>
      </c>
      <c r="F460" s="70">
        <v>45839</v>
      </c>
      <c r="G460" s="70">
        <v>46023</v>
      </c>
      <c r="H460" s="103">
        <v>90000</v>
      </c>
      <c r="I460" s="103">
        <v>9324.25</v>
      </c>
      <c r="J460" s="71">
        <v>25</v>
      </c>
      <c r="K460" s="80">
        <v>2583</v>
      </c>
      <c r="L460" s="55">
        <f t="shared" si="42"/>
        <v>6389.9999999999991</v>
      </c>
      <c r="M460" s="55">
        <f t="shared" si="43"/>
        <v>1170</v>
      </c>
      <c r="N460" s="57">
        <f t="shared" si="44"/>
        <v>2736</v>
      </c>
      <c r="O460" s="55">
        <f t="shared" si="45"/>
        <v>6381</v>
      </c>
      <c r="P460" s="80">
        <v>1840.46</v>
      </c>
      <c r="Q460" s="55">
        <f t="shared" si="46"/>
        <v>21100.46</v>
      </c>
      <c r="R460" s="80">
        <v>16483.71</v>
      </c>
      <c r="S460" s="55">
        <f t="shared" si="47"/>
        <v>13941</v>
      </c>
      <c r="T460" s="103">
        <v>73516.289999999994</v>
      </c>
      <c r="U460" s="56" t="s">
        <v>165</v>
      </c>
      <c r="V460" s="57" t="s">
        <v>266</v>
      </c>
    </row>
    <row r="461" spans="1:22" s="83" customFormat="1" hidden="1">
      <c r="A461" s="68">
        <v>453</v>
      </c>
      <c r="B461" s="68" t="s">
        <v>617</v>
      </c>
      <c r="C461" s="102" t="s">
        <v>4</v>
      </c>
      <c r="D461" s="102" t="s">
        <v>172</v>
      </c>
      <c r="E461" s="69" t="s">
        <v>1248</v>
      </c>
      <c r="F461" s="70">
        <v>45839</v>
      </c>
      <c r="G461" s="70">
        <v>46023</v>
      </c>
      <c r="H461" s="103">
        <v>65000</v>
      </c>
      <c r="I461" s="103">
        <v>4427.58</v>
      </c>
      <c r="J461" s="71">
        <v>25</v>
      </c>
      <c r="K461" s="80">
        <v>1865.5</v>
      </c>
      <c r="L461" s="55">
        <f t="shared" si="42"/>
        <v>4615</v>
      </c>
      <c r="M461" s="55">
        <f t="shared" si="43"/>
        <v>845</v>
      </c>
      <c r="N461" s="57">
        <f t="shared" si="44"/>
        <v>1976</v>
      </c>
      <c r="O461" s="55">
        <f t="shared" si="45"/>
        <v>4608.5</v>
      </c>
      <c r="P461" s="68">
        <v>125</v>
      </c>
      <c r="Q461" s="55">
        <f t="shared" si="46"/>
        <v>14035</v>
      </c>
      <c r="R461" s="80">
        <v>8394.08</v>
      </c>
      <c r="S461" s="55">
        <f t="shared" si="47"/>
        <v>10068.5</v>
      </c>
      <c r="T461" s="103">
        <v>56605.919999999998</v>
      </c>
      <c r="U461" s="56" t="s">
        <v>165</v>
      </c>
      <c r="V461" s="57" t="s">
        <v>266</v>
      </c>
    </row>
    <row r="462" spans="1:22" s="83" customFormat="1" hidden="1">
      <c r="A462" s="68">
        <v>454</v>
      </c>
      <c r="B462" s="68" t="s">
        <v>1053</v>
      </c>
      <c r="C462" s="102" t="s">
        <v>1006</v>
      </c>
      <c r="D462" s="102" t="s">
        <v>170</v>
      </c>
      <c r="E462" s="69" t="s">
        <v>1248</v>
      </c>
      <c r="F462" s="70">
        <v>45901</v>
      </c>
      <c r="G462" s="70">
        <v>46082</v>
      </c>
      <c r="H462" s="103">
        <v>60000</v>
      </c>
      <c r="I462" s="103">
        <v>3486.68</v>
      </c>
      <c r="J462" s="71">
        <v>25</v>
      </c>
      <c r="K462" s="80">
        <v>1722</v>
      </c>
      <c r="L462" s="55">
        <f t="shared" si="42"/>
        <v>4260</v>
      </c>
      <c r="M462" s="55">
        <f t="shared" si="43"/>
        <v>780</v>
      </c>
      <c r="N462" s="57">
        <f t="shared" si="44"/>
        <v>1824</v>
      </c>
      <c r="O462" s="55">
        <f t="shared" si="45"/>
        <v>4254</v>
      </c>
      <c r="P462" s="68">
        <v>25</v>
      </c>
      <c r="Q462" s="55">
        <f t="shared" si="46"/>
        <v>12865</v>
      </c>
      <c r="R462" s="80">
        <v>7057.68</v>
      </c>
      <c r="S462" s="55">
        <f t="shared" si="47"/>
        <v>9294</v>
      </c>
      <c r="T462" s="103">
        <v>48882.07</v>
      </c>
      <c r="U462" s="56" t="s">
        <v>165</v>
      </c>
      <c r="V462" s="57" t="s">
        <v>266</v>
      </c>
    </row>
    <row r="463" spans="1:22" s="83" customFormat="1" hidden="1">
      <c r="A463" s="68">
        <v>455</v>
      </c>
      <c r="B463" s="68" t="s">
        <v>580</v>
      </c>
      <c r="C463" s="102" t="s">
        <v>54</v>
      </c>
      <c r="D463" s="102" t="s">
        <v>1106</v>
      </c>
      <c r="E463" s="69" t="s">
        <v>1248</v>
      </c>
      <c r="F463" s="70">
        <v>45778</v>
      </c>
      <c r="G463" s="70">
        <v>45962</v>
      </c>
      <c r="H463" s="103">
        <v>95000</v>
      </c>
      <c r="I463" s="103">
        <v>10929.24</v>
      </c>
      <c r="J463" s="71">
        <v>25</v>
      </c>
      <c r="K463" s="80">
        <v>2726.5</v>
      </c>
      <c r="L463" s="55">
        <f t="shared" si="42"/>
        <v>6744.9999999999991</v>
      </c>
      <c r="M463" s="55">
        <f t="shared" si="43"/>
        <v>1235</v>
      </c>
      <c r="N463" s="57">
        <f t="shared" si="44"/>
        <v>2888</v>
      </c>
      <c r="O463" s="55">
        <f t="shared" si="45"/>
        <v>6735.5</v>
      </c>
      <c r="P463" s="80">
        <v>2483.1</v>
      </c>
      <c r="Q463" s="55">
        <f t="shared" si="46"/>
        <v>22813.1</v>
      </c>
      <c r="R463" s="80">
        <v>19026.84</v>
      </c>
      <c r="S463" s="55">
        <f t="shared" si="47"/>
        <v>14715.5</v>
      </c>
      <c r="T463" s="103">
        <v>75973.16</v>
      </c>
      <c r="U463" s="56" t="s">
        <v>165</v>
      </c>
      <c r="V463" s="57" t="s">
        <v>266</v>
      </c>
    </row>
    <row r="464" spans="1:22" s="83" customFormat="1" hidden="1">
      <c r="A464" s="68">
        <v>456</v>
      </c>
      <c r="B464" s="68" t="s">
        <v>757</v>
      </c>
      <c r="C464" s="102" t="s">
        <v>37</v>
      </c>
      <c r="D464" s="102" t="s">
        <v>207</v>
      </c>
      <c r="E464" s="69" t="s">
        <v>1248</v>
      </c>
      <c r="F464" s="70">
        <v>45778</v>
      </c>
      <c r="G464" s="70">
        <v>45962</v>
      </c>
      <c r="H464" s="103">
        <v>95000</v>
      </c>
      <c r="I464" s="103">
        <v>10071.51</v>
      </c>
      <c r="J464" s="71">
        <v>25</v>
      </c>
      <c r="K464" s="80">
        <v>2726.5</v>
      </c>
      <c r="L464" s="55">
        <f t="shared" si="42"/>
        <v>6744.9999999999991</v>
      </c>
      <c r="M464" s="55">
        <f t="shared" si="43"/>
        <v>1235</v>
      </c>
      <c r="N464" s="57">
        <f t="shared" si="44"/>
        <v>2888</v>
      </c>
      <c r="O464" s="55">
        <f t="shared" si="45"/>
        <v>6735.5</v>
      </c>
      <c r="P464" s="80">
        <v>3455.92</v>
      </c>
      <c r="Q464" s="55">
        <f t="shared" si="46"/>
        <v>23785.919999999998</v>
      </c>
      <c r="R464" s="80">
        <v>16568.740000000002</v>
      </c>
      <c r="S464" s="55">
        <f t="shared" si="47"/>
        <v>14715.5</v>
      </c>
      <c r="T464" s="103">
        <v>75858.070000000007</v>
      </c>
      <c r="U464" s="56" t="s">
        <v>165</v>
      </c>
      <c r="V464" s="57" t="s">
        <v>266</v>
      </c>
    </row>
    <row r="465" spans="1:22" s="83" customFormat="1" hidden="1">
      <c r="A465" s="68">
        <v>457</v>
      </c>
      <c r="B465" s="68" t="s">
        <v>910</v>
      </c>
      <c r="C465" s="102" t="s">
        <v>62</v>
      </c>
      <c r="D465" s="102" t="s">
        <v>1140</v>
      </c>
      <c r="E465" s="69" t="s">
        <v>1248</v>
      </c>
      <c r="F465" s="70">
        <v>45748</v>
      </c>
      <c r="G465" s="70">
        <v>45962</v>
      </c>
      <c r="H465" s="103">
        <v>46000</v>
      </c>
      <c r="I465" s="103">
        <v>1289.46</v>
      </c>
      <c r="J465" s="71">
        <v>25</v>
      </c>
      <c r="K465" s="80">
        <v>1320.2</v>
      </c>
      <c r="L465" s="55">
        <f t="shared" si="42"/>
        <v>3265.9999999999995</v>
      </c>
      <c r="M465" s="55">
        <f t="shared" si="43"/>
        <v>598</v>
      </c>
      <c r="N465" s="57">
        <f t="shared" si="44"/>
        <v>1398.4</v>
      </c>
      <c r="O465" s="55">
        <f t="shared" si="45"/>
        <v>3261.4</v>
      </c>
      <c r="P465" s="68">
        <v>25</v>
      </c>
      <c r="Q465" s="55">
        <f t="shared" si="46"/>
        <v>9869</v>
      </c>
      <c r="R465" s="80">
        <v>4033.06</v>
      </c>
      <c r="S465" s="55">
        <f t="shared" si="47"/>
        <v>7125.4</v>
      </c>
      <c r="T465" s="103">
        <v>41966.94</v>
      </c>
      <c r="U465" s="56" t="s">
        <v>165</v>
      </c>
      <c r="V465" s="57" t="s">
        <v>267</v>
      </c>
    </row>
    <row r="466" spans="1:22" s="83" customFormat="1" hidden="1">
      <c r="A466" s="68">
        <v>458</v>
      </c>
      <c r="B466" s="68" t="s">
        <v>1260</v>
      </c>
      <c r="C466" s="102" t="s">
        <v>1305</v>
      </c>
      <c r="D466" s="102" t="s">
        <v>187</v>
      </c>
      <c r="E466" s="69" t="s">
        <v>676</v>
      </c>
      <c r="F466" s="70">
        <v>45809</v>
      </c>
      <c r="G466" s="70">
        <v>45992</v>
      </c>
      <c r="H466" s="103">
        <v>220000</v>
      </c>
      <c r="I466" s="103">
        <v>40357.08</v>
      </c>
      <c r="J466" s="71">
        <v>25</v>
      </c>
      <c r="K466" s="80">
        <v>6314</v>
      </c>
      <c r="L466" s="55">
        <f t="shared" si="42"/>
        <v>15619.999999999998</v>
      </c>
      <c r="M466" s="55">
        <f t="shared" si="43"/>
        <v>2860</v>
      </c>
      <c r="N466" s="57">
        <f t="shared" si="44"/>
        <v>6688</v>
      </c>
      <c r="O466" s="55">
        <f t="shared" si="45"/>
        <v>15598.000000000002</v>
      </c>
      <c r="P466" s="68">
        <v>25</v>
      </c>
      <c r="Q466" s="55">
        <f t="shared" si="46"/>
        <v>47105</v>
      </c>
      <c r="R466" s="80">
        <v>32756.62</v>
      </c>
      <c r="S466" s="55">
        <f t="shared" si="47"/>
        <v>34078</v>
      </c>
      <c r="T466" s="103">
        <v>166714.78</v>
      </c>
      <c r="U466" s="56" t="s">
        <v>165</v>
      </c>
      <c r="V466" s="57" t="s">
        <v>267</v>
      </c>
    </row>
    <row r="467" spans="1:22" s="83" customFormat="1" ht="18" hidden="1" customHeight="1">
      <c r="A467" s="68">
        <v>459</v>
      </c>
      <c r="B467" s="68" t="s">
        <v>223</v>
      </c>
      <c r="C467" s="102" t="s">
        <v>261</v>
      </c>
      <c r="D467" s="102" t="s">
        <v>180</v>
      </c>
      <c r="E467" s="69" t="s">
        <v>1248</v>
      </c>
      <c r="F467" s="70">
        <v>45778</v>
      </c>
      <c r="G467" s="70">
        <v>45962</v>
      </c>
      <c r="H467" s="103">
        <v>80000</v>
      </c>
      <c r="I467" s="103">
        <v>7400.87</v>
      </c>
      <c r="J467" s="71">
        <v>25</v>
      </c>
      <c r="K467" s="80">
        <v>2296</v>
      </c>
      <c r="L467" s="55">
        <f t="shared" si="42"/>
        <v>5679.9999999999991</v>
      </c>
      <c r="M467" s="55">
        <f t="shared" si="43"/>
        <v>1040</v>
      </c>
      <c r="N467" s="57">
        <f t="shared" si="44"/>
        <v>2432</v>
      </c>
      <c r="O467" s="55">
        <f t="shared" si="45"/>
        <v>5672</v>
      </c>
      <c r="P467" s="68">
        <v>125</v>
      </c>
      <c r="Q467" s="55">
        <f t="shared" si="46"/>
        <v>17245</v>
      </c>
      <c r="R467" s="80">
        <v>12253.87</v>
      </c>
      <c r="S467" s="55">
        <f t="shared" si="47"/>
        <v>12392</v>
      </c>
      <c r="T467" s="103">
        <v>67746.13</v>
      </c>
      <c r="U467" s="56" t="s">
        <v>165</v>
      </c>
      <c r="V467" s="57" t="s">
        <v>266</v>
      </c>
    </row>
    <row r="468" spans="1:22" s="83" customFormat="1" ht="17.25" hidden="1" customHeight="1">
      <c r="A468" s="68">
        <v>460</v>
      </c>
      <c r="B468" s="68" t="s">
        <v>984</v>
      </c>
      <c r="C468" s="102" t="s">
        <v>258</v>
      </c>
      <c r="D468" s="102" t="s">
        <v>172</v>
      </c>
      <c r="E468" s="69" t="s">
        <v>1248</v>
      </c>
      <c r="F468" s="70">
        <v>45870</v>
      </c>
      <c r="G468" s="70">
        <v>46054</v>
      </c>
      <c r="H468" s="103">
        <v>80000</v>
      </c>
      <c r="I468" s="103">
        <v>7400.87</v>
      </c>
      <c r="J468" s="71">
        <v>25</v>
      </c>
      <c r="K468" s="80">
        <v>2296</v>
      </c>
      <c r="L468" s="55">
        <f t="shared" si="42"/>
        <v>5679.9999999999991</v>
      </c>
      <c r="M468" s="55">
        <f t="shared" si="43"/>
        <v>1040</v>
      </c>
      <c r="N468" s="57">
        <f t="shared" si="44"/>
        <v>2432</v>
      </c>
      <c r="O468" s="55">
        <f t="shared" si="45"/>
        <v>5672</v>
      </c>
      <c r="P468" s="68">
        <v>25</v>
      </c>
      <c r="Q468" s="55">
        <f t="shared" si="46"/>
        <v>17145</v>
      </c>
      <c r="R468" s="80">
        <v>12153.87</v>
      </c>
      <c r="S468" s="55">
        <f t="shared" si="47"/>
        <v>12392</v>
      </c>
      <c r="T468" s="103">
        <v>67846.13</v>
      </c>
      <c r="U468" s="56" t="s">
        <v>165</v>
      </c>
      <c r="V468" s="57" t="s">
        <v>266</v>
      </c>
    </row>
    <row r="469" spans="1:22" s="83" customFormat="1" ht="20.25" hidden="1" customHeight="1">
      <c r="A469" s="68">
        <v>461</v>
      </c>
      <c r="B469" s="68" t="s">
        <v>618</v>
      </c>
      <c r="C469" s="102" t="s">
        <v>62</v>
      </c>
      <c r="D469" s="102" t="s">
        <v>169</v>
      </c>
      <c r="E469" s="69" t="s">
        <v>1248</v>
      </c>
      <c r="F469" s="70">
        <v>45778</v>
      </c>
      <c r="G469" s="70">
        <v>45962</v>
      </c>
      <c r="H469" s="103">
        <v>65000</v>
      </c>
      <c r="I469" s="103">
        <v>4427.58</v>
      </c>
      <c r="J469" s="71">
        <v>25</v>
      </c>
      <c r="K469" s="80">
        <v>1865.5</v>
      </c>
      <c r="L469" s="55">
        <f t="shared" si="42"/>
        <v>4615</v>
      </c>
      <c r="M469" s="55">
        <f t="shared" si="43"/>
        <v>845</v>
      </c>
      <c r="N469" s="57">
        <f t="shared" si="44"/>
        <v>1976</v>
      </c>
      <c r="O469" s="55">
        <f t="shared" si="45"/>
        <v>4608.5</v>
      </c>
      <c r="P469" s="68">
        <v>25</v>
      </c>
      <c r="Q469" s="55">
        <f t="shared" si="46"/>
        <v>13935</v>
      </c>
      <c r="R469" s="80">
        <v>8294.08</v>
      </c>
      <c r="S469" s="55">
        <f t="shared" si="47"/>
        <v>10068.5</v>
      </c>
      <c r="T469" s="103">
        <v>56705.919999999998</v>
      </c>
      <c r="U469" s="56" t="s">
        <v>165</v>
      </c>
      <c r="V469" s="57" t="s">
        <v>266</v>
      </c>
    </row>
    <row r="470" spans="1:22" s="83" customFormat="1" ht="20.25" hidden="1" customHeight="1">
      <c r="A470" s="68">
        <v>462</v>
      </c>
      <c r="B470" s="68" t="s">
        <v>564</v>
      </c>
      <c r="C470" s="102" t="s">
        <v>79</v>
      </c>
      <c r="D470" s="102" t="s">
        <v>1120</v>
      </c>
      <c r="E470" s="69" t="s">
        <v>1248</v>
      </c>
      <c r="F470" s="70">
        <v>45839</v>
      </c>
      <c r="G470" s="70">
        <v>46023</v>
      </c>
      <c r="H470" s="103">
        <v>60000</v>
      </c>
      <c r="I470" s="103">
        <v>3486.68</v>
      </c>
      <c r="J470" s="71">
        <v>25</v>
      </c>
      <c r="K470" s="80">
        <v>1722</v>
      </c>
      <c r="L470" s="55">
        <f t="shared" si="42"/>
        <v>4260</v>
      </c>
      <c r="M470" s="55">
        <f t="shared" si="43"/>
        <v>780</v>
      </c>
      <c r="N470" s="57">
        <f t="shared" si="44"/>
        <v>1824</v>
      </c>
      <c r="O470" s="55">
        <f t="shared" si="45"/>
        <v>4254</v>
      </c>
      <c r="P470" s="68">
        <v>25</v>
      </c>
      <c r="Q470" s="55">
        <f t="shared" si="46"/>
        <v>12865</v>
      </c>
      <c r="R470" s="80">
        <v>7057.68</v>
      </c>
      <c r="S470" s="55">
        <f t="shared" si="47"/>
        <v>9294</v>
      </c>
      <c r="T470" s="103">
        <v>52942.32</v>
      </c>
      <c r="U470" s="56" t="s">
        <v>165</v>
      </c>
      <c r="V470" s="57" t="s">
        <v>266</v>
      </c>
    </row>
    <row r="471" spans="1:22" s="83" customFormat="1" ht="18" hidden="1" customHeight="1">
      <c r="A471" s="68">
        <v>463</v>
      </c>
      <c r="B471" s="68" t="s">
        <v>319</v>
      </c>
      <c r="C471" s="102" t="s">
        <v>83</v>
      </c>
      <c r="D471" s="102" t="s">
        <v>166</v>
      </c>
      <c r="E471" s="69" t="s">
        <v>1248</v>
      </c>
      <c r="F471" s="70">
        <v>45778</v>
      </c>
      <c r="G471" s="70">
        <v>45962</v>
      </c>
      <c r="H471" s="103">
        <v>55000</v>
      </c>
      <c r="I471" s="103">
        <v>2302.36</v>
      </c>
      <c r="J471" s="71">
        <v>25</v>
      </c>
      <c r="K471" s="80">
        <v>1578.5</v>
      </c>
      <c r="L471" s="55">
        <f t="shared" si="42"/>
        <v>3904.9999999999995</v>
      </c>
      <c r="M471" s="55">
        <f t="shared" si="43"/>
        <v>715</v>
      </c>
      <c r="N471" s="57">
        <f t="shared" si="44"/>
        <v>1672</v>
      </c>
      <c r="O471" s="55">
        <f t="shared" si="45"/>
        <v>3899.5000000000005</v>
      </c>
      <c r="P471" s="68">
        <v>125</v>
      </c>
      <c r="Q471" s="55">
        <f t="shared" si="46"/>
        <v>11895</v>
      </c>
      <c r="R471" s="80">
        <v>5935.18</v>
      </c>
      <c r="S471" s="55">
        <f t="shared" si="47"/>
        <v>8519.5</v>
      </c>
      <c r="T471" s="103">
        <v>47606.68</v>
      </c>
      <c r="U471" s="56" t="s">
        <v>165</v>
      </c>
      <c r="V471" s="57" t="s">
        <v>266</v>
      </c>
    </row>
    <row r="472" spans="1:22" s="83" customFormat="1" ht="18" hidden="1" customHeight="1">
      <c r="A472" s="68">
        <v>464</v>
      </c>
      <c r="B472" s="68" t="s">
        <v>311</v>
      </c>
      <c r="C472" s="102" t="s">
        <v>80</v>
      </c>
      <c r="D472" s="102" t="s">
        <v>1178</v>
      </c>
      <c r="E472" s="69" t="s">
        <v>1248</v>
      </c>
      <c r="F472" s="70">
        <v>45807</v>
      </c>
      <c r="G472" s="70">
        <v>45991</v>
      </c>
      <c r="H472" s="103">
        <v>60000</v>
      </c>
      <c r="I472" s="103">
        <v>3486.68</v>
      </c>
      <c r="J472" s="71">
        <v>25</v>
      </c>
      <c r="K472" s="80">
        <v>1722</v>
      </c>
      <c r="L472" s="55">
        <f t="shared" si="42"/>
        <v>4260</v>
      </c>
      <c r="M472" s="55">
        <f t="shared" si="43"/>
        <v>780</v>
      </c>
      <c r="N472" s="57">
        <f t="shared" si="44"/>
        <v>1824</v>
      </c>
      <c r="O472" s="55">
        <f t="shared" si="45"/>
        <v>4254</v>
      </c>
      <c r="P472" s="68">
        <v>25</v>
      </c>
      <c r="Q472" s="55">
        <f t="shared" si="46"/>
        <v>12865</v>
      </c>
      <c r="R472" s="80">
        <v>7057.68</v>
      </c>
      <c r="S472" s="55">
        <f t="shared" si="47"/>
        <v>9294</v>
      </c>
      <c r="T472" s="103">
        <v>52942.32</v>
      </c>
      <c r="U472" s="56" t="s">
        <v>165</v>
      </c>
      <c r="V472" s="57" t="s">
        <v>266</v>
      </c>
    </row>
    <row r="473" spans="1:22" s="83" customFormat="1" ht="18.75" hidden="1" customHeight="1">
      <c r="A473" s="68">
        <v>465</v>
      </c>
      <c r="B473" s="68" t="s">
        <v>639</v>
      </c>
      <c r="C473" s="102" t="s">
        <v>61</v>
      </c>
      <c r="D473" s="102" t="s">
        <v>184</v>
      </c>
      <c r="E473" s="69" t="s">
        <v>1248</v>
      </c>
      <c r="F473" s="70">
        <v>45807</v>
      </c>
      <c r="G473" s="70">
        <v>45991</v>
      </c>
      <c r="H473" s="103">
        <v>50000</v>
      </c>
      <c r="I473" s="103">
        <v>1854</v>
      </c>
      <c r="J473" s="71">
        <v>25</v>
      </c>
      <c r="K473" s="80">
        <v>1435</v>
      </c>
      <c r="L473" s="55">
        <f t="shared" si="42"/>
        <v>3549.9999999999995</v>
      </c>
      <c r="M473" s="55">
        <f t="shared" si="43"/>
        <v>650</v>
      </c>
      <c r="N473" s="57">
        <f t="shared" si="44"/>
        <v>1520</v>
      </c>
      <c r="O473" s="55">
        <f t="shared" si="45"/>
        <v>3545.0000000000005</v>
      </c>
      <c r="P473" s="80">
        <v>6132.52</v>
      </c>
      <c r="Q473" s="55">
        <f t="shared" si="46"/>
        <v>16832.52</v>
      </c>
      <c r="R473" s="80">
        <v>6934</v>
      </c>
      <c r="S473" s="55">
        <f t="shared" si="47"/>
        <v>7745</v>
      </c>
      <c r="T473" s="103">
        <v>39058.480000000003</v>
      </c>
      <c r="U473" s="56" t="s">
        <v>165</v>
      </c>
      <c r="V473" s="57" t="s">
        <v>266</v>
      </c>
    </row>
    <row r="474" spans="1:22" s="83" customFormat="1" ht="18" hidden="1" customHeight="1">
      <c r="A474" s="68">
        <v>466</v>
      </c>
      <c r="B474" s="68" t="s">
        <v>911</v>
      </c>
      <c r="C474" s="102" t="s">
        <v>675</v>
      </c>
      <c r="D474" s="102" t="s">
        <v>1129</v>
      </c>
      <c r="E474" s="69" t="s">
        <v>1248</v>
      </c>
      <c r="F474" s="70">
        <v>45839</v>
      </c>
      <c r="G474" s="70">
        <v>46023</v>
      </c>
      <c r="H474" s="103">
        <v>80000</v>
      </c>
      <c r="I474" s="103">
        <v>7400.87</v>
      </c>
      <c r="J474" s="71">
        <v>25</v>
      </c>
      <c r="K474" s="80">
        <v>2296</v>
      </c>
      <c r="L474" s="55">
        <f t="shared" si="42"/>
        <v>5679.9999999999991</v>
      </c>
      <c r="M474" s="55">
        <f t="shared" si="43"/>
        <v>1040</v>
      </c>
      <c r="N474" s="57">
        <f t="shared" si="44"/>
        <v>2432</v>
      </c>
      <c r="O474" s="55">
        <f t="shared" si="45"/>
        <v>5672</v>
      </c>
      <c r="P474" s="68">
        <v>25</v>
      </c>
      <c r="Q474" s="55">
        <f t="shared" si="46"/>
        <v>17145</v>
      </c>
      <c r="R474" s="80">
        <v>8294.08</v>
      </c>
      <c r="S474" s="55">
        <f t="shared" si="47"/>
        <v>12392</v>
      </c>
      <c r="T474" s="103">
        <v>67846.13</v>
      </c>
      <c r="U474" s="56" t="s">
        <v>165</v>
      </c>
      <c r="V474" s="57" t="s">
        <v>266</v>
      </c>
    </row>
    <row r="475" spans="1:22" s="83" customFormat="1" ht="18" hidden="1" customHeight="1">
      <c r="A475" s="68">
        <v>467</v>
      </c>
      <c r="B475" s="68" t="s">
        <v>985</v>
      </c>
      <c r="C475" s="102" t="s">
        <v>1270</v>
      </c>
      <c r="D475" s="102" t="s">
        <v>1182</v>
      </c>
      <c r="E475" s="69" t="s">
        <v>676</v>
      </c>
      <c r="F475" s="70">
        <v>45870</v>
      </c>
      <c r="G475" s="70">
        <v>46054</v>
      </c>
      <c r="H475" s="103">
        <v>80000</v>
      </c>
      <c r="I475" s="103">
        <v>7400.87</v>
      </c>
      <c r="J475" s="71">
        <v>25</v>
      </c>
      <c r="K475" s="80">
        <v>2296</v>
      </c>
      <c r="L475" s="55">
        <f t="shared" si="42"/>
        <v>5679.9999999999991</v>
      </c>
      <c r="M475" s="55">
        <f t="shared" si="43"/>
        <v>1040</v>
      </c>
      <c r="N475" s="57">
        <f t="shared" si="44"/>
        <v>2432</v>
      </c>
      <c r="O475" s="55">
        <f t="shared" si="45"/>
        <v>5672</v>
      </c>
      <c r="P475" s="68">
        <v>25</v>
      </c>
      <c r="Q475" s="55">
        <f t="shared" si="46"/>
        <v>17145</v>
      </c>
      <c r="R475" s="80">
        <v>29813.37</v>
      </c>
      <c r="S475" s="55">
        <f t="shared" si="47"/>
        <v>12392</v>
      </c>
      <c r="T475" s="103">
        <v>67846.13</v>
      </c>
      <c r="U475" s="56" t="s">
        <v>165</v>
      </c>
      <c r="V475" s="57" t="s">
        <v>266</v>
      </c>
    </row>
    <row r="476" spans="1:22" s="83" customFormat="1" ht="18.75" hidden="1" customHeight="1">
      <c r="A476" s="68">
        <v>468</v>
      </c>
      <c r="B476" s="68" t="s">
        <v>127</v>
      </c>
      <c r="C476" s="102" t="s">
        <v>14</v>
      </c>
      <c r="D476" s="102" t="s">
        <v>1134</v>
      </c>
      <c r="E476" s="69" t="s">
        <v>1248</v>
      </c>
      <c r="F476" s="70">
        <v>45778</v>
      </c>
      <c r="G476" s="70">
        <v>45962</v>
      </c>
      <c r="H476" s="103">
        <v>25000</v>
      </c>
      <c r="I476" s="102">
        <v>0</v>
      </c>
      <c r="J476" s="71">
        <v>25</v>
      </c>
      <c r="K476" s="68">
        <v>717.5</v>
      </c>
      <c r="L476" s="55">
        <f t="shared" si="42"/>
        <v>1774.9999999999998</v>
      </c>
      <c r="M476" s="55">
        <f t="shared" si="43"/>
        <v>325</v>
      </c>
      <c r="N476" s="57">
        <f t="shared" si="44"/>
        <v>760</v>
      </c>
      <c r="O476" s="55">
        <f t="shared" si="45"/>
        <v>1772.5000000000002</v>
      </c>
      <c r="P476" s="68">
        <v>125</v>
      </c>
      <c r="Q476" s="55">
        <f t="shared" si="46"/>
        <v>5475</v>
      </c>
      <c r="R476" s="80">
        <v>1602.5</v>
      </c>
      <c r="S476" s="55">
        <f t="shared" si="47"/>
        <v>3872.5</v>
      </c>
      <c r="T476" s="103">
        <v>23397.5</v>
      </c>
      <c r="U476" s="56" t="s">
        <v>165</v>
      </c>
      <c r="V476" s="57" t="s">
        <v>266</v>
      </c>
    </row>
    <row r="477" spans="1:22" s="83" customFormat="1" ht="19.5" hidden="1" customHeight="1">
      <c r="A477" s="68">
        <v>469</v>
      </c>
      <c r="B477" s="68" t="s">
        <v>125</v>
      </c>
      <c r="C477" s="102" t="s">
        <v>21</v>
      </c>
      <c r="D477" s="102" t="s">
        <v>1128</v>
      </c>
      <c r="E477" s="69" t="s">
        <v>1248</v>
      </c>
      <c r="F477" s="70">
        <v>45807</v>
      </c>
      <c r="G477" s="70">
        <v>45991</v>
      </c>
      <c r="H477" s="103">
        <v>20000</v>
      </c>
      <c r="I477" s="102">
        <v>0</v>
      </c>
      <c r="J477" s="71">
        <v>25</v>
      </c>
      <c r="K477" s="68">
        <v>574</v>
      </c>
      <c r="L477" s="55">
        <f t="shared" si="42"/>
        <v>1419.9999999999998</v>
      </c>
      <c r="M477" s="55">
        <f t="shared" si="43"/>
        <v>260</v>
      </c>
      <c r="N477" s="57">
        <f t="shared" si="44"/>
        <v>608</v>
      </c>
      <c r="O477" s="55">
        <f t="shared" si="45"/>
        <v>1418</v>
      </c>
      <c r="P477" s="68">
        <v>25</v>
      </c>
      <c r="Q477" s="55">
        <f t="shared" si="46"/>
        <v>4305</v>
      </c>
      <c r="R477" s="80">
        <v>1207</v>
      </c>
      <c r="S477" s="55">
        <f t="shared" si="47"/>
        <v>3098</v>
      </c>
      <c r="T477" s="103">
        <v>18793</v>
      </c>
      <c r="U477" s="56" t="s">
        <v>165</v>
      </c>
      <c r="V477" s="57" t="s">
        <v>266</v>
      </c>
    </row>
    <row r="478" spans="1:22" s="83" customFormat="1" ht="20.25" hidden="1" customHeight="1">
      <c r="A478" s="68">
        <v>470</v>
      </c>
      <c r="B478" s="68" t="s">
        <v>822</v>
      </c>
      <c r="C478" s="102" t="s">
        <v>54</v>
      </c>
      <c r="D478" s="102" t="s">
        <v>1186</v>
      </c>
      <c r="E478" s="69" t="s">
        <v>1248</v>
      </c>
      <c r="F478" s="70">
        <v>45778</v>
      </c>
      <c r="G478" s="70">
        <v>45962</v>
      </c>
      <c r="H478" s="103">
        <v>95000</v>
      </c>
      <c r="I478" s="103">
        <v>10929.24</v>
      </c>
      <c r="J478" s="71">
        <v>25</v>
      </c>
      <c r="K478" s="80">
        <v>2726.5</v>
      </c>
      <c r="L478" s="55">
        <f t="shared" si="42"/>
        <v>6744.9999999999991</v>
      </c>
      <c r="M478" s="55">
        <f t="shared" si="43"/>
        <v>1235</v>
      </c>
      <c r="N478" s="57">
        <f t="shared" si="44"/>
        <v>2888</v>
      </c>
      <c r="O478" s="55">
        <f t="shared" si="45"/>
        <v>6735.5</v>
      </c>
      <c r="P478" s="80">
        <v>1525</v>
      </c>
      <c r="Q478" s="55">
        <f t="shared" si="46"/>
        <v>21855</v>
      </c>
      <c r="R478" s="80">
        <v>16568.740000000002</v>
      </c>
      <c r="S478" s="55">
        <f t="shared" si="47"/>
        <v>14715.5</v>
      </c>
      <c r="T478" s="103">
        <v>76931.259999999995</v>
      </c>
      <c r="U478" s="56" t="s">
        <v>165</v>
      </c>
      <c r="V478" s="57" t="s">
        <v>266</v>
      </c>
    </row>
    <row r="479" spans="1:22" s="83" customFormat="1" ht="17.25" hidden="1" customHeight="1">
      <c r="A479" s="68">
        <v>471</v>
      </c>
      <c r="B479" s="68" t="s">
        <v>132</v>
      </c>
      <c r="C479" s="102" t="s">
        <v>21</v>
      </c>
      <c r="D479" s="102" t="s">
        <v>1143</v>
      </c>
      <c r="E479" s="69" t="s">
        <v>1248</v>
      </c>
      <c r="F479" s="70">
        <v>45839</v>
      </c>
      <c r="G479" s="70">
        <v>46023</v>
      </c>
      <c r="H479" s="103">
        <v>20000</v>
      </c>
      <c r="I479" s="102">
        <v>0</v>
      </c>
      <c r="J479" s="71">
        <v>25</v>
      </c>
      <c r="K479" s="68">
        <v>574</v>
      </c>
      <c r="L479" s="55">
        <f t="shared" si="42"/>
        <v>1419.9999999999998</v>
      </c>
      <c r="M479" s="55">
        <f t="shared" si="43"/>
        <v>260</v>
      </c>
      <c r="N479" s="57">
        <f t="shared" si="44"/>
        <v>608</v>
      </c>
      <c r="O479" s="55">
        <f t="shared" si="45"/>
        <v>1418</v>
      </c>
      <c r="P479" s="80">
        <v>1225</v>
      </c>
      <c r="Q479" s="55">
        <f t="shared" si="46"/>
        <v>5505</v>
      </c>
      <c r="R479" s="80">
        <v>2407</v>
      </c>
      <c r="S479" s="55">
        <f t="shared" si="47"/>
        <v>3098</v>
      </c>
      <c r="T479" s="103">
        <v>17593</v>
      </c>
      <c r="U479" s="56" t="s">
        <v>165</v>
      </c>
      <c r="V479" s="57" t="s">
        <v>266</v>
      </c>
    </row>
    <row r="480" spans="1:22" s="83" customFormat="1" ht="19.5" hidden="1" customHeight="1">
      <c r="A480" s="68">
        <v>472</v>
      </c>
      <c r="B480" s="68" t="s">
        <v>88</v>
      </c>
      <c r="C480" s="102" t="s">
        <v>21</v>
      </c>
      <c r="D480" s="102" t="s">
        <v>1108</v>
      </c>
      <c r="E480" s="69" t="s">
        <v>1248</v>
      </c>
      <c r="F480" s="70">
        <v>45839</v>
      </c>
      <c r="G480" s="70">
        <v>46023</v>
      </c>
      <c r="H480" s="103">
        <v>20000</v>
      </c>
      <c r="I480" s="102">
        <v>0</v>
      </c>
      <c r="J480" s="71">
        <v>25</v>
      </c>
      <c r="K480" s="68">
        <v>574</v>
      </c>
      <c r="L480" s="55">
        <f t="shared" si="42"/>
        <v>1419.9999999999998</v>
      </c>
      <c r="M480" s="55">
        <f t="shared" si="43"/>
        <v>260</v>
      </c>
      <c r="N480" s="57">
        <f t="shared" si="44"/>
        <v>608</v>
      </c>
      <c r="O480" s="55">
        <f t="shared" si="45"/>
        <v>1418</v>
      </c>
      <c r="P480" s="68">
        <v>125</v>
      </c>
      <c r="Q480" s="55">
        <f t="shared" si="46"/>
        <v>4405</v>
      </c>
      <c r="R480" s="80">
        <v>1307</v>
      </c>
      <c r="S480" s="55">
        <f t="shared" si="47"/>
        <v>3098</v>
      </c>
      <c r="T480" s="103">
        <v>18693</v>
      </c>
      <c r="U480" s="56" t="s">
        <v>165</v>
      </c>
      <c r="V480" s="57" t="s">
        <v>266</v>
      </c>
    </row>
    <row r="481" spans="1:22" s="83" customFormat="1" ht="18" hidden="1" customHeight="1">
      <c r="A481" s="68">
        <v>473</v>
      </c>
      <c r="B481" s="68" t="s">
        <v>912</v>
      </c>
      <c r="C481" s="102" t="s">
        <v>79</v>
      </c>
      <c r="D481" s="102" t="s">
        <v>1147</v>
      </c>
      <c r="E481" s="69" t="s">
        <v>1248</v>
      </c>
      <c r="F481" s="70">
        <v>45748</v>
      </c>
      <c r="G481" s="70">
        <v>45962</v>
      </c>
      <c r="H481" s="103">
        <v>60000</v>
      </c>
      <c r="I481" s="103">
        <v>3486.68</v>
      </c>
      <c r="J481" s="71">
        <v>25</v>
      </c>
      <c r="K481" s="80">
        <v>1722</v>
      </c>
      <c r="L481" s="55">
        <f t="shared" si="42"/>
        <v>4260</v>
      </c>
      <c r="M481" s="55">
        <f t="shared" si="43"/>
        <v>780</v>
      </c>
      <c r="N481" s="57">
        <f t="shared" si="44"/>
        <v>1824</v>
      </c>
      <c r="O481" s="55">
        <f t="shared" si="45"/>
        <v>4254</v>
      </c>
      <c r="P481" s="68">
        <v>25</v>
      </c>
      <c r="Q481" s="55">
        <f t="shared" si="46"/>
        <v>12865</v>
      </c>
      <c r="R481" s="80">
        <v>7057.68</v>
      </c>
      <c r="S481" s="55">
        <f t="shared" si="47"/>
        <v>9294</v>
      </c>
      <c r="T481" s="103">
        <v>52942.32</v>
      </c>
      <c r="U481" s="56" t="s">
        <v>165</v>
      </c>
      <c r="V481" s="57" t="s">
        <v>266</v>
      </c>
    </row>
    <row r="482" spans="1:22" s="83" customFormat="1" ht="18.75" hidden="1" customHeight="1">
      <c r="A482" s="68">
        <v>474</v>
      </c>
      <c r="B482" s="68" t="s">
        <v>234</v>
      </c>
      <c r="C482" s="102" t="s">
        <v>21</v>
      </c>
      <c r="D482" s="102" t="s">
        <v>1187</v>
      </c>
      <c r="E482" s="69" t="s">
        <v>1248</v>
      </c>
      <c r="F482" s="70">
        <v>45839</v>
      </c>
      <c r="G482" s="70">
        <v>46023</v>
      </c>
      <c r="H482" s="103">
        <v>20000</v>
      </c>
      <c r="I482" s="102">
        <v>0</v>
      </c>
      <c r="J482" s="71">
        <v>25</v>
      </c>
      <c r="K482" s="68">
        <v>574</v>
      </c>
      <c r="L482" s="55">
        <f t="shared" si="42"/>
        <v>1419.9999999999998</v>
      </c>
      <c r="M482" s="55">
        <f t="shared" si="43"/>
        <v>260</v>
      </c>
      <c r="N482" s="57">
        <f t="shared" si="44"/>
        <v>608</v>
      </c>
      <c r="O482" s="55">
        <f t="shared" si="45"/>
        <v>1418</v>
      </c>
      <c r="P482" s="68">
        <v>25</v>
      </c>
      <c r="Q482" s="55">
        <f t="shared" si="46"/>
        <v>4305</v>
      </c>
      <c r="R482" s="80">
        <v>1207</v>
      </c>
      <c r="S482" s="55">
        <f t="shared" si="47"/>
        <v>3098</v>
      </c>
      <c r="T482" s="103">
        <v>18793</v>
      </c>
      <c r="U482" s="56" t="s">
        <v>165</v>
      </c>
      <c r="V482" s="57" t="s">
        <v>266</v>
      </c>
    </row>
    <row r="483" spans="1:22" s="83" customFormat="1" ht="18.75" hidden="1" customHeight="1">
      <c r="A483" s="68">
        <v>475</v>
      </c>
      <c r="B483" s="68" t="s">
        <v>294</v>
      </c>
      <c r="C483" s="102" t="s">
        <v>377</v>
      </c>
      <c r="D483" s="102" t="s">
        <v>743</v>
      </c>
      <c r="E483" s="69" t="s">
        <v>1248</v>
      </c>
      <c r="F483" s="70">
        <v>45839</v>
      </c>
      <c r="G483" s="70">
        <v>46023</v>
      </c>
      <c r="H483" s="103">
        <v>70000</v>
      </c>
      <c r="I483" s="103">
        <v>5368.48</v>
      </c>
      <c r="J483" s="71">
        <v>25</v>
      </c>
      <c r="K483" s="80">
        <v>2009</v>
      </c>
      <c r="L483" s="55">
        <f t="shared" si="42"/>
        <v>4970</v>
      </c>
      <c r="M483" s="55">
        <f t="shared" si="43"/>
        <v>910</v>
      </c>
      <c r="N483" s="57">
        <f t="shared" si="44"/>
        <v>2128</v>
      </c>
      <c r="O483" s="55">
        <f t="shared" si="45"/>
        <v>4963</v>
      </c>
      <c r="P483" s="68">
        <v>125</v>
      </c>
      <c r="Q483" s="55">
        <f t="shared" si="46"/>
        <v>15105</v>
      </c>
      <c r="R483" s="80">
        <v>9630.48</v>
      </c>
      <c r="S483" s="55">
        <f t="shared" si="47"/>
        <v>10843</v>
      </c>
      <c r="T483" s="103">
        <v>60369.52</v>
      </c>
      <c r="U483" s="56" t="s">
        <v>165</v>
      </c>
      <c r="V483" s="57" t="s">
        <v>266</v>
      </c>
    </row>
    <row r="484" spans="1:22" s="83" customFormat="1" ht="19.5" hidden="1" customHeight="1">
      <c r="A484" s="68">
        <v>476</v>
      </c>
      <c r="B484" s="68" t="s">
        <v>411</v>
      </c>
      <c r="C484" s="102" t="s">
        <v>21</v>
      </c>
      <c r="D484" s="102" t="s">
        <v>1128</v>
      </c>
      <c r="E484" s="69" t="s">
        <v>1248</v>
      </c>
      <c r="F484" s="70">
        <v>45778</v>
      </c>
      <c r="G484" s="70">
        <v>45962</v>
      </c>
      <c r="H484" s="103">
        <v>20000</v>
      </c>
      <c r="I484" s="102">
        <v>0</v>
      </c>
      <c r="J484" s="71">
        <v>25</v>
      </c>
      <c r="K484" s="68">
        <v>574</v>
      </c>
      <c r="L484" s="55">
        <f t="shared" si="42"/>
        <v>1419.9999999999998</v>
      </c>
      <c r="M484" s="55">
        <f t="shared" si="43"/>
        <v>260</v>
      </c>
      <c r="N484" s="57">
        <f t="shared" si="44"/>
        <v>608</v>
      </c>
      <c r="O484" s="55">
        <f t="shared" si="45"/>
        <v>1418</v>
      </c>
      <c r="P484" s="68">
        <v>25</v>
      </c>
      <c r="Q484" s="55">
        <f t="shared" si="46"/>
        <v>4305</v>
      </c>
      <c r="R484" s="80">
        <v>1207</v>
      </c>
      <c r="S484" s="55">
        <f t="shared" si="47"/>
        <v>3098</v>
      </c>
      <c r="T484" s="103">
        <v>18793</v>
      </c>
      <c r="U484" s="56" t="s">
        <v>165</v>
      </c>
      <c r="V484" s="57" t="s">
        <v>266</v>
      </c>
    </row>
    <row r="485" spans="1:22" s="83" customFormat="1" ht="21" hidden="1" customHeight="1">
      <c r="A485" s="68">
        <v>477</v>
      </c>
      <c r="B485" s="68" t="s">
        <v>77</v>
      </c>
      <c r="C485" s="102" t="s">
        <v>21</v>
      </c>
      <c r="D485" s="102" t="s">
        <v>1188</v>
      </c>
      <c r="E485" s="69" t="s">
        <v>1248</v>
      </c>
      <c r="F485" s="70">
        <v>45901</v>
      </c>
      <c r="G485" s="70">
        <v>46082</v>
      </c>
      <c r="H485" s="103">
        <v>20000</v>
      </c>
      <c r="I485" s="102">
        <v>0</v>
      </c>
      <c r="J485" s="71">
        <v>25</v>
      </c>
      <c r="K485" s="68">
        <v>574</v>
      </c>
      <c r="L485" s="55">
        <f t="shared" si="42"/>
        <v>1419.9999999999998</v>
      </c>
      <c r="M485" s="55">
        <f t="shared" si="43"/>
        <v>260</v>
      </c>
      <c r="N485" s="57">
        <f t="shared" si="44"/>
        <v>608</v>
      </c>
      <c r="O485" s="55">
        <f t="shared" si="45"/>
        <v>1418</v>
      </c>
      <c r="P485" s="68">
        <v>25</v>
      </c>
      <c r="Q485" s="55">
        <f t="shared" si="46"/>
        <v>4305</v>
      </c>
      <c r="R485" s="80">
        <v>1207</v>
      </c>
      <c r="S485" s="55">
        <f t="shared" si="47"/>
        <v>3098</v>
      </c>
      <c r="T485" s="103">
        <v>18793</v>
      </c>
      <c r="U485" s="56" t="s">
        <v>165</v>
      </c>
      <c r="V485" s="57" t="s">
        <v>266</v>
      </c>
    </row>
    <row r="486" spans="1:22" s="83" customFormat="1" ht="19.5" hidden="1" customHeight="1">
      <c r="A486" s="68">
        <v>478</v>
      </c>
      <c r="B486" s="68" t="s">
        <v>449</v>
      </c>
      <c r="C486" s="102" t="s">
        <v>54</v>
      </c>
      <c r="D486" s="102" t="s">
        <v>175</v>
      </c>
      <c r="E486" s="69" t="s">
        <v>1248</v>
      </c>
      <c r="F486" s="70">
        <v>45807</v>
      </c>
      <c r="G486" s="70">
        <v>45991</v>
      </c>
      <c r="H486" s="103">
        <v>55000</v>
      </c>
      <c r="I486" s="103">
        <v>2302.36</v>
      </c>
      <c r="J486" s="71">
        <v>25</v>
      </c>
      <c r="K486" s="80">
        <v>1578.5</v>
      </c>
      <c r="L486" s="55">
        <f t="shared" si="42"/>
        <v>3904.9999999999995</v>
      </c>
      <c r="M486" s="55">
        <f t="shared" si="43"/>
        <v>715</v>
      </c>
      <c r="N486" s="57">
        <f t="shared" si="44"/>
        <v>1672</v>
      </c>
      <c r="O486" s="55">
        <f t="shared" si="45"/>
        <v>3899.5000000000005</v>
      </c>
      <c r="P486" s="80">
        <v>1740.46</v>
      </c>
      <c r="Q486" s="55">
        <f t="shared" si="46"/>
        <v>13510.46</v>
      </c>
      <c r="R486" s="80">
        <v>7293.32</v>
      </c>
      <c r="S486" s="55">
        <f t="shared" si="47"/>
        <v>8519.5</v>
      </c>
      <c r="T486" s="103">
        <v>47706.68</v>
      </c>
      <c r="U486" s="56" t="s">
        <v>165</v>
      </c>
      <c r="V486" s="57" t="s">
        <v>266</v>
      </c>
    </row>
    <row r="487" spans="1:22" s="83" customFormat="1" ht="24.75" hidden="1" customHeight="1">
      <c r="A487" s="68">
        <v>479</v>
      </c>
      <c r="B487" s="68" t="s">
        <v>336</v>
      </c>
      <c r="C487" s="102" t="s">
        <v>21</v>
      </c>
      <c r="D487" s="102" t="s">
        <v>1123</v>
      </c>
      <c r="E487" s="69" t="s">
        <v>1248</v>
      </c>
      <c r="F487" s="70">
        <v>45778</v>
      </c>
      <c r="G487" s="70">
        <v>45962</v>
      </c>
      <c r="H487" s="103">
        <v>20000</v>
      </c>
      <c r="I487" s="102">
        <v>0</v>
      </c>
      <c r="J487" s="71">
        <v>25</v>
      </c>
      <c r="K487" s="68">
        <v>574</v>
      </c>
      <c r="L487" s="55">
        <f t="shared" si="42"/>
        <v>1419.9999999999998</v>
      </c>
      <c r="M487" s="55">
        <f t="shared" si="43"/>
        <v>260</v>
      </c>
      <c r="N487" s="57">
        <f t="shared" si="44"/>
        <v>608</v>
      </c>
      <c r="O487" s="55">
        <f t="shared" si="45"/>
        <v>1418</v>
      </c>
      <c r="P487" s="68">
        <v>125</v>
      </c>
      <c r="Q487" s="55">
        <f t="shared" si="46"/>
        <v>4405</v>
      </c>
      <c r="R487" s="80">
        <v>1307</v>
      </c>
      <c r="S487" s="55">
        <f t="shared" si="47"/>
        <v>3098</v>
      </c>
      <c r="T487" s="103">
        <v>18693</v>
      </c>
      <c r="U487" s="56" t="s">
        <v>165</v>
      </c>
      <c r="V487" s="57" t="s">
        <v>266</v>
      </c>
    </row>
    <row r="488" spans="1:22" s="83" customFormat="1" ht="24.75" hidden="1" customHeight="1">
      <c r="A488" s="68">
        <v>480</v>
      </c>
      <c r="B488" s="68" t="s">
        <v>913</v>
      </c>
      <c r="C488" s="102" t="s">
        <v>67</v>
      </c>
      <c r="D488" s="102" t="s">
        <v>1117</v>
      </c>
      <c r="E488" s="69" t="s">
        <v>1248</v>
      </c>
      <c r="F488" s="70">
        <v>45748</v>
      </c>
      <c r="G488" s="70">
        <v>45962</v>
      </c>
      <c r="H488" s="103">
        <v>50000</v>
      </c>
      <c r="I488" s="103">
        <v>1854</v>
      </c>
      <c r="J488" s="71">
        <v>25</v>
      </c>
      <c r="K488" s="80">
        <v>1435</v>
      </c>
      <c r="L488" s="55">
        <f t="shared" si="42"/>
        <v>3549.9999999999995</v>
      </c>
      <c r="M488" s="55">
        <f t="shared" si="43"/>
        <v>650</v>
      </c>
      <c r="N488" s="57">
        <f t="shared" si="44"/>
        <v>1520</v>
      </c>
      <c r="O488" s="55">
        <f t="shared" si="45"/>
        <v>3545.0000000000005</v>
      </c>
      <c r="P488" s="68">
        <v>25</v>
      </c>
      <c r="Q488" s="55">
        <f t="shared" si="46"/>
        <v>10725</v>
      </c>
      <c r="R488" s="80">
        <v>4834</v>
      </c>
      <c r="S488" s="55">
        <f t="shared" si="47"/>
        <v>7745</v>
      </c>
      <c r="T488" s="103">
        <v>45166</v>
      </c>
      <c r="U488" s="56" t="s">
        <v>165</v>
      </c>
      <c r="V488" s="57" t="s">
        <v>266</v>
      </c>
    </row>
    <row r="489" spans="1:22" s="83" customFormat="1" hidden="1">
      <c r="A489" s="68">
        <v>481</v>
      </c>
      <c r="B489" s="68" t="s">
        <v>130</v>
      </c>
      <c r="C489" s="102" t="s">
        <v>21</v>
      </c>
      <c r="D489" s="102" t="s">
        <v>1100</v>
      </c>
      <c r="E489" s="69" t="s">
        <v>1248</v>
      </c>
      <c r="F489" s="70">
        <v>45901</v>
      </c>
      <c r="G489" s="70">
        <v>46082</v>
      </c>
      <c r="H489" s="103">
        <v>20000</v>
      </c>
      <c r="I489" s="102">
        <v>0</v>
      </c>
      <c r="J489" s="71">
        <v>25</v>
      </c>
      <c r="K489" s="68">
        <v>574</v>
      </c>
      <c r="L489" s="55">
        <f t="shared" si="42"/>
        <v>1419.9999999999998</v>
      </c>
      <c r="M489" s="55">
        <f t="shared" si="43"/>
        <v>260</v>
      </c>
      <c r="N489" s="57">
        <f t="shared" si="44"/>
        <v>608</v>
      </c>
      <c r="O489" s="55">
        <f t="shared" si="45"/>
        <v>1418</v>
      </c>
      <c r="P489" s="80">
        <v>1840.46</v>
      </c>
      <c r="Q489" s="55">
        <f t="shared" si="46"/>
        <v>6120.46</v>
      </c>
      <c r="R489" s="80">
        <v>3022.46</v>
      </c>
      <c r="S489" s="55">
        <f t="shared" si="47"/>
        <v>3098</v>
      </c>
      <c r="T489" s="103">
        <v>16977.54</v>
      </c>
      <c r="U489" s="56" t="s">
        <v>165</v>
      </c>
      <c r="V489" s="57" t="s">
        <v>266</v>
      </c>
    </row>
    <row r="490" spans="1:22" s="83" customFormat="1" hidden="1">
      <c r="A490" s="68">
        <v>482</v>
      </c>
      <c r="B490" s="68" t="s">
        <v>758</v>
      </c>
      <c r="C490" s="102" t="s">
        <v>374</v>
      </c>
      <c r="D490" s="102" t="s">
        <v>1106</v>
      </c>
      <c r="E490" s="69" t="s">
        <v>1248</v>
      </c>
      <c r="F490" s="70">
        <v>45807</v>
      </c>
      <c r="G490" s="70">
        <v>45991</v>
      </c>
      <c r="H490" s="103">
        <v>20000</v>
      </c>
      <c r="I490" s="102">
        <v>0</v>
      </c>
      <c r="J490" s="71">
        <v>25</v>
      </c>
      <c r="K490" s="68">
        <v>574</v>
      </c>
      <c r="L490" s="55">
        <f t="shared" si="42"/>
        <v>1419.9999999999998</v>
      </c>
      <c r="M490" s="55">
        <f t="shared" si="43"/>
        <v>260</v>
      </c>
      <c r="N490" s="57">
        <f t="shared" si="44"/>
        <v>608</v>
      </c>
      <c r="O490" s="55">
        <f t="shared" si="45"/>
        <v>1418</v>
      </c>
      <c r="P490" s="68">
        <v>25</v>
      </c>
      <c r="Q490" s="55">
        <f t="shared" si="46"/>
        <v>4305</v>
      </c>
      <c r="R490" s="80">
        <v>1207</v>
      </c>
      <c r="S490" s="55">
        <f t="shared" si="47"/>
        <v>3098</v>
      </c>
      <c r="T490" s="103">
        <v>18793</v>
      </c>
      <c r="U490" s="56" t="s">
        <v>165</v>
      </c>
      <c r="V490" s="57" t="s">
        <v>266</v>
      </c>
    </row>
    <row r="491" spans="1:22" s="83" customFormat="1" hidden="1">
      <c r="A491" s="68">
        <v>483</v>
      </c>
      <c r="B491" s="68" t="s">
        <v>955</v>
      </c>
      <c r="C491" s="102" t="s">
        <v>517</v>
      </c>
      <c r="D491" s="102" t="s">
        <v>1333</v>
      </c>
      <c r="E491" s="69" t="s">
        <v>676</v>
      </c>
      <c r="F491" s="70">
        <v>45839</v>
      </c>
      <c r="G491" s="70">
        <v>46023</v>
      </c>
      <c r="H491" s="103">
        <v>57000</v>
      </c>
      <c r="I491" s="103">
        <v>2922.14</v>
      </c>
      <c r="J491" s="71">
        <v>25</v>
      </c>
      <c r="K491" s="80">
        <v>1722</v>
      </c>
      <c r="L491" s="55">
        <f t="shared" si="42"/>
        <v>4046.9999999999995</v>
      </c>
      <c r="M491" s="55">
        <f t="shared" si="43"/>
        <v>741</v>
      </c>
      <c r="N491" s="57">
        <f t="shared" si="44"/>
        <v>1732.8</v>
      </c>
      <c r="O491" s="55">
        <f t="shared" si="45"/>
        <v>4041.3</v>
      </c>
      <c r="P491" s="68">
        <v>25</v>
      </c>
      <c r="Q491" s="55">
        <f t="shared" si="46"/>
        <v>12309.099999999999</v>
      </c>
      <c r="R491" s="80">
        <v>7057.68</v>
      </c>
      <c r="S491" s="55">
        <f t="shared" si="47"/>
        <v>8829.2999999999993</v>
      </c>
      <c r="T491" s="103">
        <v>50684.160000000003</v>
      </c>
      <c r="U491" s="56" t="s">
        <v>165</v>
      </c>
      <c r="V491" s="57" t="s">
        <v>266</v>
      </c>
    </row>
    <row r="492" spans="1:22" s="83" customFormat="1" hidden="1">
      <c r="A492" s="68">
        <v>484</v>
      </c>
      <c r="B492" s="68" t="s">
        <v>387</v>
      </c>
      <c r="C492" s="102" t="s">
        <v>79</v>
      </c>
      <c r="D492" s="102" t="s">
        <v>1149</v>
      </c>
      <c r="E492" s="69" t="s">
        <v>1248</v>
      </c>
      <c r="F492" s="70">
        <v>45839</v>
      </c>
      <c r="G492" s="70">
        <v>46023</v>
      </c>
      <c r="H492" s="103">
        <v>60000</v>
      </c>
      <c r="I492" s="103">
        <v>3486.68</v>
      </c>
      <c r="J492" s="71">
        <v>25</v>
      </c>
      <c r="K492" s="80">
        <v>1722</v>
      </c>
      <c r="L492" s="55">
        <f t="shared" si="42"/>
        <v>4260</v>
      </c>
      <c r="M492" s="55">
        <f t="shared" si="43"/>
        <v>780</v>
      </c>
      <c r="N492" s="57">
        <f t="shared" si="44"/>
        <v>1824</v>
      </c>
      <c r="O492" s="55">
        <f t="shared" si="45"/>
        <v>4254</v>
      </c>
      <c r="P492" s="80">
        <v>20465.32</v>
      </c>
      <c r="Q492" s="55">
        <f t="shared" si="46"/>
        <v>33305.32</v>
      </c>
      <c r="R492" s="80">
        <v>20716.63</v>
      </c>
      <c r="S492" s="55">
        <f t="shared" si="47"/>
        <v>9294</v>
      </c>
      <c r="T492" s="103">
        <v>32502</v>
      </c>
      <c r="U492" s="56" t="s">
        <v>165</v>
      </c>
      <c r="V492" s="57" t="s">
        <v>266</v>
      </c>
    </row>
    <row r="493" spans="1:22" s="83" customFormat="1" hidden="1">
      <c r="A493" s="68">
        <v>485</v>
      </c>
      <c r="B493" s="68" t="s">
        <v>581</v>
      </c>
      <c r="C493" s="102" t="s">
        <v>35</v>
      </c>
      <c r="D493" s="102" t="s">
        <v>1106</v>
      </c>
      <c r="E493" s="69" t="s">
        <v>1248</v>
      </c>
      <c r="F493" s="70">
        <v>45778</v>
      </c>
      <c r="G493" s="70">
        <v>45962</v>
      </c>
      <c r="H493" s="103">
        <v>47500</v>
      </c>
      <c r="I493" s="103">
        <v>1501.16</v>
      </c>
      <c r="J493" s="71">
        <v>25</v>
      </c>
      <c r="K493" s="80">
        <v>1363.25</v>
      </c>
      <c r="L493" s="55">
        <f t="shared" si="42"/>
        <v>3372.4999999999995</v>
      </c>
      <c r="M493" s="55">
        <f t="shared" si="43"/>
        <v>617.5</v>
      </c>
      <c r="N493" s="57">
        <f t="shared" si="44"/>
        <v>1444</v>
      </c>
      <c r="O493" s="55">
        <f t="shared" si="45"/>
        <v>3367.75</v>
      </c>
      <c r="P493" s="68">
        <v>25</v>
      </c>
      <c r="Q493" s="55">
        <f t="shared" si="46"/>
        <v>10190</v>
      </c>
      <c r="R493" s="80">
        <v>4333.41</v>
      </c>
      <c r="S493" s="55">
        <f t="shared" si="47"/>
        <v>7357.75</v>
      </c>
      <c r="T493" s="103">
        <v>43166.59</v>
      </c>
      <c r="U493" s="56" t="s">
        <v>165</v>
      </c>
      <c r="V493" s="57" t="s">
        <v>266</v>
      </c>
    </row>
    <row r="494" spans="1:22" s="83" customFormat="1" hidden="1">
      <c r="A494" s="68">
        <v>486</v>
      </c>
      <c r="B494" s="68" t="s">
        <v>24</v>
      </c>
      <c r="C494" s="102" t="s">
        <v>25</v>
      </c>
      <c r="D494" s="102" t="s">
        <v>176</v>
      </c>
      <c r="E494" s="69" t="s">
        <v>1248</v>
      </c>
      <c r="F494" s="70">
        <v>45870</v>
      </c>
      <c r="G494" s="70">
        <v>46054</v>
      </c>
      <c r="H494" s="103">
        <v>60000</v>
      </c>
      <c r="I494" s="103">
        <v>3486.68</v>
      </c>
      <c r="J494" s="71">
        <v>25</v>
      </c>
      <c r="K494" s="80">
        <v>1722</v>
      </c>
      <c r="L494" s="55">
        <f t="shared" si="42"/>
        <v>4260</v>
      </c>
      <c r="M494" s="55">
        <f t="shared" si="43"/>
        <v>780</v>
      </c>
      <c r="N494" s="57">
        <f t="shared" si="44"/>
        <v>1824</v>
      </c>
      <c r="O494" s="55">
        <f t="shared" si="45"/>
        <v>4254</v>
      </c>
      <c r="P494" s="80">
        <v>6792.2</v>
      </c>
      <c r="Q494" s="55">
        <f t="shared" si="46"/>
        <v>19632.2</v>
      </c>
      <c r="R494" s="80">
        <v>12908.08</v>
      </c>
      <c r="S494" s="55">
        <f t="shared" si="47"/>
        <v>9294</v>
      </c>
      <c r="T494" s="103">
        <v>44175.12</v>
      </c>
      <c r="U494" s="56" t="s">
        <v>165</v>
      </c>
      <c r="V494" s="57" t="s">
        <v>266</v>
      </c>
    </row>
    <row r="495" spans="1:22" s="83" customFormat="1" hidden="1">
      <c r="A495" s="68">
        <v>487</v>
      </c>
      <c r="B495" s="68" t="s">
        <v>248</v>
      </c>
      <c r="C495" s="102" t="s">
        <v>21</v>
      </c>
      <c r="D495" s="102" t="s">
        <v>1109</v>
      </c>
      <c r="E495" s="69" t="s">
        <v>1248</v>
      </c>
      <c r="F495" s="70">
        <v>45839</v>
      </c>
      <c r="G495" s="70">
        <v>46023</v>
      </c>
      <c r="H495" s="103">
        <v>20000</v>
      </c>
      <c r="I495" s="102">
        <v>0</v>
      </c>
      <c r="J495" s="71">
        <v>25</v>
      </c>
      <c r="K495" s="68">
        <v>574</v>
      </c>
      <c r="L495" s="55">
        <f t="shared" si="42"/>
        <v>1419.9999999999998</v>
      </c>
      <c r="M495" s="55">
        <f t="shared" si="43"/>
        <v>260</v>
      </c>
      <c r="N495" s="57">
        <f t="shared" si="44"/>
        <v>608</v>
      </c>
      <c r="O495" s="55">
        <f t="shared" si="45"/>
        <v>1418</v>
      </c>
      <c r="P495" s="68">
        <v>125</v>
      </c>
      <c r="Q495" s="55">
        <f t="shared" si="46"/>
        <v>4405</v>
      </c>
      <c r="R495" s="80">
        <v>1307</v>
      </c>
      <c r="S495" s="55">
        <f t="shared" si="47"/>
        <v>3098</v>
      </c>
      <c r="T495" s="103">
        <v>18693</v>
      </c>
      <c r="U495" s="56" t="s">
        <v>165</v>
      </c>
      <c r="V495" s="57" t="s">
        <v>266</v>
      </c>
    </row>
    <row r="496" spans="1:22" s="83" customFormat="1" hidden="1">
      <c r="A496" s="68">
        <v>488</v>
      </c>
      <c r="B496" s="68" t="s">
        <v>524</v>
      </c>
      <c r="C496" s="102" t="s">
        <v>79</v>
      </c>
      <c r="D496" s="102" t="s">
        <v>1139</v>
      </c>
      <c r="E496" s="69" t="s">
        <v>1248</v>
      </c>
      <c r="F496" s="70">
        <v>45778</v>
      </c>
      <c r="G496" s="70">
        <v>45962</v>
      </c>
      <c r="H496" s="103">
        <v>95000</v>
      </c>
      <c r="I496" s="103">
        <v>10929.24</v>
      </c>
      <c r="J496" s="71">
        <v>25</v>
      </c>
      <c r="K496" s="80">
        <v>2726.5</v>
      </c>
      <c r="L496" s="55">
        <f t="shared" si="42"/>
        <v>6744.9999999999991</v>
      </c>
      <c r="M496" s="55">
        <f t="shared" si="43"/>
        <v>1235</v>
      </c>
      <c r="N496" s="57">
        <f t="shared" si="44"/>
        <v>2888</v>
      </c>
      <c r="O496" s="55">
        <f t="shared" si="45"/>
        <v>6735.5</v>
      </c>
      <c r="P496" s="68">
        <v>125</v>
      </c>
      <c r="Q496" s="55">
        <f t="shared" si="46"/>
        <v>20455</v>
      </c>
      <c r="R496" s="80">
        <v>15197.12</v>
      </c>
      <c r="S496" s="55">
        <f t="shared" si="47"/>
        <v>14715.5</v>
      </c>
      <c r="T496" s="103">
        <v>78331.259999999995</v>
      </c>
      <c r="U496" s="56" t="s">
        <v>165</v>
      </c>
      <c r="V496" s="57" t="s">
        <v>266</v>
      </c>
    </row>
    <row r="497" spans="1:22" s="83" customFormat="1" hidden="1">
      <c r="A497" s="68">
        <v>489</v>
      </c>
      <c r="B497" s="68" t="s">
        <v>986</v>
      </c>
      <c r="C497" s="102" t="s">
        <v>1249</v>
      </c>
      <c r="D497" s="102" t="s">
        <v>174</v>
      </c>
      <c r="E497" s="69" t="s">
        <v>1248</v>
      </c>
      <c r="F497" s="70">
        <v>45870</v>
      </c>
      <c r="G497" s="70">
        <v>46054</v>
      </c>
      <c r="H497" s="103">
        <v>60000</v>
      </c>
      <c r="I497" s="103">
        <v>3486.68</v>
      </c>
      <c r="J497" s="71">
        <v>25</v>
      </c>
      <c r="K497" s="80">
        <v>1722</v>
      </c>
      <c r="L497" s="55">
        <f t="shared" si="42"/>
        <v>4260</v>
      </c>
      <c r="M497" s="55">
        <f t="shared" si="43"/>
        <v>780</v>
      </c>
      <c r="N497" s="57">
        <f t="shared" si="44"/>
        <v>1824</v>
      </c>
      <c r="O497" s="55">
        <f t="shared" si="45"/>
        <v>4254</v>
      </c>
      <c r="P497" s="68">
        <v>25</v>
      </c>
      <c r="Q497" s="55">
        <f t="shared" si="46"/>
        <v>12865</v>
      </c>
      <c r="R497" s="80">
        <v>7057.68</v>
      </c>
      <c r="S497" s="55">
        <f t="shared" si="47"/>
        <v>9294</v>
      </c>
      <c r="T497" s="103">
        <v>52942.32</v>
      </c>
      <c r="U497" s="56" t="s">
        <v>165</v>
      </c>
      <c r="V497" s="57" t="s">
        <v>266</v>
      </c>
    </row>
    <row r="498" spans="1:22" s="83" customFormat="1" hidden="1">
      <c r="A498" s="68">
        <v>490</v>
      </c>
      <c r="B498" s="68" t="s">
        <v>871</v>
      </c>
      <c r="C498" s="102" t="s">
        <v>79</v>
      </c>
      <c r="D498" s="102" t="s">
        <v>1119</v>
      </c>
      <c r="E498" s="69" t="s">
        <v>1248</v>
      </c>
      <c r="F498" s="70">
        <v>45839</v>
      </c>
      <c r="G498" s="70">
        <v>46023</v>
      </c>
      <c r="H498" s="103">
        <v>60000</v>
      </c>
      <c r="I498" s="103">
        <v>3486.68</v>
      </c>
      <c r="J498" s="71">
        <v>25</v>
      </c>
      <c r="K498" s="80">
        <v>1722</v>
      </c>
      <c r="L498" s="55">
        <f t="shared" si="42"/>
        <v>4260</v>
      </c>
      <c r="M498" s="55">
        <f t="shared" si="43"/>
        <v>780</v>
      </c>
      <c r="N498" s="57">
        <f t="shared" si="44"/>
        <v>1824</v>
      </c>
      <c r="O498" s="55">
        <f t="shared" si="45"/>
        <v>4254</v>
      </c>
      <c r="P498" s="68">
        <v>25</v>
      </c>
      <c r="Q498" s="55">
        <f t="shared" si="46"/>
        <v>12865</v>
      </c>
      <c r="R498" s="80">
        <v>7057.68</v>
      </c>
      <c r="S498" s="55">
        <f t="shared" si="47"/>
        <v>9294</v>
      </c>
      <c r="T498" s="103">
        <v>52942.32</v>
      </c>
      <c r="U498" s="56" t="s">
        <v>165</v>
      </c>
      <c r="V498" s="57" t="s">
        <v>266</v>
      </c>
    </row>
    <row r="499" spans="1:22" s="83" customFormat="1" hidden="1">
      <c r="A499" s="68">
        <v>491</v>
      </c>
      <c r="B499" s="68" t="s">
        <v>277</v>
      </c>
      <c r="C499" s="102" t="s">
        <v>67</v>
      </c>
      <c r="D499" s="102" t="s">
        <v>1098</v>
      </c>
      <c r="E499" s="69" t="s">
        <v>1248</v>
      </c>
      <c r="F499" s="70">
        <v>45807</v>
      </c>
      <c r="G499" s="70">
        <v>45991</v>
      </c>
      <c r="H499" s="103">
        <v>45000</v>
      </c>
      <c r="I499" s="103">
        <v>1148.33</v>
      </c>
      <c r="J499" s="71">
        <v>25</v>
      </c>
      <c r="K499" s="80">
        <v>1291.5</v>
      </c>
      <c r="L499" s="55">
        <f t="shared" si="42"/>
        <v>3194.9999999999995</v>
      </c>
      <c r="M499" s="55">
        <f t="shared" si="43"/>
        <v>585</v>
      </c>
      <c r="N499" s="57">
        <f t="shared" si="44"/>
        <v>1368</v>
      </c>
      <c r="O499" s="55">
        <f t="shared" si="45"/>
        <v>3190.5</v>
      </c>
      <c r="P499" s="80">
        <v>2625</v>
      </c>
      <c r="Q499" s="55">
        <f t="shared" si="46"/>
        <v>12255</v>
      </c>
      <c r="R499" s="80">
        <v>3932.83</v>
      </c>
      <c r="S499" s="55">
        <f t="shared" si="47"/>
        <v>6970.5</v>
      </c>
      <c r="T499" s="103">
        <v>35031.760000000002</v>
      </c>
      <c r="U499" s="56" t="s">
        <v>165</v>
      </c>
      <c r="V499" s="57" t="s">
        <v>266</v>
      </c>
    </row>
    <row r="500" spans="1:22" s="83" customFormat="1" hidden="1">
      <c r="A500" s="68">
        <v>492</v>
      </c>
      <c r="B500" s="68" t="s">
        <v>117</v>
      </c>
      <c r="C500" s="102" t="s">
        <v>21</v>
      </c>
      <c r="D500" s="102" t="s">
        <v>1171</v>
      </c>
      <c r="E500" s="69" t="s">
        <v>1248</v>
      </c>
      <c r="F500" s="70">
        <v>45839</v>
      </c>
      <c r="G500" s="70">
        <v>46023</v>
      </c>
      <c r="H500" s="103">
        <v>20000</v>
      </c>
      <c r="I500" s="102">
        <v>0</v>
      </c>
      <c r="J500" s="71">
        <v>25</v>
      </c>
      <c r="K500" s="68">
        <v>574</v>
      </c>
      <c r="L500" s="55">
        <f t="shared" si="42"/>
        <v>1419.9999999999998</v>
      </c>
      <c r="M500" s="55">
        <f t="shared" si="43"/>
        <v>260</v>
      </c>
      <c r="N500" s="57">
        <f t="shared" si="44"/>
        <v>608</v>
      </c>
      <c r="O500" s="55">
        <f t="shared" si="45"/>
        <v>1418</v>
      </c>
      <c r="P500" s="68">
        <v>125</v>
      </c>
      <c r="Q500" s="55">
        <f t="shared" si="46"/>
        <v>4405</v>
      </c>
      <c r="R500" s="80">
        <v>1307</v>
      </c>
      <c r="S500" s="55">
        <f t="shared" si="47"/>
        <v>3098</v>
      </c>
      <c r="T500" s="103">
        <v>18693</v>
      </c>
      <c r="U500" s="56" t="s">
        <v>165</v>
      </c>
      <c r="V500" s="57" t="s">
        <v>266</v>
      </c>
    </row>
    <row r="501" spans="1:22" s="83" customFormat="1" hidden="1">
      <c r="A501" s="68">
        <v>493</v>
      </c>
      <c r="B501" s="68" t="s">
        <v>275</v>
      </c>
      <c r="C501" s="102" t="s">
        <v>51</v>
      </c>
      <c r="D501" s="102" t="s">
        <v>1150</v>
      </c>
      <c r="E501" s="69" t="s">
        <v>1248</v>
      </c>
      <c r="F501" s="70">
        <v>45839</v>
      </c>
      <c r="G501" s="70">
        <v>46023</v>
      </c>
      <c r="H501" s="103">
        <v>40000</v>
      </c>
      <c r="I501" s="102">
        <v>185.33</v>
      </c>
      <c r="J501" s="71">
        <v>25</v>
      </c>
      <c r="K501" s="80">
        <v>1148</v>
      </c>
      <c r="L501" s="55">
        <f t="shared" si="42"/>
        <v>2839.9999999999995</v>
      </c>
      <c r="M501" s="55">
        <f t="shared" si="43"/>
        <v>520</v>
      </c>
      <c r="N501" s="57">
        <f t="shared" si="44"/>
        <v>1216</v>
      </c>
      <c r="O501" s="55">
        <f t="shared" si="45"/>
        <v>2836</v>
      </c>
      <c r="P501" s="80">
        <v>6527.22</v>
      </c>
      <c r="Q501" s="55">
        <f t="shared" si="46"/>
        <v>15087.220000000001</v>
      </c>
      <c r="R501" s="80">
        <v>5389.79</v>
      </c>
      <c r="S501" s="55">
        <f t="shared" si="47"/>
        <v>6196</v>
      </c>
      <c r="T501" s="103">
        <v>30923.45</v>
      </c>
      <c r="U501" s="56" t="s">
        <v>165</v>
      </c>
      <c r="V501" s="57" t="s">
        <v>266</v>
      </c>
    </row>
    <row r="502" spans="1:22" s="83" customFormat="1" hidden="1">
      <c r="A502" s="68">
        <v>494</v>
      </c>
      <c r="B502" s="68" t="s">
        <v>794</v>
      </c>
      <c r="C502" s="102" t="s">
        <v>21</v>
      </c>
      <c r="D502" s="102" t="s">
        <v>1189</v>
      </c>
      <c r="E502" s="69" t="s">
        <v>1248</v>
      </c>
      <c r="F502" s="70">
        <v>45807</v>
      </c>
      <c r="G502" s="70">
        <v>45991</v>
      </c>
      <c r="H502" s="103">
        <v>35000</v>
      </c>
      <c r="I502" s="102">
        <v>0</v>
      </c>
      <c r="J502" s="71">
        <v>25</v>
      </c>
      <c r="K502" s="80">
        <v>1004.5</v>
      </c>
      <c r="L502" s="55">
        <f t="shared" si="42"/>
        <v>2485</v>
      </c>
      <c r="M502" s="55">
        <f t="shared" si="43"/>
        <v>455</v>
      </c>
      <c r="N502" s="57">
        <f t="shared" si="44"/>
        <v>1064</v>
      </c>
      <c r="O502" s="55">
        <f t="shared" si="45"/>
        <v>2481.5</v>
      </c>
      <c r="P502" s="68">
        <v>25</v>
      </c>
      <c r="Q502" s="55">
        <f t="shared" si="46"/>
        <v>7515</v>
      </c>
      <c r="R502" s="80">
        <v>2093.5</v>
      </c>
      <c r="S502" s="55">
        <f t="shared" si="47"/>
        <v>5421.5</v>
      </c>
      <c r="T502" s="103">
        <v>32906.5</v>
      </c>
      <c r="U502" s="56" t="s">
        <v>165</v>
      </c>
      <c r="V502" s="57" t="s">
        <v>266</v>
      </c>
    </row>
    <row r="503" spans="1:22" s="83" customFormat="1" hidden="1">
      <c r="A503" s="68">
        <v>495</v>
      </c>
      <c r="B503" s="68" t="s">
        <v>450</v>
      </c>
      <c r="C503" s="102" t="s">
        <v>21</v>
      </c>
      <c r="D503" s="102" t="s">
        <v>1108</v>
      </c>
      <c r="E503" s="69" t="s">
        <v>1248</v>
      </c>
      <c r="F503" s="70">
        <v>45807</v>
      </c>
      <c r="G503" s="70">
        <v>45991</v>
      </c>
      <c r="H503" s="103">
        <v>20000</v>
      </c>
      <c r="I503" s="102">
        <v>0</v>
      </c>
      <c r="J503" s="71">
        <v>25</v>
      </c>
      <c r="K503" s="68">
        <v>574</v>
      </c>
      <c r="L503" s="55">
        <f t="shared" si="42"/>
        <v>1419.9999999999998</v>
      </c>
      <c r="M503" s="55">
        <f t="shared" si="43"/>
        <v>260</v>
      </c>
      <c r="N503" s="57">
        <f t="shared" si="44"/>
        <v>608</v>
      </c>
      <c r="O503" s="55">
        <f t="shared" si="45"/>
        <v>1418</v>
      </c>
      <c r="P503" s="68">
        <v>125</v>
      </c>
      <c r="Q503" s="55">
        <f t="shared" si="46"/>
        <v>4405</v>
      </c>
      <c r="R503" s="80">
        <v>1307</v>
      </c>
      <c r="S503" s="55">
        <f t="shared" si="47"/>
        <v>3098</v>
      </c>
      <c r="T503" s="103">
        <v>18693</v>
      </c>
      <c r="U503" s="56" t="s">
        <v>165</v>
      </c>
      <c r="V503" s="57" t="s">
        <v>266</v>
      </c>
    </row>
    <row r="504" spans="1:22" s="83" customFormat="1" hidden="1">
      <c r="A504" s="68">
        <v>496</v>
      </c>
      <c r="B504" s="68" t="s">
        <v>351</v>
      </c>
      <c r="C504" s="102" t="s">
        <v>21</v>
      </c>
      <c r="D504" s="102" t="s">
        <v>1126</v>
      </c>
      <c r="E504" s="69" t="s">
        <v>1248</v>
      </c>
      <c r="F504" s="70">
        <v>45839</v>
      </c>
      <c r="G504" s="70">
        <v>46023</v>
      </c>
      <c r="H504" s="103">
        <v>20000</v>
      </c>
      <c r="I504" s="102">
        <v>0</v>
      </c>
      <c r="J504" s="71">
        <v>25</v>
      </c>
      <c r="K504" s="68">
        <v>574</v>
      </c>
      <c r="L504" s="55">
        <f t="shared" si="42"/>
        <v>1419.9999999999998</v>
      </c>
      <c r="M504" s="55">
        <f t="shared" si="43"/>
        <v>260</v>
      </c>
      <c r="N504" s="57">
        <f t="shared" si="44"/>
        <v>608</v>
      </c>
      <c r="O504" s="55">
        <f t="shared" si="45"/>
        <v>1418</v>
      </c>
      <c r="P504" s="68">
        <v>25</v>
      </c>
      <c r="Q504" s="55">
        <f t="shared" si="46"/>
        <v>4305</v>
      </c>
      <c r="R504" s="80">
        <v>1207</v>
      </c>
      <c r="S504" s="55">
        <f t="shared" si="47"/>
        <v>3098</v>
      </c>
      <c r="T504" s="103">
        <v>18793</v>
      </c>
      <c r="U504" s="56" t="s">
        <v>165</v>
      </c>
      <c r="V504" s="57" t="s">
        <v>266</v>
      </c>
    </row>
    <row r="505" spans="1:22" s="83" customFormat="1" hidden="1">
      <c r="A505" s="68">
        <v>497</v>
      </c>
      <c r="B505" s="68" t="s">
        <v>140</v>
      </c>
      <c r="C505" s="102" t="s">
        <v>80</v>
      </c>
      <c r="D505" s="102" t="s">
        <v>1142</v>
      </c>
      <c r="E505" s="69" t="s">
        <v>1248</v>
      </c>
      <c r="F505" s="70">
        <v>45839</v>
      </c>
      <c r="G505" s="70">
        <v>46023</v>
      </c>
      <c r="H505" s="103">
        <v>40000</v>
      </c>
      <c r="I505" s="102">
        <v>442.65</v>
      </c>
      <c r="J505" s="71">
        <v>25</v>
      </c>
      <c r="K505" s="80">
        <v>1148</v>
      </c>
      <c r="L505" s="55">
        <f t="shared" si="42"/>
        <v>2839.9999999999995</v>
      </c>
      <c r="M505" s="55">
        <f t="shared" si="43"/>
        <v>520</v>
      </c>
      <c r="N505" s="57">
        <f t="shared" si="44"/>
        <v>1216</v>
      </c>
      <c r="O505" s="55">
        <f t="shared" si="45"/>
        <v>2836</v>
      </c>
      <c r="P505" s="68">
        <v>25</v>
      </c>
      <c r="Q505" s="55">
        <f t="shared" si="46"/>
        <v>8585</v>
      </c>
      <c r="R505" s="80">
        <v>2831.65</v>
      </c>
      <c r="S505" s="55">
        <f t="shared" si="47"/>
        <v>6196</v>
      </c>
      <c r="T505" s="103">
        <v>37168.35</v>
      </c>
      <c r="U505" s="56" t="s">
        <v>165</v>
      </c>
      <c r="V505" s="57" t="s">
        <v>266</v>
      </c>
    </row>
    <row r="506" spans="1:22" s="83" customFormat="1" hidden="1">
      <c r="A506" s="68">
        <v>498</v>
      </c>
      <c r="B506" s="68" t="s">
        <v>1054</v>
      </c>
      <c r="C506" s="102" t="s">
        <v>4</v>
      </c>
      <c r="D506" s="102" t="s">
        <v>172</v>
      </c>
      <c r="E506" s="69" t="s">
        <v>1248</v>
      </c>
      <c r="F506" s="70">
        <v>45901</v>
      </c>
      <c r="G506" s="70">
        <v>46082</v>
      </c>
      <c r="H506" s="103">
        <v>80000</v>
      </c>
      <c r="I506" s="103">
        <v>7400.87</v>
      </c>
      <c r="J506" s="71">
        <v>25</v>
      </c>
      <c r="K506" s="80">
        <v>2296</v>
      </c>
      <c r="L506" s="55">
        <f t="shared" si="42"/>
        <v>5679.9999999999991</v>
      </c>
      <c r="M506" s="55">
        <f t="shared" si="43"/>
        <v>1040</v>
      </c>
      <c r="N506" s="57">
        <f t="shared" si="44"/>
        <v>2432</v>
      </c>
      <c r="O506" s="55">
        <f t="shared" si="45"/>
        <v>5672</v>
      </c>
      <c r="P506" s="68">
        <v>25</v>
      </c>
      <c r="Q506" s="55">
        <f t="shared" si="46"/>
        <v>17145</v>
      </c>
      <c r="R506" s="80">
        <v>12153.87</v>
      </c>
      <c r="S506" s="55">
        <f t="shared" si="47"/>
        <v>12392</v>
      </c>
      <c r="T506" s="103">
        <v>67846.13</v>
      </c>
      <c r="U506" s="56" t="s">
        <v>165</v>
      </c>
      <c r="V506" s="57" t="s">
        <v>266</v>
      </c>
    </row>
    <row r="507" spans="1:22" s="83" customFormat="1" hidden="1">
      <c r="A507" s="68">
        <v>499</v>
      </c>
      <c r="B507" s="68" t="s">
        <v>1306</v>
      </c>
      <c r="C507" s="102" t="s">
        <v>258</v>
      </c>
      <c r="D507" s="102" t="s">
        <v>1118</v>
      </c>
      <c r="E507" s="69" t="s">
        <v>1248</v>
      </c>
      <c r="F507" s="70">
        <v>45870</v>
      </c>
      <c r="G507" s="70">
        <v>46054</v>
      </c>
      <c r="H507" s="103">
        <v>40000</v>
      </c>
      <c r="I507" s="102">
        <v>442.65</v>
      </c>
      <c r="J507" s="71">
        <v>25</v>
      </c>
      <c r="K507" s="80">
        <v>1148</v>
      </c>
      <c r="L507" s="55">
        <f t="shared" si="42"/>
        <v>2839.9999999999995</v>
      </c>
      <c r="M507" s="55">
        <f t="shared" si="43"/>
        <v>520</v>
      </c>
      <c r="N507" s="57">
        <f t="shared" si="44"/>
        <v>1216</v>
      </c>
      <c r="O507" s="55">
        <f t="shared" si="45"/>
        <v>2836</v>
      </c>
      <c r="P507" s="68">
        <v>25</v>
      </c>
      <c r="Q507" s="55">
        <f t="shared" si="46"/>
        <v>8585</v>
      </c>
      <c r="R507" s="80">
        <v>2831.65</v>
      </c>
      <c r="S507" s="55">
        <f t="shared" si="47"/>
        <v>6196</v>
      </c>
      <c r="T507" s="103">
        <v>37168.35</v>
      </c>
      <c r="U507" s="56" t="s">
        <v>165</v>
      </c>
      <c r="V507" s="57" t="s">
        <v>266</v>
      </c>
    </row>
    <row r="508" spans="1:22" s="83" customFormat="1" hidden="1">
      <c r="A508" s="68">
        <v>500</v>
      </c>
      <c r="B508" s="68" t="s">
        <v>358</v>
      </c>
      <c r="C508" s="102" t="s">
        <v>14</v>
      </c>
      <c r="D508" s="102" t="s">
        <v>1108</v>
      </c>
      <c r="E508" s="69" t="s">
        <v>1248</v>
      </c>
      <c r="F508" s="70">
        <v>45778</v>
      </c>
      <c r="G508" s="70">
        <v>45962</v>
      </c>
      <c r="H508" s="103">
        <v>22000</v>
      </c>
      <c r="I508" s="102">
        <v>0</v>
      </c>
      <c r="J508" s="71">
        <v>25</v>
      </c>
      <c r="K508" s="68">
        <v>631.4</v>
      </c>
      <c r="L508" s="55">
        <f t="shared" si="42"/>
        <v>1561.9999999999998</v>
      </c>
      <c r="M508" s="55">
        <f t="shared" si="43"/>
        <v>286</v>
      </c>
      <c r="N508" s="57">
        <f t="shared" si="44"/>
        <v>668.8</v>
      </c>
      <c r="O508" s="55">
        <f t="shared" si="45"/>
        <v>1559.8000000000002</v>
      </c>
      <c r="P508" s="68">
        <v>25</v>
      </c>
      <c r="Q508" s="55">
        <f t="shared" si="46"/>
        <v>4733</v>
      </c>
      <c r="R508" s="80">
        <v>1325.2</v>
      </c>
      <c r="S508" s="55">
        <f t="shared" si="47"/>
        <v>3407.8</v>
      </c>
      <c r="T508" s="103">
        <v>20674.8</v>
      </c>
      <c r="U508" s="56" t="s">
        <v>165</v>
      </c>
      <c r="V508" s="57" t="s">
        <v>266</v>
      </c>
    </row>
    <row r="509" spans="1:22" s="83" customFormat="1" hidden="1">
      <c r="A509" s="68">
        <v>501</v>
      </c>
      <c r="B509" s="68" t="s">
        <v>619</v>
      </c>
      <c r="C509" s="102" t="s">
        <v>21</v>
      </c>
      <c r="D509" s="102" t="s">
        <v>1105</v>
      </c>
      <c r="E509" s="69" t="s">
        <v>1248</v>
      </c>
      <c r="F509" s="70">
        <v>45901</v>
      </c>
      <c r="G509" s="70">
        <v>46082</v>
      </c>
      <c r="H509" s="103">
        <v>32000</v>
      </c>
      <c r="I509" s="102">
        <v>0</v>
      </c>
      <c r="J509" s="71">
        <v>25</v>
      </c>
      <c r="K509" s="68">
        <v>918.4</v>
      </c>
      <c r="L509" s="55">
        <f t="shared" si="42"/>
        <v>2272</v>
      </c>
      <c r="M509" s="55">
        <f t="shared" si="43"/>
        <v>416</v>
      </c>
      <c r="N509" s="57">
        <f t="shared" si="44"/>
        <v>972.8</v>
      </c>
      <c r="O509" s="55">
        <f t="shared" si="45"/>
        <v>2268.8000000000002</v>
      </c>
      <c r="P509" s="68">
        <v>25</v>
      </c>
      <c r="Q509" s="55">
        <f t="shared" si="46"/>
        <v>6873</v>
      </c>
      <c r="R509" s="80">
        <v>1916.2</v>
      </c>
      <c r="S509" s="55">
        <f t="shared" si="47"/>
        <v>4956.8</v>
      </c>
      <c r="T509" s="103">
        <v>30083.8</v>
      </c>
      <c r="U509" s="56" t="s">
        <v>165</v>
      </c>
      <c r="V509" s="57" t="s">
        <v>266</v>
      </c>
    </row>
    <row r="510" spans="1:22" s="83" customFormat="1" hidden="1">
      <c r="A510" s="68">
        <v>502</v>
      </c>
      <c r="B510" s="68" t="s">
        <v>463</v>
      </c>
      <c r="C510" s="102" t="s">
        <v>258</v>
      </c>
      <c r="D510" s="102" t="s">
        <v>1102</v>
      </c>
      <c r="E510" s="69" t="s">
        <v>1248</v>
      </c>
      <c r="F510" s="70">
        <v>45807</v>
      </c>
      <c r="G510" s="70">
        <v>45991</v>
      </c>
      <c r="H510" s="103">
        <v>50000</v>
      </c>
      <c r="I510" s="103">
        <v>1854</v>
      </c>
      <c r="J510" s="71">
        <v>25</v>
      </c>
      <c r="K510" s="80">
        <v>1435</v>
      </c>
      <c r="L510" s="55">
        <f t="shared" si="42"/>
        <v>3549.9999999999995</v>
      </c>
      <c r="M510" s="55">
        <f t="shared" si="43"/>
        <v>650</v>
      </c>
      <c r="N510" s="57">
        <f t="shared" si="44"/>
        <v>1520</v>
      </c>
      <c r="O510" s="55">
        <f t="shared" si="45"/>
        <v>3545.0000000000005</v>
      </c>
      <c r="P510" s="68">
        <v>25</v>
      </c>
      <c r="Q510" s="55">
        <f t="shared" si="46"/>
        <v>10725</v>
      </c>
      <c r="R510" s="80">
        <v>4834</v>
      </c>
      <c r="S510" s="55">
        <f t="shared" si="47"/>
        <v>7745</v>
      </c>
      <c r="T510" s="103">
        <v>45166</v>
      </c>
      <c r="U510" s="56" t="s">
        <v>165</v>
      </c>
      <c r="V510" s="57" t="s">
        <v>266</v>
      </c>
    </row>
    <row r="511" spans="1:22" s="83" customFormat="1" hidden="1">
      <c r="A511" s="68">
        <v>503</v>
      </c>
      <c r="B511" s="68" t="s">
        <v>652</v>
      </c>
      <c r="C511" s="102" t="s">
        <v>675</v>
      </c>
      <c r="D511" s="102" t="s">
        <v>1129</v>
      </c>
      <c r="E511" s="69" t="s">
        <v>1248</v>
      </c>
      <c r="F511" s="70">
        <v>45839</v>
      </c>
      <c r="G511" s="70">
        <v>46023</v>
      </c>
      <c r="H511" s="103">
        <v>60000</v>
      </c>
      <c r="I511" s="103">
        <v>3486.68</v>
      </c>
      <c r="J511" s="71">
        <v>25</v>
      </c>
      <c r="K511" s="80">
        <v>1722</v>
      </c>
      <c r="L511" s="55">
        <f t="shared" si="42"/>
        <v>4260</v>
      </c>
      <c r="M511" s="55">
        <f t="shared" si="43"/>
        <v>780</v>
      </c>
      <c r="N511" s="57">
        <f t="shared" si="44"/>
        <v>1824</v>
      </c>
      <c r="O511" s="55">
        <f t="shared" si="45"/>
        <v>4254</v>
      </c>
      <c r="P511" s="80">
        <v>5125</v>
      </c>
      <c r="Q511" s="55">
        <f t="shared" si="46"/>
        <v>17965</v>
      </c>
      <c r="R511" s="80">
        <v>7157.68</v>
      </c>
      <c r="S511" s="55">
        <f t="shared" si="47"/>
        <v>9294</v>
      </c>
      <c r="T511" s="103">
        <v>45239.9</v>
      </c>
      <c r="U511" s="56" t="s">
        <v>165</v>
      </c>
      <c r="V511" s="57" t="s">
        <v>266</v>
      </c>
    </row>
    <row r="512" spans="1:22" s="83" customFormat="1" hidden="1">
      <c r="A512" s="68">
        <v>504</v>
      </c>
      <c r="B512" s="68" t="s">
        <v>3</v>
      </c>
      <c r="C512" s="102" t="s">
        <v>4</v>
      </c>
      <c r="D512" s="102" t="s">
        <v>186</v>
      </c>
      <c r="E512" s="69" t="s">
        <v>1248</v>
      </c>
      <c r="F512" s="70">
        <v>45839</v>
      </c>
      <c r="G512" s="70">
        <v>46023</v>
      </c>
      <c r="H512" s="103">
        <v>60000</v>
      </c>
      <c r="I512" s="103">
        <v>3486.68</v>
      </c>
      <c r="J512" s="71">
        <v>25</v>
      </c>
      <c r="K512" s="80">
        <v>1722</v>
      </c>
      <c r="L512" s="55">
        <f t="shared" si="42"/>
        <v>4260</v>
      </c>
      <c r="M512" s="55">
        <f t="shared" si="43"/>
        <v>780</v>
      </c>
      <c r="N512" s="57">
        <f t="shared" si="44"/>
        <v>1824</v>
      </c>
      <c r="O512" s="55">
        <f t="shared" si="45"/>
        <v>4254</v>
      </c>
      <c r="P512" s="68">
        <v>125</v>
      </c>
      <c r="Q512" s="55">
        <f t="shared" si="46"/>
        <v>12965</v>
      </c>
      <c r="R512" s="80">
        <v>7157.68</v>
      </c>
      <c r="S512" s="55">
        <f t="shared" si="47"/>
        <v>9294</v>
      </c>
      <c r="T512" s="103">
        <v>52842.32</v>
      </c>
      <c r="U512" s="56" t="s">
        <v>165</v>
      </c>
      <c r="V512" s="57" t="s">
        <v>266</v>
      </c>
    </row>
    <row r="513" spans="1:22" s="83" customFormat="1" hidden="1">
      <c r="A513" s="68">
        <v>505</v>
      </c>
      <c r="B513" s="68" t="s">
        <v>720</v>
      </c>
      <c r="C513" s="102" t="s">
        <v>1334</v>
      </c>
      <c r="D513" s="102" t="s">
        <v>1106</v>
      </c>
      <c r="E513" s="69" t="s">
        <v>1248</v>
      </c>
      <c r="F513" s="70">
        <v>45839</v>
      </c>
      <c r="G513" s="70">
        <v>46023</v>
      </c>
      <c r="H513" s="103">
        <v>45000</v>
      </c>
      <c r="I513" s="103">
        <v>1148.33</v>
      </c>
      <c r="J513" s="71">
        <v>25</v>
      </c>
      <c r="K513" s="80">
        <v>1291.5</v>
      </c>
      <c r="L513" s="55">
        <f t="shared" si="42"/>
        <v>3194.9999999999995</v>
      </c>
      <c r="M513" s="55">
        <f t="shared" si="43"/>
        <v>585</v>
      </c>
      <c r="N513" s="57">
        <f t="shared" si="44"/>
        <v>1368</v>
      </c>
      <c r="O513" s="55">
        <f t="shared" si="45"/>
        <v>3190.5</v>
      </c>
      <c r="P513" s="68">
        <v>25</v>
      </c>
      <c r="Q513" s="55">
        <f t="shared" si="46"/>
        <v>9655</v>
      </c>
      <c r="R513" s="80">
        <v>3832.83</v>
      </c>
      <c r="S513" s="55">
        <f t="shared" si="47"/>
        <v>6970.5</v>
      </c>
      <c r="T513" s="103">
        <v>41167.17</v>
      </c>
      <c r="U513" s="56" t="s">
        <v>165</v>
      </c>
      <c r="V513" s="57" t="s">
        <v>266</v>
      </c>
    </row>
    <row r="514" spans="1:22" s="83" customFormat="1" hidden="1">
      <c r="A514" s="68">
        <v>506</v>
      </c>
      <c r="B514" s="68" t="s">
        <v>1307</v>
      </c>
      <c r="C514" s="102" t="s">
        <v>374</v>
      </c>
      <c r="D514" s="102" t="s">
        <v>185</v>
      </c>
      <c r="E514" s="69" t="s">
        <v>1299</v>
      </c>
      <c r="F514" s="70">
        <v>45870</v>
      </c>
      <c r="G514" s="70">
        <v>46054</v>
      </c>
      <c r="H514" s="103">
        <v>150000</v>
      </c>
      <c r="I514" s="103">
        <v>23866.62</v>
      </c>
      <c r="J514" s="71">
        <v>25</v>
      </c>
      <c r="K514" s="80">
        <v>4305</v>
      </c>
      <c r="L514" s="55">
        <f t="shared" si="42"/>
        <v>10649.999999999998</v>
      </c>
      <c r="M514" s="55">
        <f t="shared" si="43"/>
        <v>1950</v>
      </c>
      <c r="N514" s="57">
        <f t="shared" si="44"/>
        <v>4560</v>
      </c>
      <c r="O514" s="55">
        <f t="shared" si="45"/>
        <v>10635</v>
      </c>
      <c r="P514" s="68">
        <v>25</v>
      </c>
      <c r="Q514" s="55">
        <f t="shared" si="46"/>
        <v>32125</v>
      </c>
      <c r="R514" s="80">
        <v>32756.62</v>
      </c>
      <c r="S514" s="55">
        <f t="shared" si="47"/>
        <v>23235</v>
      </c>
      <c r="T514" s="103">
        <v>117243.38</v>
      </c>
      <c r="U514" s="56" t="s">
        <v>165</v>
      </c>
      <c r="V514" s="57" t="s">
        <v>266</v>
      </c>
    </row>
    <row r="515" spans="1:22" s="83" customFormat="1" hidden="1">
      <c r="A515" s="68">
        <v>507</v>
      </c>
      <c r="B515" s="68" t="s">
        <v>872</v>
      </c>
      <c r="C515" s="102" t="s">
        <v>259</v>
      </c>
      <c r="D515" s="102" t="s">
        <v>199</v>
      </c>
      <c r="E515" s="69" t="s">
        <v>1248</v>
      </c>
      <c r="F515" s="70">
        <v>45839</v>
      </c>
      <c r="G515" s="70">
        <v>46023</v>
      </c>
      <c r="H515" s="103">
        <v>60000</v>
      </c>
      <c r="I515" s="103">
        <v>3486.68</v>
      </c>
      <c r="J515" s="71">
        <v>25</v>
      </c>
      <c r="K515" s="80">
        <v>1722</v>
      </c>
      <c r="L515" s="55">
        <f t="shared" si="42"/>
        <v>4260</v>
      </c>
      <c r="M515" s="55">
        <f t="shared" si="43"/>
        <v>780</v>
      </c>
      <c r="N515" s="57">
        <f t="shared" si="44"/>
        <v>1824</v>
      </c>
      <c r="O515" s="55">
        <f t="shared" si="45"/>
        <v>4254</v>
      </c>
      <c r="P515" s="68">
        <v>25</v>
      </c>
      <c r="Q515" s="55">
        <f t="shared" si="46"/>
        <v>12865</v>
      </c>
      <c r="R515" s="80">
        <v>7057.68</v>
      </c>
      <c r="S515" s="55">
        <f t="shared" si="47"/>
        <v>9294</v>
      </c>
      <c r="T515" s="103">
        <v>52942.32</v>
      </c>
      <c r="U515" s="56" t="s">
        <v>165</v>
      </c>
      <c r="V515" s="57" t="s">
        <v>267</v>
      </c>
    </row>
    <row r="516" spans="1:22" s="83" customFormat="1" hidden="1">
      <c r="A516" s="68">
        <v>508</v>
      </c>
      <c r="B516" s="68" t="s">
        <v>873</v>
      </c>
      <c r="C516" s="102" t="s">
        <v>854</v>
      </c>
      <c r="D516" s="102" t="s">
        <v>170</v>
      </c>
      <c r="E516" s="69" t="s">
        <v>1248</v>
      </c>
      <c r="F516" s="70">
        <v>45778</v>
      </c>
      <c r="G516" s="70">
        <v>45962</v>
      </c>
      <c r="H516" s="103">
        <v>60000</v>
      </c>
      <c r="I516" s="103">
        <v>3486.68</v>
      </c>
      <c r="J516" s="71">
        <v>25</v>
      </c>
      <c r="K516" s="80">
        <v>1722</v>
      </c>
      <c r="L516" s="55">
        <f t="shared" si="42"/>
        <v>4260</v>
      </c>
      <c r="M516" s="55">
        <f t="shared" si="43"/>
        <v>780</v>
      </c>
      <c r="N516" s="57">
        <f t="shared" si="44"/>
        <v>1824</v>
      </c>
      <c r="O516" s="55">
        <f t="shared" si="45"/>
        <v>4254</v>
      </c>
      <c r="P516" s="68">
        <v>25</v>
      </c>
      <c r="Q516" s="55">
        <f t="shared" si="46"/>
        <v>12865</v>
      </c>
      <c r="R516" s="80">
        <v>7057.68</v>
      </c>
      <c r="S516" s="55">
        <f t="shared" si="47"/>
        <v>9294</v>
      </c>
      <c r="T516" s="103">
        <v>52942.32</v>
      </c>
      <c r="U516" s="56" t="s">
        <v>165</v>
      </c>
      <c r="V516" s="57" t="s">
        <v>267</v>
      </c>
    </row>
    <row r="517" spans="1:22" s="83" customFormat="1" hidden="1">
      <c r="A517" s="68">
        <v>509</v>
      </c>
      <c r="B517" s="68" t="s">
        <v>100</v>
      </c>
      <c r="C517" s="102" t="s">
        <v>21</v>
      </c>
      <c r="D517" s="102" t="s">
        <v>1188</v>
      </c>
      <c r="E517" s="69" t="s">
        <v>1248</v>
      </c>
      <c r="F517" s="70">
        <v>45807</v>
      </c>
      <c r="G517" s="70">
        <v>45991</v>
      </c>
      <c r="H517" s="103">
        <v>20000</v>
      </c>
      <c r="I517" s="102">
        <v>0</v>
      </c>
      <c r="J517" s="71">
        <v>25</v>
      </c>
      <c r="K517" s="68">
        <v>574</v>
      </c>
      <c r="L517" s="55">
        <f t="shared" si="42"/>
        <v>1419.9999999999998</v>
      </c>
      <c r="M517" s="55">
        <f t="shared" si="43"/>
        <v>260</v>
      </c>
      <c r="N517" s="57">
        <f t="shared" si="44"/>
        <v>608</v>
      </c>
      <c r="O517" s="55">
        <f t="shared" si="45"/>
        <v>1418</v>
      </c>
      <c r="P517" s="80">
        <v>1740.46</v>
      </c>
      <c r="Q517" s="55">
        <f t="shared" si="46"/>
        <v>6020.46</v>
      </c>
      <c r="R517" s="80">
        <v>2922.46</v>
      </c>
      <c r="S517" s="55">
        <f t="shared" si="47"/>
        <v>3098</v>
      </c>
      <c r="T517" s="103">
        <v>17077.54</v>
      </c>
      <c r="U517" s="56" t="s">
        <v>165</v>
      </c>
      <c r="V517" s="57" t="s">
        <v>267</v>
      </c>
    </row>
    <row r="518" spans="1:22" s="83" customFormat="1" hidden="1">
      <c r="A518" s="68">
        <v>510</v>
      </c>
      <c r="B518" s="68" t="s">
        <v>1283</v>
      </c>
      <c r="C518" s="102" t="s">
        <v>59</v>
      </c>
      <c r="D518" s="102" t="s">
        <v>170</v>
      </c>
      <c r="E518" s="69" t="s">
        <v>1248</v>
      </c>
      <c r="F518" s="70">
        <v>45839</v>
      </c>
      <c r="G518" s="70">
        <v>46023</v>
      </c>
      <c r="H518" s="103">
        <v>60000</v>
      </c>
      <c r="I518" s="103">
        <v>3486.68</v>
      </c>
      <c r="J518" s="71">
        <v>25</v>
      </c>
      <c r="K518" s="80">
        <v>1722</v>
      </c>
      <c r="L518" s="55">
        <f t="shared" si="42"/>
        <v>4260</v>
      </c>
      <c r="M518" s="55">
        <f t="shared" si="43"/>
        <v>780</v>
      </c>
      <c r="N518" s="57">
        <f t="shared" si="44"/>
        <v>1824</v>
      </c>
      <c r="O518" s="55">
        <f t="shared" si="45"/>
        <v>4254</v>
      </c>
      <c r="P518" s="68">
        <v>25</v>
      </c>
      <c r="Q518" s="55">
        <f t="shared" si="46"/>
        <v>12865</v>
      </c>
      <c r="R518" s="80">
        <v>7057.68</v>
      </c>
      <c r="S518" s="55">
        <f t="shared" si="47"/>
        <v>9294</v>
      </c>
      <c r="T518" s="103">
        <v>52942.32</v>
      </c>
      <c r="U518" s="56" t="s">
        <v>165</v>
      </c>
      <c r="V518" s="57" t="s">
        <v>266</v>
      </c>
    </row>
    <row r="519" spans="1:22" s="83" customFormat="1" hidden="1">
      <c r="A519" s="68">
        <v>511</v>
      </c>
      <c r="B519" s="68" t="s">
        <v>229</v>
      </c>
      <c r="C519" s="102" t="s">
        <v>258</v>
      </c>
      <c r="D519" s="102" t="s">
        <v>1120</v>
      </c>
      <c r="E519" s="69" t="s">
        <v>1248</v>
      </c>
      <c r="F519" s="70">
        <v>45778</v>
      </c>
      <c r="G519" s="70">
        <v>45962</v>
      </c>
      <c r="H519" s="103">
        <v>70000</v>
      </c>
      <c r="I519" s="103">
        <v>5368.48</v>
      </c>
      <c r="J519" s="71">
        <v>25</v>
      </c>
      <c r="K519" s="80">
        <v>2009</v>
      </c>
      <c r="L519" s="55">
        <f t="shared" si="42"/>
        <v>4970</v>
      </c>
      <c r="M519" s="55">
        <f t="shared" si="43"/>
        <v>910</v>
      </c>
      <c r="N519" s="57">
        <f t="shared" si="44"/>
        <v>2128</v>
      </c>
      <c r="O519" s="55">
        <f t="shared" si="45"/>
        <v>4963</v>
      </c>
      <c r="P519" s="68">
        <v>125</v>
      </c>
      <c r="Q519" s="55">
        <f t="shared" si="46"/>
        <v>15105</v>
      </c>
      <c r="R519" s="80">
        <v>2931.65</v>
      </c>
      <c r="S519" s="55">
        <f t="shared" si="47"/>
        <v>10843</v>
      </c>
      <c r="T519" s="103">
        <v>60369.52</v>
      </c>
      <c r="U519" s="56" t="s">
        <v>165</v>
      </c>
      <c r="V519" s="57" t="s">
        <v>266</v>
      </c>
    </row>
    <row r="520" spans="1:22" s="83" customFormat="1" hidden="1">
      <c r="A520" s="68">
        <v>512</v>
      </c>
      <c r="B520" s="68" t="s">
        <v>503</v>
      </c>
      <c r="C520" s="102" t="s">
        <v>21</v>
      </c>
      <c r="D520" s="102" t="s">
        <v>1173</v>
      </c>
      <c r="E520" s="69" t="s">
        <v>1248</v>
      </c>
      <c r="F520" s="70">
        <v>45778</v>
      </c>
      <c r="G520" s="70">
        <v>45962</v>
      </c>
      <c r="H520" s="103">
        <v>20000</v>
      </c>
      <c r="I520" s="102">
        <v>0</v>
      </c>
      <c r="J520" s="71">
        <v>25</v>
      </c>
      <c r="K520" s="68">
        <v>574</v>
      </c>
      <c r="L520" s="55">
        <f t="shared" si="42"/>
        <v>1419.9999999999998</v>
      </c>
      <c r="M520" s="55">
        <f t="shared" si="43"/>
        <v>260</v>
      </c>
      <c r="N520" s="57">
        <f t="shared" si="44"/>
        <v>608</v>
      </c>
      <c r="O520" s="55">
        <f t="shared" si="45"/>
        <v>1418</v>
      </c>
      <c r="P520" s="68">
        <v>25</v>
      </c>
      <c r="Q520" s="55">
        <f t="shared" si="46"/>
        <v>4305</v>
      </c>
      <c r="R520" s="80">
        <v>1207</v>
      </c>
      <c r="S520" s="55">
        <f t="shared" si="47"/>
        <v>3098</v>
      </c>
      <c r="T520" s="103">
        <v>18793</v>
      </c>
      <c r="U520" s="56" t="s">
        <v>165</v>
      </c>
      <c r="V520" s="57" t="s">
        <v>266</v>
      </c>
    </row>
    <row r="521" spans="1:22" s="83" customFormat="1" hidden="1">
      <c r="A521" s="68">
        <v>513</v>
      </c>
      <c r="B521" s="68" t="s">
        <v>1284</v>
      </c>
      <c r="C521" s="102" t="s">
        <v>62</v>
      </c>
      <c r="D521" s="102" t="s">
        <v>177</v>
      </c>
      <c r="E521" s="69" t="s">
        <v>1248</v>
      </c>
      <c r="F521" s="70">
        <v>45839</v>
      </c>
      <c r="G521" s="70">
        <v>46023</v>
      </c>
      <c r="H521" s="103">
        <v>80000</v>
      </c>
      <c r="I521" s="103">
        <v>7400.87</v>
      </c>
      <c r="J521" s="71">
        <v>25</v>
      </c>
      <c r="K521" s="80">
        <v>2296</v>
      </c>
      <c r="L521" s="55">
        <f t="shared" ref="L521:L584" si="48">H521*0.071</f>
        <v>5679.9999999999991</v>
      </c>
      <c r="M521" s="55">
        <f t="shared" ref="M521:M584" si="49">H521*0.013</f>
        <v>1040</v>
      </c>
      <c r="N521" s="57">
        <f t="shared" ref="N521:N584" si="50">+H521*0.0304</f>
        <v>2432</v>
      </c>
      <c r="O521" s="55">
        <f t="shared" ref="O521:O584" si="51">H521*0.0709</f>
        <v>5672</v>
      </c>
      <c r="P521" s="68">
        <v>25</v>
      </c>
      <c r="Q521" s="55">
        <f t="shared" ref="Q521:Q584" si="52">SUM(K521:P521)</f>
        <v>17145</v>
      </c>
      <c r="R521" s="80">
        <v>12153.87</v>
      </c>
      <c r="S521" s="55">
        <f t="shared" ref="S521:S584" si="53">L521+M521+O521</f>
        <v>12392</v>
      </c>
      <c r="T521" s="103">
        <v>67746.13</v>
      </c>
      <c r="U521" s="56" t="s">
        <v>165</v>
      </c>
      <c r="V521" s="57" t="s">
        <v>266</v>
      </c>
    </row>
    <row r="522" spans="1:22" s="83" customFormat="1" hidden="1">
      <c r="A522" s="68">
        <v>514</v>
      </c>
      <c r="B522" s="68" t="s">
        <v>552</v>
      </c>
      <c r="C522" s="102" t="s">
        <v>30</v>
      </c>
      <c r="D522" s="102" t="s">
        <v>558</v>
      </c>
      <c r="E522" s="69" t="s">
        <v>1248</v>
      </c>
      <c r="F522" s="70">
        <v>45901</v>
      </c>
      <c r="G522" s="70">
        <v>46082</v>
      </c>
      <c r="H522" s="103">
        <v>50000</v>
      </c>
      <c r="I522" s="103">
        <v>1854</v>
      </c>
      <c r="J522" s="71">
        <v>25</v>
      </c>
      <c r="K522" s="80">
        <v>1435</v>
      </c>
      <c r="L522" s="55">
        <f t="shared" si="48"/>
        <v>3549.9999999999995</v>
      </c>
      <c r="M522" s="55">
        <f t="shared" si="49"/>
        <v>650</v>
      </c>
      <c r="N522" s="57">
        <f t="shared" si="50"/>
        <v>1520</v>
      </c>
      <c r="O522" s="55">
        <f t="shared" si="51"/>
        <v>3545.0000000000005</v>
      </c>
      <c r="P522" s="80">
        <v>9469.8700000000008</v>
      </c>
      <c r="Q522" s="55">
        <f t="shared" si="52"/>
        <v>20169.870000000003</v>
      </c>
      <c r="R522" s="80">
        <v>23585.8</v>
      </c>
      <c r="S522" s="55">
        <f t="shared" si="53"/>
        <v>7745</v>
      </c>
      <c r="T522" s="103">
        <v>35721.129999999997</v>
      </c>
      <c r="U522" s="56" t="s">
        <v>165</v>
      </c>
      <c r="V522" s="57" t="s">
        <v>266</v>
      </c>
    </row>
    <row r="523" spans="1:22" s="83" customFormat="1" hidden="1">
      <c r="A523" s="68">
        <v>515</v>
      </c>
      <c r="B523" s="68" t="s">
        <v>504</v>
      </c>
      <c r="C523" s="102" t="s">
        <v>79</v>
      </c>
      <c r="D523" s="102" t="s">
        <v>1120</v>
      </c>
      <c r="E523" s="69" t="s">
        <v>1248</v>
      </c>
      <c r="F523" s="70">
        <v>45807</v>
      </c>
      <c r="G523" s="70">
        <v>45991</v>
      </c>
      <c r="H523" s="103">
        <v>60000</v>
      </c>
      <c r="I523" s="103">
        <v>3486.68</v>
      </c>
      <c r="J523" s="71">
        <v>25</v>
      </c>
      <c r="K523" s="80">
        <v>1722</v>
      </c>
      <c r="L523" s="55">
        <f t="shared" si="48"/>
        <v>4260</v>
      </c>
      <c r="M523" s="55">
        <f t="shared" si="49"/>
        <v>780</v>
      </c>
      <c r="N523" s="57">
        <f t="shared" si="50"/>
        <v>1824</v>
      </c>
      <c r="O523" s="55">
        <f t="shared" si="51"/>
        <v>4254</v>
      </c>
      <c r="P523" s="68">
        <v>25</v>
      </c>
      <c r="Q523" s="55">
        <f t="shared" si="52"/>
        <v>12865</v>
      </c>
      <c r="R523" s="80">
        <v>7057.68</v>
      </c>
      <c r="S523" s="55">
        <f t="shared" si="53"/>
        <v>9294</v>
      </c>
      <c r="T523" s="103">
        <v>52942.32</v>
      </c>
      <c r="U523" s="56" t="s">
        <v>165</v>
      </c>
      <c r="V523" s="57" t="s">
        <v>266</v>
      </c>
    </row>
    <row r="524" spans="1:22" s="83" customFormat="1" hidden="1">
      <c r="A524" s="68">
        <v>516</v>
      </c>
      <c r="B524" s="68" t="s">
        <v>823</v>
      </c>
      <c r="C524" s="102" t="s">
        <v>5</v>
      </c>
      <c r="D524" s="102" t="s">
        <v>171</v>
      </c>
      <c r="E524" s="69" t="s">
        <v>1248</v>
      </c>
      <c r="F524" s="70">
        <v>45839</v>
      </c>
      <c r="G524" s="70">
        <v>46023</v>
      </c>
      <c r="H524" s="103">
        <v>220000</v>
      </c>
      <c r="I524" s="103">
        <v>40357.08</v>
      </c>
      <c r="J524" s="71">
        <v>25</v>
      </c>
      <c r="K524" s="80">
        <v>6314</v>
      </c>
      <c r="L524" s="55">
        <f t="shared" si="48"/>
        <v>15619.999999999998</v>
      </c>
      <c r="M524" s="55">
        <f t="shared" si="49"/>
        <v>2860</v>
      </c>
      <c r="N524" s="57">
        <f t="shared" si="50"/>
        <v>6688</v>
      </c>
      <c r="O524" s="55">
        <f t="shared" si="51"/>
        <v>15598.000000000002</v>
      </c>
      <c r="P524" s="68">
        <v>25</v>
      </c>
      <c r="Q524" s="55">
        <f t="shared" si="52"/>
        <v>47105</v>
      </c>
      <c r="R524" s="80">
        <v>41586.370000000003</v>
      </c>
      <c r="S524" s="55">
        <f t="shared" si="53"/>
        <v>34078</v>
      </c>
      <c r="T524" s="103">
        <v>166714.78</v>
      </c>
      <c r="U524" s="56" t="s">
        <v>165</v>
      </c>
      <c r="V524" s="57" t="s">
        <v>266</v>
      </c>
    </row>
    <row r="525" spans="1:22" s="83" customFormat="1" hidden="1">
      <c r="A525" s="68">
        <v>517</v>
      </c>
      <c r="B525" s="68" t="s">
        <v>121</v>
      </c>
      <c r="C525" s="102" t="s">
        <v>80</v>
      </c>
      <c r="D525" s="102" t="s">
        <v>1128</v>
      </c>
      <c r="E525" s="69" t="s">
        <v>1248</v>
      </c>
      <c r="F525" s="70">
        <v>45839</v>
      </c>
      <c r="G525" s="70">
        <v>46023</v>
      </c>
      <c r="H525" s="103">
        <v>60000</v>
      </c>
      <c r="I525" s="103">
        <v>3486.68</v>
      </c>
      <c r="J525" s="71">
        <v>25</v>
      </c>
      <c r="K525" s="80">
        <v>1722</v>
      </c>
      <c r="L525" s="55">
        <f t="shared" si="48"/>
        <v>4260</v>
      </c>
      <c r="M525" s="55">
        <f t="shared" si="49"/>
        <v>780</v>
      </c>
      <c r="N525" s="57">
        <f t="shared" si="50"/>
        <v>1824</v>
      </c>
      <c r="O525" s="55">
        <f t="shared" si="51"/>
        <v>4254</v>
      </c>
      <c r="P525" s="68">
        <v>25</v>
      </c>
      <c r="Q525" s="55">
        <f t="shared" si="52"/>
        <v>12865</v>
      </c>
      <c r="R525" s="80">
        <v>7057.68</v>
      </c>
      <c r="S525" s="55">
        <f t="shared" si="53"/>
        <v>9294</v>
      </c>
      <c r="T525" s="103">
        <v>52942.32</v>
      </c>
      <c r="U525" s="56" t="s">
        <v>165</v>
      </c>
      <c r="V525" s="57" t="s">
        <v>266</v>
      </c>
    </row>
    <row r="526" spans="1:22" s="83" customFormat="1" hidden="1">
      <c r="A526" s="68">
        <v>518</v>
      </c>
      <c r="B526" s="68" t="s">
        <v>303</v>
      </c>
      <c r="C526" s="102" t="s">
        <v>21</v>
      </c>
      <c r="D526" s="102" t="s">
        <v>1160</v>
      </c>
      <c r="E526" s="69" t="s">
        <v>1248</v>
      </c>
      <c r="F526" s="70">
        <v>45839</v>
      </c>
      <c r="G526" s="70">
        <v>46023</v>
      </c>
      <c r="H526" s="103">
        <v>20000</v>
      </c>
      <c r="I526" s="102">
        <v>0</v>
      </c>
      <c r="J526" s="71">
        <v>25</v>
      </c>
      <c r="K526" s="68">
        <v>574</v>
      </c>
      <c r="L526" s="55">
        <f t="shared" si="48"/>
        <v>1419.9999999999998</v>
      </c>
      <c r="M526" s="55">
        <f t="shared" si="49"/>
        <v>260</v>
      </c>
      <c r="N526" s="57">
        <f t="shared" si="50"/>
        <v>608</v>
      </c>
      <c r="O526" s="55">
        <f t="shared" si="51"/>
        <v>1418</v>
      </c>
      <c r="P526" s="80">
        <v>1740.46</v>
      </c>
      <c r="Q526" s="55">
        <f t="shared" si="52"/>
        <v>6020.46</v>
      </c>
      <c r="R526" s="80">
        <v>1207</v>
      </c>
      <c r="S526" s="55">
        <f t="shared" si="53"/>
        <v>3098</v>
      </c>
      <c r="T526" s="103">
        <v>15077.54</v>
      </c>
      <c r="U526" s="56" t="s">
        <v>165</v>
      </c>
      <c r="V526" s="57" t="s">
        <v>266</v>
      </c>
    </row>
    <row r="527" spans="1:22" s="83" customFormat="1" hidden="1">
      <c r="A527" s="68">
        <v>519</v>
      </c>
      <c r="B527" s="68" t="s">
        <v>104</v>
      </c>
      <c r="C527" s="102" t="s">
        <v>21</v>
      </c>
      <c r="D527" s="102" t="s">
        <v>1139</v>
      </c>
      <c r="E527" s="69" t="s">
        <v>1248</v>
      </c>
      <c r="F527" s="70">
        <v>45839</v>
      </c>
      <c r="G527" s="70">
        <v>46023</v>
      </c>
      <c r="H527" s="103">
        <v>20000</v>
      </c>
      <c r="I527" s="102">
        <v>0</v>
      </c>
      <c r="J527" s="71">
        <v>25</v>
      </c>
      <c r="K527" s="68">
        <v>574</v>
      </c>
      <c r="L527" s="55">
        <f t="shared" si="48"/>
        <v>1419.9999999999998</v>
      </c>
      <c r="M527" s="55">
        <f t="shared" si="49"/>
        <v>260</v>
      </c>
      <c r="N527" s="57">
        <f t="shared" si="50"/>
        <v>608</v>
      </c>
      <c r="O527" s="55">
        <f t="shared" si="51"/>
        <v>1418</v>
      </c>
      <c r="P527" s="68">
        <v>125</v>
      </c>
      <c r="Q527" s="55">
        <f t="shared" si="52"/>
        <v>4405</v>
      </c>
      <c r="R527" s="80">
        <v>1307</v>
      </c>
      <c r="S527" s="55">
        <f t="shared" si="53"/>
        <v>3098</v>
      </c>
      <c r="T527" s="103">
        <v>18693</v>
      </c>
      <c r="U527" s="56" t="s">
        <v>165</v>
      </c>
      <c r="V527" s="57" t="s">
        <v>266</v>
      </c>
    </row>
    <row r="528" spans="1:22" s="83" customFormat="1" hidden="1">
      <c r="A528" s="68">
        <v>520</v>
      </c>
      <c r="B528" s="68" t="s">
        <v>327</v>
      </c>
      <c r="C528" s="102" t="s">
        <v>21</v>
      </c>
      <c r="D528" s="102" t="s">
        <v>1126</v>
      </c>
      <c r="E528" s="69" t="s">
        <v>1248</v>
      </c>
      <c r="F528" s="70">
        <v>45778</v>
      </c>
      <c r="G528" s="70">
        <v>45962</v>
      </c>
      <c r="H528" s="103">
        <v>20000</v>
      </c>
      <c r="I528" s="102">
        <v>0</v>
      </c>
      <c r="J528" s="71">
        <v>25</v>
      </c>
      <c r="K528" s="68">
        <v>574</v>
      </c>
      <c r="L528" s="55">
        <f t="shared" si="48"/>
        <v>1419.9999999999998</v>
      </c>
      <c r="M528" s="55">
        <f t="shared" si="49"/>
        <v>260</v>
      </c>
      <c r="N528" s="57">
        <f t="shared" si="50"/>
        <v>608</v>
      </c>
      <c r="O528" s="55">
        <f t="shared" si="51"/>
        <v>1418</v>
      </c>
      <c r="P528" s="68">
        <v>25</v>
      </c>
      <c r="Q528" s="55">
        <f t="shared" si="52"/>
        <v>4305</v>
      </c>
      <c r="R528" s="80">
        <v>1207</v>
      </c>
      <c r="S528" s="55">
        <f t="shared" si="53"/>
        <v>3098</v>
      </c>
      <c r="T528" s="103">
        <v>18793</v>
      </c>
      <c r="U528" s="56" t="s">
        <v>165</v>
      </c>
      <c r="V528" s="57" t="s">
        <v>266</v>
      </c>
    </row>
    <row r="529" spans="1:22" s="83" customFormat="1" hidden="1">
      <c r="A529" s="68">
        <v>521</v>
      </c>
      <c r="B529" s="68" t="s">
        <v>874</v>
      </c>
      <c r="C529" s="102" t="s">
        <v>672</v>
      </c>
      <c r="D529" s="102" t="s">
        <v>1190</v>
      </c>
      <c r="E529" s="69" t="s">
        <v>1248</v>
      </c>
      <c r="F529" s="70">
        <v>45839</v>
      </c>
      <c r="G529" s="70">
        <v>46023</v>
      </c>
      <c r="H529" s="103">
        <v>80000</v>
      </c>
      <c r="I529" s="103">
        <v>7400.87</v>
      </c>
      <c r="J529" s="71">
        <v>25</v>
      </c>
      <c r="K529" s="80">
        <v>2296</v>
      </c>
      <c r="L529" s="55">
        <f t="shared" si="48"/>
        <v>5679.9999999999991</v>
      </c>
      <c r="M529" s="55">
        <f t="shared" si="49"/>
        <v>1040</v>
      </c>
      <c r="N529" s="57">
        <f t="shared" si="50"/>
        <v>2432</v>
      </c>
      <c r="O529" s="55">
        <f t="shared" si="51"/>
        <v>5672</v>
      </c>
      <c r="P529" s="68">
        <v>25</v>
      </c>
      <c r="Q529" s="55">
        <f t="shared" si="52"/>
        <v>17145</v>
      </c>
      <c r="R529" s="80">
        <v>12153.87</v>
      </c>
      <c r="S529" s="55">
        <f t="shared" si="53"/>
        <v>12392</v>
      </c>
      <c r="T529" s="103">
        <v>67846.13</v>
      </c>
      <c r="U529" s="56" t="s">
        <v>165</v>
      </c>
      <c r="V529" s="57" t="s">
        <v>266</v>
      </c>
    </row>
    <row r="530" spans="1:22" s="83" customFormat="1" hidden="1">
      <c r="A530" s="68">
        <v>522</v>
      </c>
      <c r="B530" s="68" t="s">
        <v>1285</v>
      </c>
      <c r="C530" s="102" t="s">
        <v>378</v>
      </c>
      <c r="D530" s="102" t="s">
        <v>178</v>
      </c>
      <c r="E530" s="69" t="s">
        <v>1248</v>
      </c>
      <c r="F530" s="70">
        <v>45839</v>
      </c>
      <c r="G530" s="70">
        <v>46023</v>
      </c>
      <c r="H530" s="103">
        <v>70000</v>
      </c>
      <c r="I530" s="103">
        <v>5368.48</v>
      </c>
      <c r="J530" s="71">
        <v>25</v>
      </c>
      <c r="K530" s="80">
        <v>2009</v>
      </c>
      <c r="L530" s="55">
        <f t="shared" si="48"/>
        <v>4970</v>
      </c>
      <c r="M530" s="55">
        <f t="shared" si="49"/>
        <v>910</v>
      </c>
      <c r="N530" s="57">
        <f t="shared" si="50"/>
        <v>2128</v>
      </c>
      <c r="O530" s="55">
        <f t="shared" si="51"/>
        <v>4963</v>
      </c>
      <c r="P530" s="68">
        <v>25</v>
      </c>
      <c r="Q530" s="55">
        <f t="shared" si="52"/>
        <v>15005</v>
      </c>
      <c r="R530" s="80">
        <v>9530.48</v>
      </c>
      <c r="S530" s="55">
        <f t="shared" si="53"/>
        <v>10843</v>
      </c>
      <c r="T530" s="103">
        <v>60469.52</v>
      </c>
      <c r="U530" s="56" t="s">
        <v>165</v>
      </c>
      <c r="V530" s="57" t="s">
        <v>266</v>
      </c>
    </row>
    <row r="531" spans="1:22" s="83" customFormat="1" hidden="1">
      <c r="A531" s="68">
        <v>523</v>
      </c>
      <c r="B531" s="68" t="s">
        <v>252</v>
      </c>
      <c r="C531" s="102" t="s">
        <v>21</v>
      </c>
      <c r="D531" s="102" t="s">
        <v>1124</v>
      </c>
      <c r="E531" s="69" t="s">
        <v>1248</v>
      </c>
      <c r="F531" s="70">
        <v>45839</v>
      </c>
      <c r="G531" s="70">
        <v>46023</v>
      </c>
      <c r="H531" s="103">
        <v>20000</v>
      </c>
      <c r="I531" s="102">
        <v>0</v>
      </c>
      <c r="J531" s="71">
        <v>25</v>
      </c>
      <c r="K531" s="68">
        <v>574</v>
      </c>
      <c r="L531" s="55">
        <f t="shared" si="48"/>
        <v>1419.9999999999998</v>
      </c>
      <c r="M531" s="55">
        <f t="shared" si="49"/>
        <v>260</v>
      </c>
      <c r="N531" s="57">
        <f t="shared" si="50"/>
        <v>608</v>
      </c>
      <c r="O531" s="55">
        <f t="shared" si="51"/>
        <v>1418</v>
      </c>
      <c r="P531" s="68">
        <v>125</v>
      </c>
      <c r="Q531" s="55">
        <f t="shared" si="52"/>
        <v>4405</v>
      </c>
      <c r="R531" s="80">
        <v>1307</v>
      </c>
      <c r="S531" s="55">
        <f t="shared" si="53"/>
        <v>3098</v>
      </c>
      <c r="T531" s="103">
        <v>18693</v>
      </c>
      <c r="U531" s="56" t="s">
        <v>165</v>
      </c>
      <c r="V531" s="57" t="s">
        <v>266</v>
      </c>
    </row>
    <row r="532" spans="1:22" s="83" customFormat="1" hidden="1">
      <c r="A532" s="68">
        <v>524</v>
      </c>
      <c r="B532" s="68" t="s">
        <v>1055</v>
      </c>
      <c r="C532" s="102" t="s">
        <v>889</v>
      </c>
      <c r="D532" s="102" t="s">
        <v>170</v>
      </c>
      <c r="E532" s="69" t="s">
        <v>1248</v>
      </c>
      <c r="F532" s="70">
        <v>45901</v>
      </c>
      <c r="G532" s="70">
        <v>46082</v>
      </c>
      <c r="H532" s="103">
        <v>70000</v>
      </c>
      <c r="I532" s="103">
        <v>5368.48</v>
      </c>
      <c r="J532" s="71">
        <v>25</v>
      </c>
      <c r="K532" s="80">
        <v>2009</v>
      </c>
      <c r="L532" s="55">
        <f t="shared" si="48"/>
        <v>4970</v>
      </c>
      <c r="M532" s="55">
        <f t="shared" si="49"/>
        <v>910</v>
      </c>
      <c r="N532" s="57">
        <f t="shared" si="50"/>
        <v>2128</v>
      </c>
      <c r="O532" s="55">
        <f t="shared" si="51"/>
        <v>4963</v>
      </c>
      <c r="P532" s="68">
        <v>25</v>
      </c>
      <c r="Q532" s="55">
        <f t="shared" si="52"/>
        <v>15005</v>
      </c>
      <c r="R532" s="80">
        <v>9530.48</v>
      </c>
      <c r="S532" s="55">
        <f t="shared" si="53"/>
        <v>10843</v>
      </c>
      <c r="T532" s="103">
        <v>60469.52</v>
      </c>
      <c r="U532" s="56" t="s">
        <v>165</v>
      </c>
      <c r="V532" s="57" t="s">
        <v>266</v>
      </c>
    </row>
    <row r="533" spans="1:22" s="83" customFormat="1" hidden="1">
      <c r="A533" s="68">
        <v>525</v>
      </c>
      <c r="B533" s="68" t="s">
        <v>339</v>
      </c>
      <c r="C533" s="102" t="s">
        <v>79</v>
      </c>
      <c r="D533" s="102" t="s">
        <v>1179</v>
      </c>
      <c r="E533" s="69" t="s">
        <v>1248</v>
      </c>
      <c r="F533" s="70">
        <v>45778</v>
      </c>
      <c r="G533" s="70">
        <v>45962</v>
      </c>
      <c r="H533" s="103">
        <v>60000</v>
      </c>
      <c r="I533" s="103">
        <v>3486.68</v>
      </c>
      <c r="J533" s="71">
        <v>25</v>
      </c>
      <c r="K533" s="80">
        <v>1722</v>
      </c>
      <c r="L533" s="55">
        <f t="shared" si="48"/>
        <v>4260</v>
      </c>
      <c r="M533" s="55">
        <f t="shared" si="49"/>
        <v>780</v>
      </c>
      <c r="N533" s="57">
        <f t="shared" si="50"/>
        <v>1824</v>
      </c>
      <c r="O533" s="55">
        <f t="shared" si="51"/>
        <v>4254</v>
      </c>
      <c r="P533" s="68">
        <v>25</v>
      </c>
      <c r="Q533" s="55">
        <f t="shared" si="52"/>
        <v>12865</v>
      </c>
      <c r="R533" s="80">
        <v>7057.68</v>
      </c>
      <c r="S533" s="55">
        <f t="shared" si="53"/>
        <v>9294</v>
      </c>
      <c r="T533" s="103">
        <v>52942.32</v>
      </c>
      <c r="U533" s="56" t="s">
        <v>165</v>
      </c>
      <c r="V533" s="57" t="s">
        <v>266</v>
      </c>
    </row>
    <row r="534" spans="1:22" s="83" customFormat="1" hidden="1">
      <c r="A534" s="68">
        <v>526</v>
      </c>
      <c r="B534" s="68" t="s">
        <v>536</v>
      </c>
      <c r="C534" s="102" t="s">
        <v>21</v>
      </c>
      <c r="D534" s="102" t="s">
        <v>1108</v>
      </c>
      <c r="E534" s="69" t="s">
        <v>1248</v>
      </c>
      <c r="F534" s="70">
        <v>45839</v>
      </c>
      <c r="G534" s="70">
        <v>46023</v>
      </c>
      <c r="H534" s="103">
        <v>20000</v>
      </c>
      <c r="I534" s="102">
        <v>0</v>
      </c>
      <c r="J534" s="71">
        <v>25</v>
      </c>
      <c r="K534" s="68">
        <v>574</v>
      </c>
      <c r="L534" s="55">
        <f t="shared" si="48"/>
        <v>1419.9999999999998</v>
      </c>
      <c r="M534" s="55">
        <f t="shared" si="49"/>
        <v>260</v>
      </c>
      <c r="N534" s="57">
        <f t="shared" si="50"/>
        <v>608</v>
      </c>
      <c r="O534" s="55">
        <f t="shared" si="51"/>
        <v>1418</v>
      </c>
      <c r="P534" s="68">
        <v>125</v>
      </c>
      <c r="Q534" s="55">
        <f t="shared" si="52"/>
        <v>4405</v>
      </c>
      <c r="R534" s="80">
        <v>1207</v>
      </c>
      <c r="S534" s="55">
        <f t="shared" si="53"/>
        <v>3098</v>
      </c>
      <c r="T534" s="103">
        <v>18693</v>
      </c>
      <c r="U534" s="56" t="s">
        <v>165</v>
      </c>
      <c r="V534" s="72" t="s">
        <v>266</v>
      </c>
    </row>
    <row r="535" spans="1:22" s="83" customFormat="1" hidden="1">
      <c r="A535" s="68">
        <v>527</v>
      </c>
      <c r="B535" s="68" t="s">
        <v>412</v>
      </c>
      <c r="C535" s="102" t="s">
        <v>21</v>
      </c>
      <c r="D535" s="102" t="s">
        <v>1119</v>
      </c>
      <c r="E535" s="69" t="s">
        <v>1248</v>
      </c>
      <c r="F535" s="70">
        <v>45778</v>
      </c>
      <c r="G535" s="70">
        <v>45962</v>
      </c>
      <c r="H535" s="103">
        <v>20000</v>
      </c>
      <c r="I535" s="102">
        <v>0</v>
      </c>
      <c r="J535" s="71">
        <v>25</v>
      </c>
      <c r="K535" s="68">
        <v>574</v>
      </c>
      <c r="L535" s="55">
        <f t="shared" si="48"/>
        <v>1419.9999999999998</v>
      </c>
      <c r="M535" s="55">
        <f t="shared" si="49"/>
        <v>260</v>
      </c>
      <c r="N535" s="57">
        <f t="shared" si="50"/>
        <v>608</v>
      </c>
      <c r="O535" s="55">
        <f t="shared" si="51"/>
        <v>1418</v>
      </c>
      <c r="P535" s="68">
        <v>125</v>
      </c>
      <c r="Q535" s="55">
        <f t="shared" si="52"/>
        <v>4405</v>
      </c>
      <c r="R535" s="80">
        <v>1307</v>
      </c>
      <c r="S535" s="55">
        <f t="shared" si="53"/>
        <v>3098</v>
      </c>
      <c r="T535" s="103">
        <v>18693</v>
      </c>
      <c r="U535" s="56" t="s">
        <v>165</v>
      </c>
      <c r="V535" s="57" t="s">
        <v>266</v>
      </c>
    </row>
    <row r="536" spans="1:22" s="83" customFormat="1" hidden="1">
      <c r="A536" s="68">
        <v>528</v>
      </c>
      <c r="B536" s="68" t="s">
        <v>525</v>
      </c>
      <c r="C536" s="102" t="s">
        <v>526</v>
      </c>
      <c r="D536" s="102" t="s">
        <v>187</v>
      </c>
      <c r="E536" s="69" t="s">
        <v>1248</v>
      </c>
      <c r="F536" s="70">
        <v>45901</v>
      </c>
      <c r="G536" s="70">
        <v>46082</v>
      </c>
      <c r="H536" s="103">
        <v>25000</v>
      </c>
      <c r="I536" s="102">
        <v>0</v>
      </c>
      <c r="J536" s="71">
        <v>25</v>
      </c>
      <c r="K536" s="68">
        <v>717.5</v>
      </c>
      <c r="L536" s="55">
        <f t="shared" si="48"/>
        <v>1774.9999999999998</v>
      </c>
      <c r="M536" s="55">
        <f t="shared" si="49"/>
        <v>325</v>
      </c>
      <c r="N536" s="57">
        <f t="shared" si="50"/>
        <v>760</v>
      </c>
      <c r="O536" s="55">
        <f t="shared" si="51"/>
        <v>1772.5000000000002</v>
      </c>
      <c r="P536" s="80">
        <v>1840.46</v>
      </c>
      <c r="Q536" s="55">
        <f t="shared" si="52"/>
        <v>7190.46</v>
      </c>
      <c r="R536" s="80">
        <v>3217.96</v>
      </c>
      <c r="S536" s="55">
        <f t="shared" si="53"/>
        <v>3872.5</v>
      </c>
      <c r="T536" s="103">
        <v>21682.04</v>
      </c>
      <c r="U536" s="56" t="s">
        <v>165</v>
      </c>
      <c r="V536" s="57" t="s">
        <v>266</v>
      </c>
    </row>
    <row r="537" spans="1:22" s="83" customFormat="1" hidden="1">
      <c r="A537" s="68">
        <v>529</v>
      </c>
      <c r="B537" s="68" t="s">
        <v>224</v>
      </c>
      <c r="C537" s="102" t="s">
        <v>262</v>
      </c>
      <c r="D537" s="102" t="s">
        <v>180</v>
      </c>
      <c r="E537" s="69" t="s">
        <v>1248</v>
      </c>
      <c r="F537" s="70">
        <v>45901</v>
      </c>
      <c r="G537" s="70">
        <v>46082</v>
      </c>
      <c r="H537" s="103">
        <v>60000</v>
      </c>
      <c r="I537" s="103">
        <v>3486.68</v>
      </c>
      <c r="J537" s="71">
        <v>25</v>
      </c>
      <c r="K537" s="80">
        <v>1722</v>
      </c>
      <c r="L537" s="55">
        <f t="shared" si="48"/>
        <v>4260</v>
      </c>
      <c r="M537" s="55">
        <f t="shared" si="49"/>
        <v>780</v>
      </c>
      <c r="N537" s="57">
        <f t="shared" si="50"/>
        <v>1824</v>
      </c>
      <c r="O537" s="55">
        <f t="shared" si="51"/>
        <v>4254</v>
      </c>
      <c r="P537" s="68">
        <v>25</v>
      </c>
      <c r="Q537" s="55">
        <f t="shared" si="52"/>
        <v>12865</v>
      </c>
      <c r="R537" s="80">
        <v>7057.68</v>
      </c>
      <c r="S537" s="55">
        <f t="shared" si="53"/>
        <v>9294</v>
      </c>
      <c r="T537" s="103">
        <v>52942.32</v>
      </c>
      <c r="U537" s="56" t="s">
        <v>165</v>
      </c>
      <c r="V537" s="57" t="s">
        <v>266</v>
      </c>
    </row>
    <row r="538" spans="1:22" s="83" customFormat="1" hidden="1">
      <c r="A538" s="68">
        <v>530</v>
      </c>
      <c r="B538" s="68" t="s">
        <v>914</v>
      </c>
      <c r="C538" s="102" t="s">
        <v>258</v>
      </c>
      <c r="D538" s="102" t="s">
        <v>178</v>
      </c>
      <c r="E538" s="69" t="s">
        <v>1248</v>
      </c>
      <c r="F538" s="70">
        <v>45748</v>
      </c>
      <c r="G538" s="70">
        <v>45962</v>
      </c>
      <c r="H538" s="103">
        <v>60000</v>
      </c>
      <c r="I538" s="103">
        <v>3486.68</v>
      </c>
      <c r="J538" s="71">
        <v>25</v>
      </c>
      <c r="K538" s="80">
        <v>1722</v>
      </c>
      <c r="L538" s="55">
        <f t="shared" si="48"/>
        <v>4260</v>
      </c>
      <c r="M538" s="55">
        <f t="shared" si="49"/>
        <v>780</v>
      </c>
      <c r="N538" s="57">
        <f t="shared" si="50"/>
        <v>1824</v>
      </c>
      <c r="O538" s="55">
        <f t="shared" si="51"/>
        <v>4254</v>
      </c>
      <c r="P538" s="68">
        <v>25</v>
      </c>
      <c r="Q538" s="55">
        <f t="shared" si="52"/>
        <v>12865</v>
      </c>
      <c r="R538" s="80">
        <v>7057.68</v>
      </c>
      <c r="S538" s="55">
        <f t="shared" si="53"/>
        <v>9294</v>
      </c>
      <c r="T538" s="103">
        <v>52942.32</v>
      </c>
      <c r="U538" s="56" t="s">
        <v>165</v>
      </c>
      <c r="V538" s="57" t="s">
        <v>266</v>
      </c>
    </row>
    <row r="539" spans="1:22" s="83" customFormat="1" hidden="1">
      <c r="A539" s="68">
        <v>531</v>
      </c>
      <c r="B539" s="68" t="s">
        <v>393</v>
      </c>
      <c r="C539" s="102" t="s">
        <v>79</v>
      </c>
      <c r="D539" s="102" t="s">
        <v>1104</v>
      </c>
      <c r="E539" s="69" t="s">
        <v>1248</v>
      </c>
      <c r="F539" s="70">
        <v>45870</v>
      </c>
      <c r="G539" s="70">
        <v>46054</v>
      </c>
      <c r="H539" s="103">
        <v>60000</v>
      </c>
      <c r="I539" s="103">
        <v>3486.68</v>
      </c>
      <c r="J539" s="71">
        <v>25</v>
      </c>
      <c r="K539" s="80">
        <v>1722</v>
      </c>
      <c r="L539" s="55">
        <f t="shared" si="48"/>
        <v>4260</v>
      </c>
      <c r="M539" s="55">
        <f t="shared" si="49"/>
        <v>780</v>
      </c>
      <c r="N539" s="57">
        <f t="shared" si="50"/>
        <v>1824</v>
      </c>
      <c r="O539" s="55">
        <f t="shared" si="51"/>
        <v>4254</v>
      </c>
      <c r="P539" s="68">
        <v>25</v>
      </c>
      <c r="Q539" s="55">
        <f t="shared" si="52"/>
        <v>12865</v>
      </c>
      <c r="R539" s="80">
        <v>7057.68</v>
      </c>
      <c r="S539" s="55">
        <f t="shared" si="53"/>
        <v>9294</v>
      </c>
      <c r="T539" s="103">
        <v>52942.32</v>
      </c>
      <c r="U539" s="56" t="s">
        <v>165</v>
      </c>
      <c r="V539" s="57" t="s">
        <v>266</v>
      </c>
    </row>
    <row r="540" spans="1:22" s="83" customFormat="1" hidden="1">
      <c r="A540" s="68">
        <v>532</v>
      </c>
      <c r="B540" s="68" t="s">
        <v>119</v>
      </c>
      <c r="C540" s="102" t="s">
        <v>21</v>
      </c>
      <c r="D540" s="102" t="s">
        <v>1143</v>
      </c>
      <c r="E540" s="69" t="s">
        <v>1248</v>
      </c>
      <c r="F540" s="70">
        <v>45839</v>
      </c>
      <c r="G540" s="70">
        <v>46023</v>
      </c>
      <c r="H540" s="103">
        <v>20000</v>
      </c>
      <c r="I540" s="102">
        <v>0</v>
      </c>
      <c r="J540" s="71">
        <v>25</v>
      </c>
      <c r="K540" s="68">
        <v>574</v>
      </c>
      <c r="L540" s="55">
        <f t="shared" si="48"/>
        <v>1419.9999999999998</v>
      </c>
      <c r="M540" s="55">
        <f t="shared" si="49"/>
        <v>260</v>
      </c>
      <c r="N540" s="57">
        <f t="shared" si="50"/>
        <v>608</v>
      </c>
      <c r="O540" s="55">
        <f t="shared" si="51"/>
        <v>1418</v>
      </c>
      <c r="P540" s="68">
        <v>25</v>
      </c>
      <c r="Q540" s="55">
        <f t="shared" si="52"/>
        <v>4305</v>
      </c>
      <c r="R540" s="80">
        <v>1207</v>
      </c>
      <c r="S540" s="55">
        <f t="shared" si="53"/>
        <v>3098</v>
      </c>
      <c r="T540" s="103">
        <v>18793</v>
      </c>
      <c r="U540" s="56" t="s">
        <v>165</v>
      </c>
      <c r="V540" s="57" t="s">
        <v>266</v>
      </c>
    </row>
    <row r="541" spans="1:22" s="83" customFormat="1" hidden="1">
      <c r="A541" s="68">
        <v>533</v>
      </c>
      <c r="B541" s="68" t="s">
        <v>582</v>
      </c>
      <c r="C541" s="102" t="s">
        <v>595</v>
      </c>
      <c r="D541" s="102" t="s">
        <v>1106</v>
      </c>
      <c r="E541" s="69" t="s">
        <v>1248</v>
      </c>
      <c r="F541" s="70">
        <v>45807</v>
      </c>
      <c r="G541" s="70">
        <v>45991</v>
      </c>
      <c r="H541" s="103">
        <v>24102.02</v>
      </c>
      <c r="I541" s="102">
        <v>0</v>
      </c>
      <c r="J541" s="71">
        <v>25</v>
      </c>
      <c r="K541" s="68">
        <v>691.73</v>
      </c>
      <c r="L541" s="55">
        <f t="shared" si="48"/>
        <v>1711.2434199999998</v>
      </c>
      <c r="M541" s="55">
        <f t="shared" si="49"/>
        <v>313.32625999999999</v>
      </c>
      <c r="N541" s="57">
        <f t="shared" si="50"/>
        <v>732.70140800000001</v>
      </c>
      <c r="O541" s="55">
        <f t="shared" si="51"/>
        <v>1708.8332180000002</v>
      </c>
      <c r="P541" s="68">
        <v>25</v>
      </c>
      <c r="Q541" s="55">
        <f t="shared" si="52"/>
        <v>5182.8343059999997</v>
      </c>
      <c r="R541" s="80">
        <v>1449.43</v>
      </c>
      <c r="S541" s="55">
        <f t="shared" si="53"/>
        <v>3733.4028980000003</v>
      </c>
      <c r="T541" s="103">
        <v>22652.59</v>
      </c>
      <c r="U541" s="56" t="s">
        <v>165</v>
      </c>
      <c r="V541" s="57" t="s">
        <v>266</v>
      </c>
    </row>
    <row r="542" spans="1:22" s="83" customFormat="1" hidden="1">
      <c r="A542" s="68">
        <v>534</v>
      </c>
      <c r="B542" s="68" t="s">
        <v>620</v>
      </c>
      <c r="C542" s="102" t="s">
        <v>5</v>
      </c>
      <c r="D542" s="102" t="s">
        <v>207</v>
      </c>
      <c r="E542" s="69" t="s">
        <v>1248</v>
      </c>
      <c r="F542" s="70">
        <v>45901</v>
      </c>
      <c r="G542" s="70">
        <v>46082</v>
      </c>
      <c r="H542" s="103">
        <v>180000</v>
      </c>
      <c r="I542" s="103">
        <v>30065.64</v>
      </c>
      <c r="J542" s="71">
        <v>25</v>
      </c>
      <c r="K542" s="80">
        <v>5166</v>
      </c>
      <c r="L542" s="55">
        <f t="shared" si="48"/>
        <v>12779.999999999998</v>
      </c>
      <c r="M542" s="55">
        <f t="shared" si="49"/>
        <v>2340</v>
      </c>
      <c r="N542" s="57">
        <f t="shared" si="50"/>
        <v>5472</v>
      </c>
      <c r="O542" s="55">
        <f t="shared" si="51"/>
        <v>12762</v>
      </c>
      <c r="P542" s="80">
        <v>3455.92</v>
      </c>
      <c r="Q542" s="55">
        <f t="shared" si="52"/>
        <v>41975.92</v>
      </c>
      <c r="R542" s="80">
        <v>18554.38</v>
      </c>
      <c r="S542" s="55">
        <f t="shared" si="53"/>
        <v>27882</v>
      </c>
      <c r="T542" s="103">
        <v>135840.44</v>
      </c>
      <c r="U542" s="56" t="s">
        <v>165</v>
      </c>
      <c r="V542" s="57" t="s">
        <v>266</v>
      </c>
    </row>
    <row r="543" spans="1:22" s="83" customFormat="1" hidden="1">
      <c r="A543" s="68">
        <v>535</v>
      </c>
      <c r="B543" s="68" t="s">
        <v>987</v>
      </c>
      <c r="C543" s="102" t="s">
        <v>6</v>
      </c>
      <c r="D543" s="102" t="s">
        <v>1191</v>
      </c>
      <c r="E543" s="69" t="s">
        <v>1248</v>
      </c>
      <c r="F543" s="70">
        <v>45870</v>
      </c>
      <c r="G543" s="70">
        <v>46054</v>
      </c>
      <c r="H543" s="103">
        <v>145000</v>
      </c>
      <c r="I543" s="103">
        <v>22690.49</v>
      </c>
      <c r="J543" s="71">
        <v>25</v>
      </c>
      <c r="K543" s="80">
        <v>4161.5</v>
      </c>
      <c r="L543" s="55">
        <f t="shared" si="48"/>
        <v>10294.999999999998</v>
      </c>
      <c r="M543" s="55">
        <f t="shared" si="49"/>
        <v>1885</v>
      </c>
      <c r="N543" s="57">
        <f t="shared" si="50"/>
        <v>4408</v>
      </c>
      <c r="O543" s="55">
        <f t="shared" si="51"/>
        <v>10280.5</v>
      </c>
      <c r="P543" s="68">
        <v>25</v>
      </c>
      <c r="Q543" s="55">
        <f t="shared" si="52"/>
        <v>31055</v>
      </c>
      <c r="R543" s="80">
        <v>31284.99</v>
      </c>
      <c r="S543" s="55">
        <f t="shared" si="53"/>
        <v>22460.5</v>
      </c>
      <c r="T543" s="103">
        <v>113715.01</v>
      </c>
      <c r="U543" s="56" t="s">
        <v>165</v>
      </c>
      <c r="V543" s="57" t="s">
        <v>266</v>
      </c>
    </row>
    <row r="544" spans="1:22" s="83" customFormat="1" hidden="1">
      <c r="A544" s="68">
        <v>536</v>
      </c>
      <c r="B544" s="68" t="s">
        <v>583</v>
      </c>
      <c r="C544" s="102" t="s">
        <v>54</v>
      </c>
      <c r="D544" s="102" t="s">
        <v>1106</v>
      </c>
      <c r="E544" s="69" t="s">
        <v>1248</v>
      </c>
      <c r="F544" s="70">
        <v>45778</v>
      </c>
      <c r="G544" s="70">
        <v>45962</v>
      </c>
      <c r="H544" s="103">
        <v>55000</v>
      </c>
      <c r="I544" s="103">
        <v>2559.6799999999998</v>
      </c>
      <c r="J544" s="71">
        <v>25</v>
      </c>
      <c r="K544" s="80">
        <v>1578.5</v>
      </c>
      <c r="L544" s="55">
        <f t="shared" si="48"/>
        <v>3904.9999999999995</v>
      </c>
      <c r="M544" s="55">
        <f t="shared" si="49"/>
        <v>715</v>
      </c>
      <c r="N544" s="57">
        <f t="shared" si="50"/>
        <v>1672</v>
      </c>
      <c r="O544" s="55">
        <f t="shared" si="51"/>
        <v>3899.5000000000005</v>
      </c>
      <c r="P544" s="80">
        <v>4825</v>
      </c>
      <c r="Q544" s="55">
        <f t="shared" si="52"/>
        <v>16595</v>
      </c>
      <c r="R544" s="80">
        <v>10635.18</v>
      </c>
      <c r="S544" s="55">
        <f t="shared" si="53"/>
        <v>8519.5</v>
      </c>
      <c r="T544" s="103">
        <v>44364.82</v>
      </c>
      <c r="U544" s="56" t="s">
        <v>165</v>
      </c>
      <c r="V544" s="72" t="s">
        <v>266</v>
      </c>
    </row>
    <row r="545" spans="1:22" s="83" customFormat="1" hidden="1">
      <c r="A545" s="68">
        <v>537</v>
      </c>
      <c r="B545" s="68" t="s">
        <v>249</v>
      </c>
      <c r="C545" s="102" t="s">
        <v>80</v>
      </c>
      <c r="D545" s="102" t="s">
        <v>1119</v>
      </c>
      <c r="E545" s="69" t="s">
        <v>1248</v>
      </c>
      <c r="F545" s="70">
        <v>45839</v>
      </c>
      <c r="G545" s="70">
        <v>46023</v>
      </c>
      <c r="H545" s="103">
        <v>60000</v>
      </c>
      <c r="I545" s="103">
        <v>3486.68</v>
      </c>
      <c r="J545" s="71">
        <v>25</v>
      </c>
      <c r="K545" s="80">
        <v>1722</v>
      </c>
      <c r="L545" s="55">
        <f t="shared" si="48"/>
        <v>4260</v>
      </c>
      <c r="M545" s="55">
        <f t="shared" si="49"/>
        <v>780</v>
      </c>
      <c r="N545" s="57">
        <f t="shared" si="50"/>
        <v>1824</v>
      </c>
      <c r="O545" s="55">
        <f t="shared" si="51"/>
        <v>4254</v>
      </c>
      <c r="P545" s="68">
        <v>125</v>
      </c>
      <c r="Q545" s="55">
        <f t="shared" si="52"/>
        <v>12965</v>
      </c>
      <c r="R545" s="80">
        <v>7157.68</v>
      </c>
      <c r="S545" s="55">
        <f t="shared" si="53"/>
        <v>9294</v>
      </c>
      <c r="T545" s="103">
        <v>52842.32</v>
      </c>
      <c r="U545" s="56" t="s">
        <v>165</v>
      </c>
      <c r="V545" s="72" t="s">
        <v>266</v>
      </c>
    </row>
    <row r="546" spans="1:22" s="83" customFormat="1" hidden="1">
      <c r="A546" s="68">
        <v>538</v>
      </c>
      <c r="B546" s="68" t="s">
        <v>667</v>
      </c>
      <c r="C546" s="102" t="s">
        <v>79</v>
      </c>
      <c r="D546" s="102" t="s">
        <v>1106</v>
      </c>
      <c r="E546" s="69" t="s">
        <v>1248</v>
      </c>
      <c r="F546" s="70">
        <v>45870</v>
      </c>
      <c r="G546" s="70">
        <v>46054</v>
      </c>
      <c r="H546" s="103">
        <v>70000</v>
      </c>
      <c r="I546" s="103">
        <v>5368.48</v>
      </c>
      <c r="J546" s="71">
        <v>25</v>
      </c>
      <c r="K546" s="80">
        <v>2009</v>
      </c>
      <c r="L546" s="55">
        <f t="shared" si="48"/>
        <v>4970</v>
      </c>
      <c r="M546" s="55">
        <f t="shared" si="49"/>
        <v>910</v>
      </c>
      <c r="N546" s="57">
        <f t="shared" si="50"/>
        <v>2128</v>
      </c>
      <c r="O546" s="55">
        <f t="shared" si="51"/>
        <v>4963</v>
      </c>
      <c r="P546" s="68">
        <v>25</v>
      </c>
      <c r="Q546" s="55">
        <f t="shared" si="52"/>
        <v>15005</v>
      </c>
      <c r="R546" s="80">
        <v>9530.48</v>
      </c>
      <c r="S546" s="55">
        <f t="shared" si="53"/>
        <v>10843</v>
      </c>
      <c r="T546" s="103">
        <v>60469.52</v>
      </c>
      <c r="U546" s="56" t="s">
        <v>165</v>
      </c>
      <c r="V546" s="57" t="s">
        <v>267</v>
      </c>
    </row>
    <row r="547" spans="1:22" s="83" customFormat="1" hidden="1">
      <c r="A547" s="68">
        <v>539</v>
      </c>
      <c r="B547" s="68" t="s">
        <v>824</v>
      </c>
      <c r="C547" s="102" t="s">
        <v>850</v>
      </c>
      <c r="D547" s="102" t="s">
        <v>177</v>
      </c>
      <c r="E547" s="69" t="s">
        <v>1248</v>
      </c>
      <c r="F547" s="70">
        <v>45839</v>
      </c>
      <c r="G547" s="70">
        <v>46023</v>
      </c>
      <c r="H547" s="103">
        <v>200000</v>
      </c>
      <c r="I547" s="103">
        <v>35199</v>
      </c>
      <c r="J547" s="71">
        <v>25</v>
      </c>
      <c r="K547" s="80">
        <v>5740</v>
      </c>
      <c r="L547" s="55">
        <f t="shared" si="48"/>
        <v>14199.999999999998</v>
      </c>
      <c r="M547" s="55">
        <f t="shared" si="49"/>
        <v>2600</v>
      </c>
      <c r="N547" s="57">
        <f t="shared" si="50"/>
        <v>6080</v>
      </c>
      <c r="O547" s="55">
        <f t="shared" si="51"/>
        <v>14180.000000000002</v>
      </c>
      <c r="P547" s="80">
        <v>3240.46</v>
      </c>
      <c r="Q547" s="55">
        <f t="shared" si="52"/>
        <v>46040.46</v>
      </c>
      <c r="R547" s="80">
        <v>42872.959999999999</v>
      </c>
      <c r="S547" s="55">
        <f t="shared" si="53"/>
        <v>30980</v>
      </c>
      <c r="T547" s="103">
        <v>149640.54</v>
      </c>
      <c r="U547" s="56" t="s">
        <v>165</v>
      </c>
      <c r="V547" s="57" t="s">
        <v>267</v>
      </c>
    </row>
    <row r="548" spans="1:22" s="83" customFormat="1" hidden="1">
      <c r="A548" s="68">
        <v>540</v>
      </c>
      <c r="B548" s="68" t="s">
        <v>549</v>
      </c>
      <c r="C548" s="102" t="s">
        <v>4</v>
      </c>
      <c r="D548" s="102" t="s">
        <v>207</v>
      </c>
      <c r="E548" s="69" t="s">
        <v>1248</v>
      </c>
      <c r="F548" s="70">
        <v>45778</v>
      </c>
      <c r="G548" s="70">
        <v>45962</v>
      </c>
      <c r="H548" s="103">
        <v>70000</v>
      </c>
      <c r="I548" s="103">
        <v>5368.48</v>
      </c>
      <c r="J548" s="71">
        <v>25</v>
      </c>
      <c r="K548" s="80">
        <v>2009</v>
      </c>
      <c r="L548" s="55">
        <f t="shared" si="48"/>
        <v>4970</v>
      </c>
      <c r="M548" s="55">
        <f t="shared" si="49"/>
        <v>910</v>
      </c>
      <c r="N548" s="57">
        <f t="shared" si="50"/>
        <v>2128</v>
      </c>
      <c r="O548" s="55">
        <f t="shared" si="51"/>
        <v>4963</v>
      </c>
      <c r="P548" s="68">
        <v>25</v>
      </c>
      <c r="Q548" s="55">
        <f t="shared" si="52"/>
        <v>15005</v>
      </c>
      <c r="R548" s="80">
        <v>9530.48</v>
      </c>
      <c r="S548" s="55">
        <f t="shared" si="53"/>
        <v>10843</v>
      </c>
      <c r="T548" s="103">
        <v>60469.52</v>
      </c>
      <c r="U548" s="56" t="s">
        <v>165</v>
      </c>
      <c r="V548" s="57" t="s">
        <v>266</v>
      </c>
    </row>
    <row r="549" spans="1:22" s="83" customFormat="1" hidden="1">
      <c r="A549" s="68">
        <v>541</v>
      </c>
      <c r="B549" s="68" t="s">
        <v>621</v>
      </c>
      <c r="C549" s="102" t="s">
        <v>6</v>
      </c>
      <c r="D549" s="102" t="s">
        <v>1155</v>
      </c>
      <c r="E549" s="69" t="s">
        <v>1248</v>
      </c>
      <c r="F549" s="70">
        <v>45839</v>
      </c>
      <c r="G549" s="70">
        <v>46023</v>
      </c>
      <c r="H549" s="103">
        <v>130000</v>
      </c>
      <c r="I549" s="103">
        <v>19162.12</v>
      </c>
      <c r="J549" s="71">
        <v>25</v>
      </c>
      <c r="K549" s="80">
        <v>3731</v>
      </c>
      <c r="L549" s="55">
        <f t="shared" si="48"/>
        <v>9230</v>
      </c>
      <c r="M549" s="55">
        <f t="shared" si="49"/>
        <v>1690</v>
      </c>
      <c r="N549" s="57">
        <f t="shared" si="50"/>
        <v>3952</v>
      </c>
      <c r="O549" s="55">
        <f t="shared" si="51"/>
        <v>9217</v>
      </c>
      <c r="P549" s="80">
        <v>8714.5300000000007</v>
      </c>
      <c r="Q549" s="55">
        <f t="shared" si="52"/>
        <v>36534.53</v>
      </c>
      <c r="R549" s="80">
        <v>28370.12</v>
      </c>
      <c r="S549" s="55">
        <f t="shared" si="53"/>
        <v>20137</v>
      </c>
      <c r="T549" s="103">
        <v>97975.65</v>
      </c>
      <c r="U549" s="56" t="s">
        <v>165</v>
      </c>
      <c r="V549" s="57" t="s">
        <v>267</v>
      </c>
    </row>
    <row r="550" spans="1:22" s="83" customFormat="1" hidden="1">
      <c r="A550" s="68">
        <v>542</v>
      </c>
      <c r="B550" s="68" t="s">
        <v>1056</v>
      </c>
      <c r="C550" s="102" t="s">
        <v>41</v>
      </c>
      <c r="D550" s="102" t="s">
        <v>182</v>
      </c>
      <c r="E550" s="69" t="s">
        <v>1248</v>
      </c>
      <c r="F550" s="70">
        <v>45901</v>
      </c>
      <c r="G550" s="70">
        <v>46082</v>
      </c>
      <c r="H550" s="103">
        <v>80000</v>
      </c>
      <c r="I550" s="103">
        <v>7400.87</v>
      </c>
      <c r="J550" s="71">
        <v>25</v>
      </c>
      <c r="K550" s="80">
        <v>2296</v>
      </c>
      <c r="L550" s="55">
        <f t="shared" si="48"/>
        <v>5679.9999999999991</v>
      </c>
      <c r="M550" s="55">
        <f t="shared" si="49"/>
        <v>1040</v>
      </c>
      <c r="N550" s="57">
        <f t="shared" si="50"/>
        <v>2432</v>
      </c>
      <c r="O550" s="55">
        <f t="shared" si="51"/>
        <v>5672</v>
      </c>
      <c r="P550" s="68">
        <v>25</v>
      </c>
      <c r="Q550" s="55">
        <f t="shared" si="52"/>
        <v>17145</v>
      </c>
      <c r="R550" s="80">
        <v>12153.87</v>
      </c>
      <c r="S550" s="55">
        <f t="shared" si="53"/>
        <v>12392</v>
      </c>
      <c r="T550" s="103">
        <v>67746.13</v>
      </c>
      <c r="U550" s="56" t="s">
        <v>165</v>
      </c>
      <c r="V550" s="57" t="s">
        <v>266</v>
      </c>
    </row>
    <row r="551" spans="1:22" s="83" customFormat="1" hidden="1">
      <c r="A551" s="68">
        <v>543</v>
      </c>
      <c r="B551" s="68" t="s">
        <v>553</v>
      </c>
      <c r="C551" s="102" t="s">
        <v>559</v>
      </c>
      <c r="D551" s="102" t="s">
        <v>167</v>
      </c>
      <c r="E551" s="69" t="s">
        <v>1248</v>
      </c>
      <c r="F551" s="70">
        <v>45839</v>
      </c>
      <c r="G551" s="70">
        <v>46023</v>
      </c>
      <c r="H551" s="103">
        <v>32000</v>
      </c>
      <c r="I551" s="102">
        <v>0</v>
      </c>
      <c r="J551" s="71">
        <v>25</v>
      </c>
      <c r="K551" s="68">
        <v>918.4</v>
      </c>
      <c r="L551" s="55">
        <f t="shared" si="48"/>
        <v>2272</v>
      </c>
      <c r="M551" s="55">
        <f t="shared" si="49"/>
        <v>416</v>
      </c>
      <c r="N551" s="57">
        <f t="shared" si="50"/>
        <v>972.8</v>
      </c>
      <c r="O551" s="55">
        <f t="shared" si="51"/>
        <v>2268.8000000000002</v>
      </c>
      <c r="P551" s="80">
        <v>4535.5</v>
      </c>
      <c r="Q551" s="55">
        <f t="shared" si="52"/>
        <v>11383.5</v>
      </c>
      <c r="R551" s="80">
        <v>5549.08</v>
      </c>
      <c r="S551" s="55">
        <f t="shared" si="53"/>
        <v>4956.8</v>
      </c>
      <c r="T551" s="103">
        <v>24060.7</v>
      </c>
      <c r="U551" s="56" t="s">
        <v>165</v>
      </c>
      <c r="V551" s="57" t="s">
        <v>266</v>
      </c>
    </row>
    <row r="552" spans="1:22" s="83" customFormat="1" hidden="1">
      <c r="A552" s="68">
        <v>544</v>
      </c>
      <c r="B552" s="68" t="s">
        <v>605</v>
      </c>
      <c r="C552" s="102" t="s">
        <v>380</v>
      </c>
      <c r="D552" s="102" t="s">
        <v>207</v>
      </c>
      <c r="E552" s="69" t="s">
        <v>1248</v>
      </c>
      <c r="F552" s="70">
        <v>45839</v>
      </c>
      <c r="G552" s="70">
        <v>46023</v>
      </c>
      <c r="H552" s="103">
        <v>46000</v>
      </c>
      <c r="I552" s="103">
        <v>1289.46</v>
      </c>
      <c r="J552" s="71">
        <v>25</v>
      </c>
      <c r="K552" s="80">
        <v>1320.2</v>
      </c>
      <c r="L552" s="55">
        <f t="shared" si="48"/>
        <v>3265.9999999999995</v>
      </c>
      <c r="M552" s="55">
        <f t="shared" si="49"/>
        <v>598</v>
      </c>
      <c r="N552" s="57">
        <f t="shared" si="50"/>
        <v>1398.4</v>
      </c>
      <c r="O552" s="55">
        <f t="shared" si="51"/>
        <v>3261.4</v>
      </c>
      <c r="P552" s="68">
        <v>125</v>
      </c>
      <c r="Q552" s="55">
        <f t="shared" si="52"/>
        <v>9969</v>
      </c>
      <c r="R552" s="80">
        <v>4133.0600000000004</v>
      </c>
      <c r="S552" s="55">
        <f t="shared" si="53"/>
        <v>7125.4</v>
      </c>
      <c r="T552" s="103">
        <v>41866.94</v>
      </c>
      <c r="U552" s="56" t="s">
        <v>165</v>
      </c>
      <c r="V552" s="57" t="s">
        <v>266</v>
      </c>
    </row>
    <row r="553" spans="1:22" s="83" customFormat="1" hidden="1">
      <c r="A553" s="68">
        <v>545</v>
      </c>
      <c r="B553" s="68" t="s">
        <v>584</v>
      </c>
      <c r="C553" s="102" t="s">
        <v>54</v>
      </c>
      <c r="D553" s="102" t="s">
        <v>1106</v>
      </c>
      <c r="E553" s="69" t="s">
        <v>1248</v>
      </c>
      <c r="F553" s="70">
        <v>45748</v>
      </c>
      <c r="G553" s="70">
        <v>45962</v>
      </c>
      <c r="H553" s="103">
        <v>60000</v>
      </c>
      <c r="I553" s="103">
        <v>3486.68</v>
      </c>
      <c r="J553" s="71">
        <v>25</v>
      </c>
      <c r="K553" s="80">
        <v>1722</v>
      </c>
      <c r="L553" s="55">
        <f t="shared" si="48"/>
        <v>4260</v>
      </c>
      <c r="M553" s="55">
        <f t="shared" si="49"/>
        <v>780</v>
      </c>
      <c r="N553" s="57">
        <f t="shared" si="50"/>
        <v>1824</v>
      </c>
      <c r="O553" s="55">
        <f t="shared" si="51"/>
        <v>4254</v>
      </c>
      <c r="P553" s="68">
        <v>25</v>
      </c>
      <c r="Q553" s="55">
        <f t="shared" si="52"/>
        <v>12865</v>
      </c>
      <c r="R553" s="80">
        <v>7057.68</v>
      </c>
      <c r="S553" s="55">
        <f t="shared" si="53"/>
        <v>9294</v>
      </c>
      <c r="T553" s="103">
        <v>52942.32</v>
      </c>
      <c r="U553" s="56" t="s">
        <v>165</v>
      </c>
      <c r="V553" s="72" t="s">
        <v>266</v>
      </c>
    </row>
    <row r="554" spans="1:22" s="83" customFormat="1" hidden="1">
      <c r="A554" s="68">
        <v>546</v>
      </c>
      <c r="B554" s="68" t="s">
        <v>430</v>
      </c>
      <c r="C554" s="102" t="s">
        <v>21</v>
      </c>
      <c r="D554" s="102" t="s">
        <v>1149</v>
      </c>
      <c r="E554" s="69" t="s">
        <v>1248</v>
      </c>
      <c r="F554" s="70">
        <v>45839</v>
      </c>
      <c r="G554" s="70">
        <v>46023</v>
      </c>
      <c r="H554" s="103">
        <v>20000</v>
      </c>
      <c r="I554" s="102">
        <v>0</v>
      </c>
      <c r="J554" s="71">
        <v>25</v>
      </c>
      <c r="K554" s="68">
        <v>574</v>
      </c>
      <c r="L554" s="55">
        <f t="shared" si="48"/>
        <v>1419.9999999999998</v>
      </c>
      <c r="M554" s="55">
        <f t="shared" si="49"/>
        <v>260</v>
      </c>
      <c r="N554" s="57">
        <f t="shared" si="50"/>
        <v>608</v>
      </c>
      <c r="O554" s="55">
        <f t="shared" si="51"/>
        <v>1418</v>
      </c>
      <c r="P554" s="80">
        <v>1525</v>
      </c>
      <c r="Q554" s="55">
        <f t="shared" si="52"/>
        <v>5805</v>
      </c>
      <c r="R554" s="80">
        <v>1207</v>
      </c>
      <c r="S554" s="55">
        <f t="shared" si="53"/>
        <v>3098</v>
      </c>
      <c r="T554" s="103">
        <v>17293</v>
      </c>
      <c r="U554" s="56" t="s">
        <v>165</v>
      </c>
      <c r="V554" s="72" t="s">
        <v>266</v>
      </c>
    </row>
    <row r="555" spans="1:22" s="83" customFormat="1" hidden="1">
      <c r="A555" s="68">
        <v>547</v>
      </c>
      <c r="B555" s="68" t="s">
        <v>825</v>
      </c>
      <c r="C555" s="102" t="s">
        <v>473</v>
      </c>
      <c r="D555" s="102" t="s">
        <v>264</v>
      </c>
      <c r="E555" s="69" t="s">
        <v>1248</v>
      </c>
      <c r="F555" s="70">
        <v>45778</v>
      </c>
      <c r="G555" s="70">
        <v>45962</v>
      </c>
      <c r="H555" s="103">
        <v>80000</v>
      </c>
      <c r="I555" s="103">
        <v>7400.87</v>
      </c>
      <c r="J555" s="71">
        <v>25</v>
      </c>
      <c r="K555" s="80">
        <v>2296</v>
      </c>
      <c r="L555" s="55">
        <f t="shared" si="48"/>
        <v>5679.9999999999991</v>
      </c>
      <c r="M555" s="55">
        <f t="shared" si="49"/>
        <v>1040</v>
      </c>
      <c r="N555" s="57">
        <f t="shared" si="50"/>
        <v>2432</v>
      </c>
      <c r="O555" s="55">
        <f t="shared" si="51"/>
        <v>5672</v>
      </c>
      <c r="P555" s="68">
        <v>25</v>
      </c>
      <c r="Q555" s="55">
        <f t="shared" si="52"/>
        <v>17145</v>
      </c>
      <c r="R555" s="80">
        <v>12153.87</v>
      </c>
      <c r="S555" s="55">
        <f t="shared" si="53"/>
        <v>12392</v>
      </c>
      <c r="T555" s="103">
        <v>67846.13</v>
      </c>
      <c r="U555" s="56" t="s">
        <v>165</v>
      </c>
      <c r="V555" s="57" t="s">
        <v>266</v>
      </c>
    </row>
    <row r="556" spans="1:22" s="83" customFormat="1" hidden="1">
      <c r="A556" s="68">
        <v>548</v>
      </c>
      <c r="B556" s="68" t="s">
        <v>1308</v>
      </c>
      <c r="C556" s="102" t="s">
        <v>404</v>
      </c>
      <c r="D556" s="102" t="s">
        <v>1118</v>
      </c>
      <c r="E556" s="69" t="s">
        <v>1248</v>
      </c>
      <c r="F556" s="70">
        <v>45870</v>
      </c>
      <c r="G556" s="70">
        <v>46054</v>
      </c>
      <c r="H556" s="103">
        <v>40000</v>
      </c>
      <c r="I556" s="102">
        <v>442.65</v>
      </c>
      <c r="J556" s="71">
        <v>25</v>
      </c>
      <c r="K556" s="80">
        <v>1148</v>
      </c>
      <c r="L556" s="55">
        <f t="shared" si="48"/>
        <v>2839.9999999999995</v>
      </c>
      <c r="M556" s="55">
        <f t="shared" si="49"/>
        <v>520</v>
      </c>
      <c r="N556" s="57">
        <f t="shared" si="50"/>
        <v>1216</v>
      </c>
      <c r="O556" s="55">
        <f t="shared" si="51"/>
        <v>2836</v>
      </c>
      <c r="P556" s="68">
        <v>25</v>
      </c>
      <c r="Q556" s="55">
        <f t="shared" si="52"/>
        <v>8585</v>
      </c>
      <c r="R556" s="80">
        <v>2831.65</v>
      </c>
      <c r="S556" s="55">
        <f t="shared" si="53"/>
        <v>6196</v>
      </c>
      <c r="T556" s="103">
        <v>37168.35</v>
      </c>
      <c r="U556" s="56" t="s">
        <v>165</v>
      </c>
      <c r="V556" s="57" t="s">
        <v>267</v>
      </c>
    </row>
    <row r="557" spans="1:22" s="83" customFormat="1" hidden="1">
      <c r="A557" s="68">
        <v>549</v>
      </c>
      <c r="B557" s="68" t="s">
        <v>138</v>
      </c>
      <c r="C557" s="102" t="s">
        <v>21</v>
      </c>
      <c r="D557" s="102" t="s">
        <v>1120</v>
      </c>
      <c r="E557" s="69" t="s">
        <v>1248</v>
      </c>
      <c r="F557" s="70">
        <v>45839</v>
      </c>
      <c r="G557" s="70">
        <v>46023</v>
      </c>
      <c r="H557" s="103">
        <v>20000</v>
      </c>
      <c r="I557" s="102">
        <v>0</v>
      </c>
      <c r="J557" s="71">
        <v>25</v>
      </c>
      <c r="K557" s="68">
        <v>574</v>
      </c>
      <c r="L557" s="55">
        <f t="shared" si="48"/>
        <v>1419.9999999999998</v>
      </c>
      <c r="M557" s="55">
        <f t="shared" si="49"/>
        <v>260</v>
      </c>
      <c r="N557" s="57">
        <f t="shared" si="50"/>
        <v>608</v>
      </c>
      <c r="O557" s="55">
        <f t="shared" si="51"/>
        <v>1418</v>
      </c>
      <c r="P557" s="68">
        <v>25</v>
      </c>
      <c r="Q557" s="55">
        <f t="shared" si="52"/>
        <v>4305</v>
      </c>
      <c r="R557" s="80">
        <v>1817.82</v>
      </c>
      <c r="S557" s="55">
        <f t="shared" si="53"/>
        <v>3098</v>
      </c>
      <c r="T557" s="103">
        <v>18793</v>
      </c>
      <c r="U557" s="56" t="s">
        <v>165</v>
      </c>
      <c r="V557" s="57" t="s">
        <v>266</v>
      </c>
    </row>
    <row r="558" spans="1:22" s="83" customFormat="1" hidden="1">
      <c r="A558" s="68">
        <v>550</v>
      </c>
      <c r="B558" s="68" t="s">
        <v>988</v>
      </c>
      <c r="C558" s="102" t="s">
        <v>41</v>
      </c>
      <c r="D558" s="102" t="s">
        <v>184</v>
      </c>
      <c r="E558" s="69" t="s">
        <v>1248</v>
      </c>
      <c r="F558" s="70">
        <v>45870</v>
      </c>
      <c r="G558" s="70">
        <v>46054</v>
      </c>
      <c r="H558" s="103">
        <v>70000</v>
      </c>
      <c r="I558" s="103">
        <v>5368.48</v>
      </c>
      <c r="J558" s="71">
        <v>25</v>
      </c>
      <c r="K558" s="80">
        <v>2009</v>
      </c>
      <c r="L558" s="55">
        <f t="shared" si="48"/>
        <v>4970</v>
      </c>
      <c r="M558" s="55">
        <f t="shared" si="49"/>
        <v>910</v>
      </c>
      <c r="N558" s="57">
        <f t="shared" si="50"/>
        <v>2128</v>
      </c>
      <c r="O558" s="55">
        <f t="shared" si="51"/>
        <v>4963</v>
      </c>
      <c r="P558" s="80">
        <v>4525</v>
      </c>
      <c r="Q558" s="55">
        <f t="shared" si="52"/>
        <v>19505</v>
      </c>
      <c r="R558" s="80">
        <v>9530.48</v>
      </c>
      <c r="S558" s="55">
        <f t="shared" si="53"/>
        <v>10843</v>
      </c>
      <c r="T558" s="103">
        <v>53596.12</v>
      </c>
      <c r="U558" s="56" t="s">
        <v>165</v>
      </c>
      <c r="V558" s="57" t="s">
        <v>266</v>
      </c>
    </row>
    <row r="559" spans="1:22" s="83" customFormat="1" hidden="1">
      <c r="A559" s="68">
        <v>551</v>
      </c>
      <c r="B559" s="68" t="s">
        <v>554</v>
      </c>
      <c r="C559" s="102" t="s">
        <v>30</v>
      </c>
      <c r="D559" s="102" t="s">
        <v>171</v>
      </c>
      <c r="E559" s="69" t="s">
        <v>1248</v>
      </c>
      <c r="F559" s="70">
        <v>45870</v>
      </c>
      <c r="G559" s="70">
        <v>46054</v>
      </c>
      <c r="H559" s="103">
        <v>50000</v>
      </c>
      <c r="I559" s="103">
        <v>1854</v>
      </c>
      <c r="J559" s="71">
        <v>25</v>
      </c>
      <c r="K559" s="80">
        <v>1435</v>
      </c>
      <c r="L559" s="55">
        <f t="shared" si="48"/>
        <v>3549.9999999999995</v>
      </c>
      <c r="M559" s="55">
        <f t="shared" si="49"/>
        <v>650</v>
      </c>
      <c r="N559" s="57">
        <f t="shared" si="50"/>
        <v>1520</v>
      </c>
      <c r="O559" s="55">
        <f t="shared" si="51"/>
        <v>3545.0000000000005</v>
      </c>
      <c r="P559" s="68">
        <v>25</v>
      </c>
      <c r="Q559" s="55">
        <f t="shared" si="52"/>
        <v>10725</v>
      </c>
      <c r="R559" s="80">
        <v>4834</v>
      </c>
      <c r="S559" s="55">
        <f t="shared" si="53"/>
        <v>7745</v>
      </c>
      <c r="T559" s="103">
        <v>45166</v>
      </c>
      <c r="U559" s="56" t="s">
        <v>165</v>
      </c>
      <c r="V559" s="57" t="s">
        <v>266</v>
      </c>
    </row>
    <row r="560" spans="1:22" s="83" customFormat="1" hidden="1">
      <c r="A560" s="68">
        <v>552</v>
      </c>
      <c r="B560" s="68" t="s">
        <v>759</v>
      </c>
      <c r="C560" s="102" t="s">
        <v>21</v>
      </c>
      <c r="D560" s="102" t="s">
        <v>1139</v>
      </c>
      <c r="E560" s="69" t="s">
        <v>1248</v>
      </c>
      <c r="F560" s="70">
        <v>45901</v>
      </c>
      <c r="G560" s="70">
        <v>46082</v>
      </c>
      <c r="H560" s="103">
        <v>20000</v>
      </c>
      <c r="I560" s="102">
        <v>0</v>
      </c>
      <c r="J560" s="71">
        <v>25</v>
      </c>
      <c r="K560" s="68">
        <v>574</v>
      </c>
      <c r="L560" s="55">
        <f t="shared" si="48"/>
        <v>1419.9999999999998</v>
      </c>
      <c r="M560" s="55">
        <f t="shared" si="49"/>
        <v>260</v>
      </c>
      <c r="N560" s="57">
        <f t="shared" si="50"/>
        <v>608</v>
      </c>
      <c r="O560" s="55">
        <f t="shared" si="51"/>
        <v>1418</v>
      </c>
      <c r="P560" s="68">
        <v>125</v>
      </c>
      <c r="Q560" s="55">
        <f t="shared" si="52"/>
        <v>4405</v>
      </c>
      <c r="R560" s="80">
        <v>1307</v>
      </c>
      <c r="S560" s="55">
        <f t="shared" si="53"/>
        <v>3098</v>
      </c>
      <c r="T560" s="103">
        <v>18693</v>
      </c>
      <c r="U560" s="56" t="s">
        <v>165</v>
      </c>
      <c r="V560" s="57" t="s">
        <v>266</v>
      </c>
    </row>
    <row r="561" spans="1:22" s="83" customFormat="1" hidden="1">
      <c r="A561" s="68">
        <v>553</v>
      </c>
      <c r="B561" s="68" t="s">
        <v>1057</v>
      </c>
      <c r="C561" s="102" t="s">
        <v>258</v>
      </c>
      <c r="D561" s="102" t="s">
        <v>1103</v>
      </c>
      <c r="E561" s="69" t="s">
        <v>1248</v>
      </c>
      <c r="F561" s="70">
        <v>45901</v>
      </c>
      <c r="G561" s="70">
        <v>46082</v>
      </c>
      <c r="H561" s="103">
        <v>80000</v>
      </c>
      <c r="I561" s="103">
        <v>7400.87</v>
      </c>
      <c r="J561" s="71">
        <v>25</v>
      </c>
      <c r="K561" s="80">
        <v>2296</v>
      </c>
      <c r="L561" s="55">
        <f t="shared" si="48"/>
        <v>5679.9999999999991</v>
      </c>
      <c r="M561" s="55">
        <f t="shared" si="49"/>
        <v>1040</v>
      </c>
      <c r="N561" s="57">
        <f t="shared" si="50"/>
        <v>2432</v>
      </c>
      <c r="O561" s="55">
        <f t="shared" si="51"/>
        <v>5672</v>
      </c>
      <c r="P561" s="68">
        <v>25</v>
      </c>
      <c r="Q561" s="55">
        <f t="shared" si="52"/>
        <v>17145</v>
      </c>
      <c r="R561" s="80">
        <v>12153.87</v>
      </c>
      <c r="S561" s="55">
        <f t="shared" si="53"/>
        <v>12392</v>
      </c>
      <c r="T561" s="103">
        <v>67846.13</v>
      </c>
      <c r="U561" s="56" t="s">
        <v>165</v>
      </c>
      <c r="V561" s="57" t="s">
        <v>266</v>
      </c>
    </row>
    <row r="562" spans="1:22" s="83" customFormat="1" hidden="1">
      <c r="A562" s="68">
        <v>554</v>
      </c>
      <c r="B562" s="102" t="s">
        <v>1326</v>
      </c>
      <c r="C562" s="102" t="s">
        <v>4</v>
      </c>
      <c r="D562" s="102" t="s">
        <v>1125</v>
      </c>
      <c r="E562" s="69" t="s">
        <v>1248</v>
      </c>
      <c r="F562" s="70">
        <v>45901</v>
      </c>
      <c r="G562" s="70">
        <v>46082</v>
      </c>
      <c r="H562" s="103">
        <v>80000</v>
      </c>
      <c r="I562" s="103">
        <v>7400.87</v>
      </c>
      <c r="J562" s="71">
        <v>25</v>
      </c>
      <c r="K562" s="103">
        <v>2296</v>
      </c>
      <c r="L562" s="55">
        <f t="shared" si="48"/>
        <v>5679.9999999999991</v>
      </c>
      <c r="M562" s="55">
        <f t="shared" si="49"/>
        <v>1040</v>
      </c>
      <c r="N562" s="57">
        <f t="shared" si="50"/>
        <v>2432</v>
      </c>
      <c r="O562" s="55">
        <f t="shared" si="51"/>
        <v>5672</v>
      </c>
      <c r="P562" s="68">
        <v>25</v>
      </c>
      <c r="Q562" s="55">
        <f t="shared" si="52"/>
        <v>17145</v>
      </c>
      <c r="R562" s="80">
        <v>12162.87</v>
      </c>
      <c r="S562" s="55">
        <f t="shared" si="53"/>
        <v>12392</v>
      </c>
      <c r="T562" s="103">
        <v>67846.13</v>
      </c>
      <c r="U562" s="56" t="s">
        <v>165</v>
      </c>
      <c r="V562" s="104" t="s">
        <v>266</v>
      </c>
    </row>
    <row r="563" spans="1:22" s="83" customFormat="1" hidden="1">
      <c r="A563" s="68">
        <v>555</v>
      </c>
      <c r="B563" s="68" t="s">
        <v>279</v>
      </c>
      <c r="C563" s="102" t="s">
        <v>67</v>
      </c>
      <c r="D563" s="102" t="s">
        <v>207</v>
      </c>
      <c r="E563" s="69" t="s">
        <v>1248</v>
      </c>
      <c r="F563" s="70">
        <v>45807</v>
      </c>
      <c r="G563" s="70">
        <v>45991</v>
      </c>
      <c r="H563" s="103">
        <v>50000</v>
      </c>
      <c r="I563" s="103">
        <v>1854</v>
      </c>
      <c r="J563" s="71">
        <v>25</v>
      </c>
      <c r="K563" s="80">
        <v>1435</v>
      </c>
      <c r="L563" s="55">
        <f t="shared" si="48"/>
        <v>3549.9999999999995</v>
      </c>
      <c r="M563" s="55">
        <f t="shared" si="49"/>
        <v>650</v>
      </c>
      <c r="N563" s="57">
        <f t="shared" si="50"/>
        <v>1520</v>
      </c>
      <c r="O563" s="55">
        <f t="shared" si="51"/>
        <v>3545.0000000000005</v>
      </c>
      <c r="P563" s="68">
        <v>125</v>
      </c>
      <c r="Q563" s="55">
        <f t="shared" si="52"/>
        <v>10825</v>
      </c>
      <c r="R563" s="80">
        <v>1602.5</v>
      </c>
      <c r="S563" s="55">
        <f t="shared" si="53"/>
        <v>7745</v>
      </c>
      <c r="T563" s="103">
        <v>45066</v>
      </c>
      <c r="U563" s="56" t="s">
        <v>165</v>
      </c>
      <c r="V563" s="57" t="s">
        <v>267</v>
      </c>
    </row>
    <row r="564" spans="1:22" s="83" customFormat="1" hidden="1">
      <c r="A564" s="68">
        <v>556</v>
      </c>
      <c r="B564" s="68" t="s">
        <v>292</v>
      </c>
      <c r="C564" s="102" t="s">
        <v>61</v>
      </c>
      <c r="D564" s="102" t="s">
        <v>168</v>
      </c>
      <c r="E564" s="69" t="s">
        <v>1248</v>
      </c>
      <c r="F564" s="70">
        <v>45839</v>
      </c>
      <c r="G564" s="70">
        <v>46023</v>
      </c>
      <c r="H564" s="103">
        <v>60000</v>
      </c>
      <c r="I564" s="103">
        <v>3486.68</v>
      </c>
      <c r="J564" s="71">
        <v>25</v>
      </c>
      <c r="K564" s="80">
        <v>1722</v>
      </c>
      <c r="L564" s="55">
        <f t="shared" si="48"/>
        <v>4260</v>
      </c>
      <c r="M564" s="55">
        <f t="shared" si="49"/>
        <v>780</v>
      </c>
      <c r="N564" s="57">
        <f t="shared" si="50"/>
        <v>1824</v>
      </c>
      <c r="O564" s="55">
        <f t="shared" si="51"/>
        <v>4254</v>
      </c>
      <c r="P564" s="68">
        <v>25</v>
      </c>
      <c r="Q564" s="55">
        <f t="shared" si="52"/>
        <v>12865</v>
      </c>
      <c r="R564" s="80">
        <v>4033.06</v>
      </c>
      <c r="S564" s="55">
        <f t="shared" si="53"/>
        <v>9294</v>
      </c>
      <c r="T564" s="103">
        <v>52942.32</v>
      </c>
      <c r="U564" s="56" t="s">
        <v>165</v>
      </c>
      <c r="V564" s="57" t="s">
        <v>266</v>
      </c>
    </row>
    <row r="565" spans="1:22" s="83" customFormat="1" hidden="1">
      <c r="A565" s="68">
        <v>557</v>
      </c>
      <c r="B565" s="68" t="s">
        <v>1286</v>
      </c>
      <c r="C565" s="102" t="s">
        <v>887</v>
      </c>
      <c r="D565" s="102" t="s">
        <v>187</v>
      </c>
      <c r="E565" s="69" t="s">
        <v>1248</v>
      </c>
      <c r="F565" s="70">
        <v>45839</v>
      </c>
      <c r="G565" s="70">
        <v>46023</v>
      </c>
      <c r="H565" s="103">
        <v>57000</v>
      </c>
      <c r="I565" s="103">
        <v>2922.14</v>
      </c>
      <c r="J565" s="71">
        <v>25</v>
      </c>
      <c r="K565" s="80">
        <v>1635.9</v>
      </c>
      <c r="L565" s="55">
        <f t="shared" si="48"/>
        <v>4046.9999999999995</v>
      </c>
      <c r="M565" s="55">
        <f t="shared" si="49"/>
        <v>741</v>
      </c>
      <c r="N565" s="57">
        <f t="shared" si="50"/>
        <v>1732.8</v>
      </c>
      <c r="O565" s="55">
        <f t="shared" si="51"/>
        <v>4041.3</v>
      </c>
      <c r="P565" s="68">
        <v>25</v>
      </c>
      <c r="Q565" s="55">
        <f t="shared" si="52"/>
        <v>12223</v>
      </c>
      <c r="R565" s="80">
        <v>6315.84</v>
      </c>
      <c r="S565" s="55">
        <f t="shared" si="53"/>
        <v>8829.2999999999993</v>
      </c>
      <c r="T565" s="103">
        <v>50684.160000000003</v>
      </c>
      <c r="U565" s="56" t="s">
        <v>165</v>
      </c>
      <c r="V565" s="57" t="s">
        <v>267</v>
      </c>
    </row>
    <row r="566" spans="1:22" s="83" customFormat="1" hidden="1">
      <c r="A566" s="68">
        <v>558</v>
      </c>
      <c r="B566" s="68" t="s">
        <v>684</v>
      </c>
      <c r="C566" s="102" t="s">
        <v>67</v>
      </c>
      <c r="D566" s="102" t="s">
        <v>1140</v>
      </c>
      <c r="E566" s="69" t="s">
        <v>1248</v>
      </c>
      <c r="F566" s="70">
        <v>45778</v>
      </c>
      <c r="G566" s="70">
        <v>45962</v>
      </c>
      <c r="H566" s="103">
        <v>50000</v>
      </c>
      <c r="I566" s="103">
        <v>1854</v>
      </c>
      <c r="J566" s="71">
        <v>25</v>
      </c>
      <c r="K566" s="80">
        <v>1435</v>
      </c>
      <c r="L566" s="55">
        <f t="shared" si="48"/>
        <v>3549.9999999999995</v>
      </c>
      <c r="M566" s="55">
        <f t="shared" si="49"/>
        <v>650</v>
      </c>
      <c r="N566" s="57">
        <f t="shared" si="50"/>
        <v>1520</v>
      </c>
      <c r="O566" s="55">
        <f t="shared" si="51"/>
        <v>3545.0000000000005</v>
      </c>
      <c r="P566" s="68">
        <v>25</v>
      </c>
      <c r="Q566" s="55">
        <f t="shared" si="52"/>
        <v>10725</v>
      </c>
      <c r="R566" s="80">
        <v>4834</v>
      </c>
      <c r="S566" s="55">
        <f t="shared" si="53"/>
        <v>7745</v>
      </c>
      <c r="T566" s="103">
        <v>45166</v>
      </c>
      <c r="U566" s="56" t="s">
        <v>165</v>
      </c>
      <c r="V566" s="72" t="s">
        <v>267</v>
      </c>
    </row>
    <row r="567" spans="1:22" s="83" customFormat="1" hidden="1">
      <c r="A567" s="68">
        <v>559</v>
      </c>
      <c r="B567" s="68" t="s">
        <v>291</v>
      </c>
      <c r="C567" s="102" t="s">
        <v>6</v>
      </c>
      <c r="D567" s="102" t="s">
        <v>369</v>
      </c>
      <c r="E567" s="69" t="s">
        <v>1248</v>
      </c>
      <c r="F567" s="70">
        <v>45778</v>
      </c>
      <c r="G567" s="70">
        <v>45962</v>
      </c>
      <c r="H567" s="103">
        <v>100000</v>
      </c>
      <c r="I567" s="103">
        <v>12105.37</v>
      </c>
      <c r="J567" s="71">
        <v>25</v>
      </c>
      <c r="K567" s="80">
        <v>2870</v>
      </c>
      <c r="L567" s="55">
        <f t="shared" si="48"/>
        <v>7099.9999999999991</v>
      </c>
      <c r="M567" s="55">
        <f t="shared" si="49"/>
        <v>1300</v>
      </c>
      <c r="N567" s="57">
        <f t="shared" si="50"/>
        <v>3040</v>
      </c>
      <c r="O567" s="55">
        <f t="shared" si="51"/>
        <v>7090.0000000000009</v>
      </c>
      <c r="P567" s="80">
        <v>7652.73</v>
      </c>
      <c r="Q567" s="55">
        <f t="shared" si="52"/>
        <v>29052.73</v>
      </c>
      <c r="R567" s="80">
        <v>20869.47</v>
      </c>
      <c r="S567" s="55">
        <f t="shared" si="53"/>
        <v>15490</v>
      </c>
      <c r="T567" s="103">
        <v>74331.899999999994</v>
      </c>
      <c r="U567" s="56" t="s">
        <v>165</v>
      </c>
      <c r="V567" s="72" t="s">
        <v>267</v>
      </c>
    </row>
    <row r="568" spans="1:22" s="83" customFormat="1" hidden="1">
      <c r="A568" s="68">
        <v>560</v>
      </c>
      <c r="B568" s="68" t="s">
        <v>95</v>
      </c>
      <c r="C568" s="102" t="s">
        <v>21</v>
      </c>
      <c r="D568" s="102" t="s">
        <v>1108</v>
      </c>
      <c r="E568" s="69" t="s">
        <v>1248</v>
      </c>
      <c r="F568" s="70">
        <v>45901</v>
      </c>
      <c r="G568" s="70">
        <v>46082</v>
      </c>
      <c r="H568" s="103">
        <v>20000</v>
      </c>
      <c r="I568" s="102">
        <v>0</v>
      </c>
      <c r="J568" s="71">
        <v>25</v>
      </c>
      <c r="K568" s="68">
        <v>574</v>
      </c>
      <c r="L568" s="55">
        <f t="shared" si="48"/>
        <v>1419.9999999999998</v>
      </c>
      <c r="M568" s="55">
        <f t="shared" si="49"/>
        <v>260</v>
      </c>
      <c r="N568" s="57">
        <f t="shared" si="50"/>
        <v>608</v>
      </c>
      <c r="O568" s="55">
        <f t="shared" si="51"/>
        <v>1418</v>
      </c>
      <c r="P568" s="80">
        <v>1740.46</v>
      </c>
      <c r="Q568" s="55">
        <f t="shared" si="52"/>
        <v>6020.46</v>
      </c>
      <c r="R568" s="80">
        <v>8230.9599999999991</v>
      </c>
      <c r="S568" s="55">
        <f t="shared" si="53"/>
        <v>3098</v>
      </c>
      <c r="T568" s="103">
        <v>14977.54</v>
      </c>
      <c r="U568" s="56" t="s">
        <v>165</v>
      </c>
      <c r="V568" s="57" t="s">
        <v>266</v>
      </c>
    </row>
    <row r="569" spans="1:22" s="83" customFormat="1" hidden="1">
      <c r="A569" s="68">
        <v>561</v>
      </c>
      <c r="B569" s="68" t="s">
        <v>721</v>
      </c>
      <c r="C569" s="102" t="s">
        <v>374</v>
      </c>
      <c r="D569" s="102" t="s">
        <v>1106</v>
      </c>
      <c r="E569" s="69" t="s">
        <v>1248</v>
      </c>
      <c r="F569" s="70">
        <v>45839</v>
      </c>
      <c r="G569" s="70">
        <v>46023</v>
      </c>
      <c r="H569" s="103">
        <v>20000</v>
      </c>
      <c r="I569" s="102">
        <v>0</v>
      </c>
      <c r="J569" s="71">
        <v>25</v>
      </c>
      <c r="K569" s="68">
        <v>574</v>
      </c>
      <c r="L569" s="55">
        <f t="shared" si="48"/>
        <v>1419.9999999999998</v>
      </c>
      <c r="M569" s="55">
        <f t="shared" si="49"/>
        <v>260</v>
      </c>
      <c r="N569" s="57">
        <f t="shared" si="50"/>
        <v>608</v>
      </c>
      <c r="O569" s="55">
        <f t="shared" si="51"/>
        <v>1418</v>
      </c>
      <c r="P569" s="68">
        <v>25</v>
      </c>
      <c r="Q569" s="55">
        <f t="shared" si="52"/>
        <v>4305</v>
      </c>
      <c r="R569" s="80">
        <v>1207</v>
      </c>
      <c r="S569" s="55">
        <f t="shared" si="53"/>
        <v>3098</v>
      </c>
      <c r="T569" s="103">
        <v>18793</v>
      </c>
      <c r="U569" s="56" t="s">
        <v>165</v>
      </c>
      <c r="V569" s="57" t="s">
        <v>266</v>
      </c>
    </row>
    <row r="570" spans="1:22" s="83" customFormat="1" hidden="1">
      <c r="A570" s="68">
        <v>562</v>
      </c>
      <c r="B570" s="68" t="s">
        <v>795</v>
      </c>
      <c r="C570" s="102" t="s">
        <v>23</v>
      </c>
      <c r="D570" s="102" t="s">
        <v>1192</v>
      </c>
      <c r="E570" s="69" t="s">
        <v>1248</v>
      </c>
      <c r="F570" s="70">
        <v>45870</v>
      </c>
      <c r="G570" s="70">
        <v>46054</v>
      </c>
      <c r="H570" s="103">
        <v>65000</v>
      </c>
      <c r="I570" s="103">
        <v>4427.58</v>
      </c>
      <c r="J570" s="71">
        <v>25</v>
      </c>
      <c r="K570" s="80">
        <v>1865.5</v>
      </c>
      <c r="L570" s="55">
        <f t="shared" si="48"/>
        <v>4615</v>
      </c>
      <c r="M570" s="55">
        <f t="shared" si="49"/>
        <v>845</v>
      </c>
      <c r="N570" s="57">
        <f t="shared" si="50"/>
        <v>1976</v>
      </c>
      <c r="O570" s="55">
        <f t="shared" si="51"/>
        <v>4608.5</v>
      </c>
      <c r="P570" s="68">
        <v>25</v>
      </c>
      <c r="Q570" s="55">
        <f t="shared" si="52"/>
        <v>13935</v>
      </c>
      <c r="R570" s="80">
        <v>8294.08</v>
      </c>
      <c r="S570" s="55">
        <f t="shared" si="53"/>
        <v>10068.5</v>
      </c>
      <c r="T570" s="103">
        <v>56705.919999999998</v>
      </c>
      <c r="U570" s="56" t="s">
        <v>165</v>
      </c>
      <c r="V570" s="57" t="s">
        <v>266</v>
      </c>
    </row>
    <row r="571" spans="1:22" s="83" customFormat="1" hidden="1">
      <c r="A571" s="68">
        <v>563</v>
      </c>
      <c r="B571" s="68" t="s">
        <v>66</v>
      </c>
      <c r="C571" s="102" t="s">
        <v>61</v>
      </c>
      <c r="D571" s="102" t="s">
        <v>690</v>
      </c>
      <c r="E571" s="69" t="s">
        <v>1248</v>
      </c>
      <c r="F571" s="70">
        <v>45778</v>
      </c>
      <c r="G571" s="70">
        <v>45962</v>
      </c>
      <c r="H571" s="103">
        <v>46000</v>
      </c>
      <c r="I571" s="103">
        <v>1289.46</v>
      </c>
      <c r="J571" s="71">
        <v>25</v>
      </c>
      <c r="K571" s="80">
        <v>1320.2</v>
      </c>
      <c r="L571" s="55">
        <f t="shared" si="48"/>
        <v>3265.9999999999995</v>
      </c>
      <c r="M571" s="55">
        <f t="shared" si="49"/>
        <v>598</v>
      </c>
      <c r="N571" s="57">
        <f t="shared" si="50"/>
        <v>1398.4</v>
      </c>
      <c r="O571" s="55">
        <f t="shared" si="51"/>
        <v>3261.4</v>
      </c>
      <c r="P571" s="68">
        <v>125</v>
      </c>
      <c r="Q571" s="55">
        <f t="shared" si="52"/>
        <v>9969</v>
      </c>
      <c r="R571" s="80">
        <v>2075.3000000000002</v>
      </c>
      <c r="S571" s="55">
        <f t="shared" si="53"/>
        <v>7125.4</v>
      </c>
      <c r="T571" s="103">
        <v>39866.94</v>
      </c>
      <c r="U571" s="56" t="s">
        <v>165</v>
      </c>
      <c r="V571" s="57" t="s">
        <v>266</v>
      </c>
    </row>
    <row r="572" spans="1:22" s="83" customFormat="1" hidden="1">
      <c r="A572" s="68">
        <v>564</v>
      </c>
      <c r="B572" s="68" t="s">
        <v>1287</v>
      </c>
      <c r="C572" s="102" t="s">
        <v>256</v>
      </c>
      <c r="D572" s="102" t="s">
        <v>1009</v>
      </c>
      <c r="E572" s="69" t="s">
        <v>1248</v>
      </c>
      <c r="F572" s="70">
        <v>45839</v>
      </c>
      <c r="G572" s="70">
        <v>46023</v>
      </c>
      <c r="H572" s="103">
        <v>80000</v>
      </c>
      <c r="I572" s="103">
        <v>7400.87</v>
      </c>
      <c r="J572" s="71">
        <v>25</v>
      </c>
      <c r="K572" s="80">
        <v>2296</v>
      </c>
      <c r="L572" s="55">
        <f t="shared" si="48"/>
        <v>5679.9999999999991</v>
      </c>
      <c r="M572" s="55">
        <f t="shared" si="49"/>
        <v>1040</v>
      </c>
      <c r="N572" s="57">
        <f t="shared" si="50"/>
        <v>2432</v>
      </c>
      <c r="O572" s="55">
        <f t="shared" si="51"/>
        <v>5672</v>
      </c>
      <c r="P572" s="68">
        <v>25</v>
      </c>
      <c r="Q572" s="55">
        <f t="shared" si="52"/>
        <v>17145</v>
      </c>
      <c r="R572" s="80">
        <v>12153.87</v>
      </c>
      <c r="S572" s="55">
        <f t="shared" si="53"/>
        <v>12392</v>
      </c>
      <c r="T572" s="103">
        <v>67846.13</v>
      </c>
      <c r="U572" s="56" t="s">
        <v>165</v>
      </c>
      <c r="V572" s="57" t="s">
        <v>267</v>
      </c>
    </row>
    <row r="573" spans="1:22" s="83" customFormat="1" hidden="1">
      <c r="A573" s="68">
        <v>565</v>
      </c>
      <c r="B573" s="68" t="s">
        <v>555</v>
      </c>
      <c r="C573" s="102" t="s">
        <v>30</v>
      </c>
      <c r="D573" s="102" t="s">
        <v>558</v>
      </c>
      <c r="E573" s="69" t="s">
        <v>1248</v>
      </c>
      <c r="F573" s="70">
        <v>45901</v>
      </c>
      <c r="G573" s="70">
        <v>46082</v>
      </c>
      <c r="H573" s="103">
        <v>50000</v>
      </c>
      <c r="I573" s="103">
        <v>1854</v>
      </c>
      <c r="J573" s="71">
        <v>25</v>
      </c>
      <c r="K573" s="80">
        <v>1435</v>
      </c>
      <c r="L573" s="55">
        <f t="shared" si="48"/>
        <v>3549.9999999999995</v>
      </c>
      <c r="M573" s="55">
        <f t="shared" si="49"/>
        <v>650</v>
      </c>
      <c r="N573" s="57">
        <f t="shared" si="50"/>
        <v>1520</v>
      </c>
      <c r="O573" s="55">
        <f t="shared" si="51"/>
        <v>3545.0000000000005</v>
      </c>
      <c r="P573" s="80">
        <v>9729.76</v>
      </c>
      <c r="Q573" s="55">
        <f t="shared" si="52"/>
        <v>20429.760000000002</v>
      </c>
      <c r="R573" s="80">
        <v>7021</v>
      </c>
      <c r="S573" s="55">
        <f t="shared" si="53"/>
        <v>7745</v>
      </c>
      <c r="T573" s="103">
        <v>35461.24</v>
      </c>
      <c r="U573" s="56" t="s">
        <v>165</v>
      </c>
      <c r="V573" s="57" t="s">
        <v>266</v>
      </c>
    </row>
    <row r="574" spans="1:22" s="83" customFormat="1" hidden="1">
      <c r="A574" s="68">
        <v>566</v>
      </c>
      <c r="B574" s="68" t="s">
        <v>1058</v>
      </c>
      <c r="C574" s="102" t="s">
        <v>59</v>
      </c>
      <c r="D574" s="102" t="s">
        <v>1125</v>
      </c>
      <c r="E574" s="69" t="s">
        <v>1248</v>
      </c>
      <c r="F574" s="70">
        <v>45901</v>
      </c>
      <c r="G574" s="70">
        <v>46082</v>
      </c>
      <c r="H574" s="103">
        <v>60000</v>
      </c>
      <c r="I574" s="103">
        <v>3486.68</v>
      </c>
      <c r="J574" s="71">
        <v>25</v>
      </c>
      <c r="K574" s="80">
        <v>1722</v>
      </c>
      <c r="L574" s="55">
        <f t="shared" si="48"/>
        <v>4260</v>
      </c>
      <c r="M574" s="55">
        <f t="shared" si="49"/>
        <v>780</v>
      </c>
      <c r="N574" s="57">
        <f t="shared" si="50"/>
        <v>1824</v>
      </c>
      <c r="O574" s="55">
        <f t="shared" si="51"/>
        <v>4254</v>
      </c>
      <c r="P574" s="68">
        <v>25</v>
      </c>
      <c r="Q574" s="55">
        <f t="shared" si="52"/>
        <v>12865</v>
      </c>
      <c r="R574" s="80">
        <v>7057.68</v>
      </c>
      <c r="S574" s="55">
        <f t="shared" si="53"/>
        <v>9294</v>
      </c>
      <c r="T574" s="103">
        <v>52942.32</v>
      </c>
      <c r="U574" s="56" t="s">
        <v>165</v>
      </c>
      <c r="V574" s="57" t="s">
        <v>267</v>
      </c>
    </row>
    <row r="575" spans="1:22" s="83" customFormat="1" hidden="1">
      <c r="A575" s="68">
        <v>567</v>
      </c>
      <c r="B575" s="68" t="s">
        <v>1059</v>
      </c>
      <c r="C575" s="102" t="s">
        <v>258</v>
      </c>
      <c r="D575" s="102" t="s">
        <v>370</v>
      </c>
      <c r="E575" s="69" t="s">
        <v>1248</v>
      </c>
      <c r="F575" s="70">
        <v>45901</v>
      </c>
      <c r="G575" s="70">
        <v>46082</v>
      </c>
      <c r="H575" s="103">
        <v>60000</v>
      </c>
      <c r="I575" s="103">
        <v>3486.68</v>
      </c>
      <c r="J575" s="71">
        <v>25</v>
      </c>
      <c r="K575" s="80">
        <v>1722</v>
      </c>
      <c r="L575" s="55">
        <f t="shared" si="48"/>
        <v>4260</v>
      </c>
      <c r="M575" s="55">
        <f t="shared" si="49"/>
        <v>780</v>
      </c>
      <c r="N575" s="57">
        <f t="shared" si="50"/>
        <v>1824</v>
      </c>
      <c r="O575" s="55">
        <f t="shared" si="51"/>
        <v>4254</v>
      </c>
      <c r="P575" s="68">
        <v>25</v>
      </c>
      <c r="Q575" s="55">
        <f t="shared" si="52"/>
        <v>12865</v>
      </c>
      <c r="R575" s="80">
        <v>7057.68</v>
      </c>
      <c r="S575" s="55">
        <f t="shared" si="53"/>
        <v>9294</v>
      </c>
      <c r="T575" s="103">
        <v>52942.32</v>
      </c>
      <c r="U575" s="56" t="s">
        <v>165</v>
      </c>
      <c r="V575" s="57" t="s">
        <v>266</v>
      </c>
    </row>
    <row r="576" spans="1:22" s="83" customFormat="1" hidden="1">
      <c r="A576" s="68">
        <v>568</v>
      </c>
      <c r="B576" s="68" t="s">
        <v>826</v>
      </c>
      <c r="C576" s="102" t="s">
        <v>473</v>
      </c>
      <c r="D576" s="102" t="s">
        <v>264</v>
      </c>
      <c r="E576" s="69" t="s">
        <v>1248</v>
      </c>
      <c r="F576" s="70">
        <v>45778</v>
      </c>
      <c r="G576" s="70">
        <v>45962</v>
      </c>
      <c r="H576" s="103">
        <v>80000</v>
      </c>
      <c r="I576" s="103">
        <v>7400.87</v>
      </c>
      <c r="J576" s="71">
        <v>25</v>
      </c>
      <c r="K576" s="80">
        <v>2296</v>
      </c>
      <c r="L576" s="55">
        <f t="shared" si="48"/>
        <v>5679.9999999999991</v>
      </c>
      <c r="M576" s="55">
        <f t="shared" si="49"/>
        <v>1040</v>
      </c>
      <c r="N576" s="57">
        <f t="shared" si="50"/>
        <v>2432</v>
      </c>
      <c r="O576" s="55">
        <f t="shared" si="51"/>
        <v>5672</v>
      </c>
      <c r="P576" s="68">
        <v>25</v>
      </c>
      <c r="Q576" s="55">
        <f t="shared" si="52"/>
        <v>17145</v>
      </c>
      <c r="R576" s="80">
        <v>12153.87</v>
      </c>
      <c r="S576" s="55">
        <f t="shared" si="53"/>
        <v>12392</v>
      </c>
      <c r="T576" s="103">
        <v>67846.13</v>
      </c>
      <c r="U576" s="56" t="s">
        <v>165</v>
      </c>
      <c r="V576" s="57" t="s">
        <v>266</v>
      </c>
    </row>
    <row r="577" spans="1:22" s="83" customFormat="1" hidden="1">
      <c r="A577" s="68">
        <v>569</v>
      </c>
      <c r="B577" s="68" t="s">
        <v>827</v>
      </c>
      <c r="C577" s="102" t="s">
        <v>17</v>
      </c>
      <c r="D577" s="102" t="s">
        <v>171</v>
      </c>
      <c r="E577" s="69" t="s">
        <v>1248</v>
      </c>
      <c r="F577" s="70">
        <v>45778</v>
      </c>
      <c r="G577" s="70">
        <v>45962</v>
      </c>
      <c r="H577" s="103">
        <v>60000</v>
      </c>
      <c r="I577" s="103">
        <v>3486.68</v>
      </c>
      <c r="J577" s="71">
        <v>25</v>
      </c>
      <c r="K577" s="80">
        <v>1722</v>
      </c>
      <c r="L577" s="55">
        <f t="shared" si="48"/>
        <v>4260</v>
      </c>
      <c r="M577" s="55">
        <f t="shared" si="49"/>
        <v>780</v>
      </c>
      <c r="N577" s="57">
        <f t="shared" si="50"/>
        <v>1824</v>
      </c>
      <c r="O577" s="55">
        <f t="shared" si="51"/>
        <v>4254</v>
      </c>
      <c r="P577" s="68">
        <v>25</v>
      </c>
      <c r="Q577" s="55">
        <f t="shared" si="52"/>
        <v>12865</v>
      </c>
      <c r="R577" s="80">
        <v>7057.68</v>
      </c>
      <c r="S577" s="55">
        <f t="shared" si="53"/>
        <v>9294</v>
      </c>
      <c r="T577" s="103">
        <v>52942.32</v>
      </c>
      <c r="U577" s="56" t="s">
        <v>165</v>
      </c>
      <c r="V577" s="57" t="s">
        <v>266</v>
      </c>
    </row>
    <row r="578" spans="1:22" s="83" customFormat="1" hidden="1">
      <c r="A578" s="68">
        <v>570</v>
      </c>
      <c r="B578" s="68" t="s">
        <v>82</v>
      </c>
      <c r="C578" s="102" t="s">
        <v>83</v>
      </c>
      <c r="D578" s="102" t="s">
        <v>172</v>
      </c>
      <c r="E578" s="69" t="s">
        <v>1248</v>
      </c>
      <c r="F578" s="70">
        <v>45807</v>
      </c>
      <c r="G578" s="70">
        <v>45991</v>
      </c>
      <c r="H578" s="103">
        <v>80000</v>
      </c>
      <c r="I578" s="103">
        <v>7400.87</v>
      </c>
      <c r="J578" s="71">
        <v>25</v>
      </c>
      <c r="K578" s="80">
        <v>2296</v>
      </c>
      <c r="L578" s="55">
        <f t="shared" si="48"/>
        <v>5679.9999999999991</v>
      </c>
      <c r="M578" s="55">
        <f t="shared" si="49"/>
        <v>1040</v>
      </c>
      <c r="N578" s="57">
        <f t="shared" si="50"/>
        <v>2432</v>
      </c>
      <c r="O578" s="55">
        <f t="shared" si="51"/>
        <v>5672</v>
      </c>
      <c r="P578" s="68">
        <v>125</v>
      </c>
      <c r="Q578" s="55">
        <f t="shared" si="52"/>
        <v>17245</v>
      </c>
      <c r="R578" s="80">
        <v>13540.46</v>
      </c>
      <c r="S578" s="55">
        <f t="shared" si="53"/>
        <v>12392</v>
      </c>
      <c r="T578" s="103">
        <v>67746.13</v>
      </c>
      <c r="U578" s="56" t="s">
        <v>165</v>
      </c>
      <c r="V578" s="57" t="s">
        <v>266</v>
      </c>
    </row>
    <row r="579" spans="1:22" s="83" customFormat="1" hidden="1">
      <c r="A579" s="68">
        <v>571</v>
      </c>
      <c r="B579" s="68" t="s">
        <v>989</v>
      </c>
      <c r="C579" s="102" t="s">
        <v>404</v>
      </c>
      <c r="D579" s="102" t="s">
        <v>1098</v>
      </c>
      <c r="E579" s="69" t="s">
        <v>1248</v>
      </c>
      <c r="F579" s="70">
        <v>45870</v>
      </c>
      <c r="G579" s="70">
        <v>46054</v>
      </c>
      <c r="H579" s="103">
        <v>35000</v>
      </c>
      <c r="I579" s="102">
        <v>0</v>
      </c>
      <c r="J579" s="71">
        <v>25</v>
      </c>
      <c r="K579" s="80">
        <v>1004.5</v>
      </c>
      <c r="L579" s="55">
        <f t="shared" si="48"/>
        <v>2485</v>
      </c>
      <c r="M579" s="55">
        <f t="shared" si="49"/>
        <v>455</v>
      </c>
      <c r="N579" s="57">
        <f t="shared" si="50"/>
        <v>1064</v>
      </c>
      <c r="O579" s="55">
        <f t="shared" si="51"/>
        <v>2481.5</v>
      </c>
      <c r="P579" s="68">
        <v>125</v>
      </c>
      <c r="Q579" s="55">
        <f t="shared" si="52"/>
        <v>7615</v>
      </c>
      <c r="R579" s="80">
        <v>2093.5</v>
      </c>
      <c r="S579" s="55">
        <f t="shared" si="53"/>
        <v>5421.5</v>
      </c>
      <c r="T579" s="103">
        <v>32806.5</v>
      </c>
      <c r="U579" s="56" t="s">
        <v>165</v>
      </c>
      <c r="V579" s="57" t="s">
        <v>267</v>
      </c>
    </row>
    <row r="580" spans="1:22" s="83" customFormat="1" hidden="1">
      <c r="A580" s="68">
        <v>572</v>
      </c>
      <c r="B580" s="68" t="s">
        <v>1309</v>
      </c>
      <c r="C580" s="102" t="s">
        <v>380</v>
      </c>
      <c r="D580" s="102" t="s">
        <v>1185</v>
      </c>
      <c r="E580" s="69" t="s">
        <v>637</v>
      </c>
      <c r="F580" s="70">
        <v>45870</v>
      </c>
      <c r="G580" s="70">
        <v>46054</v>
      </c>
      <c r="H580" s="103">
        <v>57000</v>
      </c>
      <c r="I580" s="103">
        <v>2922.14</v>
      </c>
      <c r="J580" s="71">
        <v>25</v>
      </c>
      <c r="K580" s="80">
        <v>1635.9</v>
      </c>
      <c r="L580" s="55">
        <f t="shared" si="48"/>
        <v>4046.9999999999995</v>
      </c>
      <c r="M580" s="55">
        <f t="shared" si="49"/>
        <v>741</v>
      </c>
      <c r="N580" s="57">
        <f t="shared" si="50"/>
        <v>1732.8</v>
      </c>
      <c r="O580" s="55">
        <f t="shared" si="51"/>
        <v>4041.3</v>
      </c>
      <c r="P580" s="68">
        <v>25</v>
      </c>
      <c r="Q580" s="55">
        <f t="shared" si="52"/>
        <v>12223</v>
      </c>
      <c r="R580" s="80">
        <v>6315.84</v>
      </c>
      <c r="S580" s="55">
        <f t="shared" si="53"/>
        <v>8829.2999999999993</v>
      </c>
      <c r="T580" s="103">
        <v>50584.160000000003</v>
      </c>
      <c r="U580" s="56" t="s">
        <v>165</v>
      </c>
      <c r="V580" s="57" t="s">
        <v>267</v>
      </c>
    </row>
    <row r="581" spans="1:22" s="83" customFormat="1" hidden="1">
      <c r="A581" s="68">
        <v>573</v>
      </c>
      <c r="B581" s="68" t="s">
        <v>1060</v>
      </c>
      <c r="C581" s="102" t="s">
        <v>67</v>
      </c>
      <c r="D581" s="102" t="s">
        <v>1098</v>
      </c>
      <c r="E581" s="69" t="s">
        <v>1248</v>
      </c>
      <c r="F581" s="70">
        <v>45901</v>
      </c>
      <c r="G581" s="70">
        <v>46082</v>
      </c>
      <c r="H581" s="103">
        <v>60000</v>
      </c>
      <c r="I581" s="103">
        <v>3486.68</v>
      </c>
      <c r="J581" s="71">
        <v>25</v>
      </c>
      <c r="K581" s="80">
        <v>1722</v>
      </c>
      <c r="L581" s="55">
        <f t="shared" si="48"/>
        <v>4260</v>
      </c>
      <c r="M581" s="55">
        <f t="shared" si="49"/>
        <v>780</v>
      </c>
      <c r="N581" s="57">
        <f t="shared" si="50"/>
        <v>1824</v>
      </c>
      <c r="O581" s="55">
        <f t="shared" si="51"/>
        <v>4254</v>
      </c>
      <c r="P581" s="68">
        <v>25</v>
      </c>
      <c r="Q581" s="55">
        <f t="shared" si="52"/>
        <v>12865</v>
      </c>
      <c r="R581" s="80">
        <v>7057.68</v>
      </c>
      <c r="S581" s="55">
        <f t="shared" si="53"/>
        <v>9294</v>
      </c>
      <c r="T581" s="103">
        <v>52942.32</v>
      </c>
      <c r="U581" s="56" t="s">
        <v>165</v>
      </c>
      <c r="V581" s="57" t="s">
        <v>267</v>
      </c>
    </row>
    <row r="582" spans="1:22" s="83" customFormat="1" hidden="1">
      <c r="A582" s="68">
        <v>574</v>
      </c>
      <c r="B582" s="68" t="s">
        <v>1061</v>
      </c>
      <c r="C582" s="102" t="s">
        <v>373</v>
      </c>
      <c r="D582" s="102" t="s">
        <v>182</v>
      </c>
      <c r="E582" s="69" t="s">
        <v>1248</v>
      </c>
      <c r="F582" s="70">
        <v>45901</v>
      </c>
      <c r="G582" s="70">
        <v>46082</v>
      </c>
      <c r="H582" s="103">
        <v>80000</v>
      </c>
      <c r="I582" s="103">
        <v>7400.87</v>
      </c>
      <c r="J582" s="71">
        <v>25</v>
      </c>
      <c r="K582" s="80">
        <v>2296</v>
      </c>
      <c r="L582" s="55">
        <f t="shared" si="48"/>
        <v>5679.9999999999991</v>
      </c>
      <c r="M582" s="55">
        <f t="shared" si="49"/>
        <v>1040</v>
      </c>
      <c r="N582" s="57">
        <f t="shared" si="50"/>
        <v>2432</v>
      </c>
      <c r="O582" s="55">
        <f t="shared" si="51"/>
        <v>5672</v>
      </c>
      <c r="P582" s="80">
        <v>1525</v>
      </c>
      <c r="Q582" s="55">
        <f t="shared" si="52"/>
        <v>18645</v>
      </c>
      <c r="R582" s="80">
        <v>12153.87</v>
      </c>
      <c r="S582" s="55">
        <f t="shared" si="53"/>
        <v>12392</v>
      </c>
      <c r="T582" s="103">
        <v>55652.15</v>
      </c>
      <c r="U582" s="56" t="s">
        <v>165</v>
      </c>
      <c r="V582" s="57" t="s">
        <v>267</v>
      </c>
    </row>
    <row r="583" spans="1:22" s="83" customFormat="1" hidden="1">
      <c r="A583" s="68">
        <v>575</v>
      </c>
      <c r="B583" s="68" t="s">
        <v>1288</v>
      </c>
      <c r="C583" s="102" t="s">
        <v>5</v>
      </c>
      <c r="D583" s="102" t="s">
        <v>1310</v>
      </c>
      <c r="E583" s="69" t="s">
        <v>676</v>
      </c>
      <c r="F583" s="70">
        <v>45839</v>
      </c>
      <c r="G583" s="70">
        <v>46023</v>
      </c>
      <c r="H583" s="103">
        <v>220000</v>
      </c>
      <c r="I583" s="103">
        <v>40357.08</v>
      </c>
      <c r="J583" s="71">
        <v>25</v>
      </c>
      <c r="K583" s="80">
        <v>6314</v>
      </c>
      <c r="L583" s="55">
        <f t="shared" si="48"/>
        <v>15619.999999999998</v>
      </c>
      <c r="M583" s="55">
        <f t="shared" si="49"/>
        <v>2860</v>
      </c>
      <c r="N583" s="57">
        <f t="shared" si="50"/>
        <v>6688</v>
      </c>
      <c r="O583" s="55">
        <f t="shared" si="51"/>
        <v>15598.000000000002</v>
      </c>
      <c r="P583" s="68">
        <v>25</v>
      </c>
      <c r="Q583" s="55">
        <f t="shared" si="52"/>
        <v>47105</v>
      </c>
      <c r="R583" s="80">
        <v>32756.62</v>
      </c>
      <c r="S583" s="55">
        <f t="shared" si="53"/>
        <v>34078</v>
      </c>
      <c r="T583" s="103">
        <v>166714.78</v>
      </c>
      <c r="U583" s="56" t="s">
        <v>165</v>
      </c>
      <c r="V583" s="57" t="s">
        <v>267</v>
      </c>
    </row>
    <row r="584" spans="1:22" s="83" customFormat="1" hidden="1">
      <c r="A584" s="68">
        <v>576</v>
      </c>
      <c r="B584" s="68" t="s">
        <v>828</v>
      </c>
      <c r="C584" s="102" t="s">
        <v>5</v>
      </c>
      <c r="D584" s="102" t="s">
        <v>181</v>
      </c>
      <c r="E584" s="69" t="s">
        <v>1248</v>
      </c>
      <c r="F584" s="70">
        <v>45901</v>
      </c>
      <c r="G584" s="70">
        <v>46082</v>
      </c>
      <c r="H584" s="103">
        <v>220000</v>
      </c>
      <c r="I584" s="103">
        <v>39928.22</v>
      </c>
      <c r="J584" s="71">
        <v>25</v>
      </c>
      <c r="K584" s="80">
        <v>6314</v>
      </c>
      <c r="L584" s="55">
        <f t="shared" si="48"/>
        <v>15619.999999999998</v>
      </c>
      <c r="M584" s="55">
        <f t="shared" si="49"/>
        <v>2860</v>
      </c>
      <c r="N584" s="57">
        <f t="shared" si="50"/>
        <v>6688</v>
      </c>
      <c r="O584" s="55">
        <f t="shared" si="51"/>
        <v>15598.000000000002</v>
      </c>
      <c r="P584" s="80">
        <v>1840.46</v>
      </c>
      <c r="Q584" s="55">
        <f t="shared" si="52"/>
        <v>48920.46</v>
      </c>
      <c r="R584" s="80">
        <v>41586.370000000003</v>
      </c>
      <c r="S584" s="55">
        <f t="shared" si="53"/>
        <v>34078</v>
      </c>
      <c r="T584" s="103">
        <v>165328.18</v>
      </c>
      <c r="U584" s="56" t="s">
        <v>165</v>
      </c>
      <c r="V584" s="57" t="s">
        <v>266</v>
      </c>
    </row>
    <row r="585" spans="1:22" s="83" customFormat="1" hidden="1">
      <c r="A585" s="68">
        <v>577</v>
      </c>
      <c r="B585" s="68" t="s">
        <v>915</v>
      </c>
      <c r="C585" s="102" t="s">
        <v>258</v>
      </c>
      <c r="D585" s="102" t="s">
        <v>171</v>
      </c>
      <c r="E585" s="69" t="s">
        <v>1248</v>
      </c>
      <c r="F585" s="70">
        <v>45748</v>
      </c>
      <c r="G585" s="70">
        <v>45962</v>
      </c>
      <c r="H585" s="103">
        <v>80000</v>
      </c>
      <c r="I585" s="103">
        <v>7400.87</v>
      </c>
      <c r="J585" s="71">
        <v>25</v>
      </c>
      <c r="K585" s="80">
        <v>2296</v>
      </c>
      <c r="L585" s="55">
        <f t="shared" ref="L585:L648" si="54">H585*0.071</f>
        <v>5679.9999999999991</v>
      </c>
      <c r="M585" s="55">
        <f t="shared" ref="M585:M648" si="55">H585*0.013</f>
        <v>1040</v>
      </c>
      <c r="N585" s="57">
        <f t="shared" ref="N585:N648" si="56">+H585*0.0304</f>
        <v>2432</v>
      </c>
      <c r="O585" s="55">
        <f t="shared" ref="O585:O648" si="57">H585*0.0709</f>
        <v>5672</v>
      </c>
      <c r="P585" s="68">
        <v>25</v>
      </c>
      <c r="Q585" s="55">
        <f t="shared" ref="Q585:Q648" si="58">SUM(K585:P585)</f>
        <v>17145</v>
      </c>
      <c r="R585" s="80">
        <v>12153.87</v>
      </c>
      <c r="S585" s="55">
        <f t="shared" ref="S585:S648" si="59">L585+M585+O585</f>
        <v>12392</v>
      </c>
      <c r="T585" s="103">
        <v>67846.13</v>
      </c>
      <c r="U585" s="56" t="s">
        <v>165</v>
      </c>
      <c r="V585" s="57" t="s">
        <v>267</v>
      </c>
    </row>
    <row r="586" spans="1:22" s="83" customFormat="1" hidden="1">
      <c r="A586" s="68">
        <v>578</v>
      </c>
      <c r="B586" s="68" t="s">
        <v>760</v>
      </c>
      <c r="C586" s="102" t="s">
        <v>257</v>
      </c>
      <c r="D586" s="102" t="s">
        <v>1106</v>
      </c>
      <c r="E586" s="69" t="s">
        <v>1248</v>
      </c>
      <c r="F586" s="70">
        <v>45839</v>
      </c>
      <c r="G586" s="70">
        <v>46023</v>
      </c>
      <c r="H586" s="103">
        <v>30000</v>
      </c>
      <c r="I586" s="102">
        <v>0</v>
      </c>
      <c r="J586" s="71">
        <v>25</v>
      </c>
      <c r="K586" s="68">
        <v>861</v>
      </c>
      <c r="L586" s="55">
        <f t="shared" si="54"/>
        <v>2130</v>
      </c>
      <c r="M586" s="55">
        <f t="shared" si="55"/>
        <v>390</v>
      </c>
      <c r="N586" s="57">
        <f t="shared" si="56"/>
        <v>912</v>
      </c>
      <c r="O586" s="55">
        <f t="shared" si="57"/>
        <v>2127</v>
      </c>
      <c r="P586" s="68">
        <v>25</v>
      </c>
      <c r="Q586" s="55">
        <f t="shared" si="58"/>
        <v>6445</v>
      </c>
      <c r="R586" s="80">
        <v>1798</v>
      </c>
      <c r="S586" s="55">
        <f t="shared" si="59"/>
        <v>4647</v>
      </c>
      <c r="T586" s="103">
        <v>28202</v>
      </c>
      <c r="U586" s="56" t="s">
        <v>165</v>
      </c>
      <c r="V586" s="57" t="s">
        <v>266</v>
      </c>
    </row>
    <row r="587" spans="1:22" s="83" customFormat="1" hidden="1">
      <c r="A587" s="68">
        <v>579</v>
      </c>
      <c r="B587" s="68" t="s">
        <v>1311</v>
      </c>
      <c r="C587" s="102" t="s">
        <v>4</v>
      </c>
      <c r="D587" s="102" t="s">
        <v>1186</v>
      </c>
      <c r="E587" s="69" t="s">
        <v>1248</v>
      </c>
      <c r="F587" s="70">
        <v>45870</v>
      </c>
      <c r="G587" s="70">
        <v>46054</v>
      </c>
      <c r="H587" s="103">
        <v>80000</v>
      </c>
      <c r="I587" s="103">
        <v>7400.87</v>
      </c>
      <c r="J587" s="71">
        <v>25</v>
      </c>
      <c r="K587" s="80">
        <v>2296</v>
      </c>
      <c r="L587" s="55">
        <f t="shared" si="54"/>
        <v>5679.9999999999991</v>
      </c>
      <c r="M587" s="55">
        <f t="shared" si="55"/>
        <v>1040</v>
      </c>
      <c r="N587" s="57">
        <f t="shared" si="56"/>
        <v>2432</v>
      </c>
      <c r="O587" s="55">
        <f t="shared" si="57"/>
        <v>5672</v>
      </c>
      <c r="P587" s="68">
        <v>25</v>
      </c>
      <c r="Q587" s="55">
        <f t="shared" si="58"/>
        <v>17145</v>
      </c>
      <c r="R587" s="80">
        <v>12153.87</v>
      </c>
      <c r="S587" s="55">
        <f t="shared" si="59"/>
        <v>12392</v>
      </c>
      <c r="T587" s="103">
        <v>67846.13</v>
      </c>
      <c r="U587" s="56" t="s">
        <v>165</v>
      </c>
      <c r="V587" s="57" t="s">
        <v>267</v>
      </c>
    </row>
    <row r="588" spans="1:22" s="83" customFormat="1" hidden="1">
      <c r="A588" s="68">
        <v>580</v>
      </c>
      <c r="B588" s="68" t="s">
        <v>217</v>
      </c>
      <c r="C588" s="102" t="s">
        <v>516</v>
      </c>
      <c r="D588" s="102" t="s">
        <v>1009</v>
      </c>
      <c r="E588" s="69" t="s">
        <v>1248</v>
      </c>
      <c r="F588" s="70">
        <v>45839</v>
      </c>
      <c r="G588" s="70">
        <v>46023</v>
      </c>
      <c r="H588" s="103">
        <v>60000</v>
      </c>
      <c r="I588" s="103">
        <v>3486.68</v>
      </c>
      <c r="J588" s="71">
        <v>25</v>
      </c>
      <c r="K588" s="80">
        <v>1722</v>
      </c>
      <c r="L588" s="55">
        <f t="shared" si="54"/>
        <v>4260</v>
      </c>
      <c r="M588" s="55">
        <f t="shared" si="55"/>
        <v>780</v>
      </c>
      <c r="N588" s="57">
        <f t="shared" si="56"/>
        <v>1824</v>
      </c>
      <c r="O588" s="55">
        <f t="shared" si="57"/>
        <v>4254</v>
      </c>
      <c r="P588" s="80">
        <v>2125</v>
      </c>
      <c r="Q588" s="55">
        <f t="shared" si="58"/>
        <v>14965</v>
      </c>
      <c r="R588" s="80">
        <v>4193.5</v>
      </c>
      <c r="S588" s="55">
        <f t="shared" si="59"/>
        <v>9294</v>
      </c>
      <c r="T588" s="103">
        <v>50842.32</v>
      </c>
      <c r="U588" s="56" t="s">
        <v>165</v>
      </c>
      <c r="V588" s="57" t="s">
        <v>266</v>
      </c>
    </row>
    <row r="589" spans="1:22" s="83" customFormat="1" hidden="1">
      <c r="A589" s="68">
        <v>581</v>
      </c>
      <c r="B589" s="68" t="s">
        <v>1224</v>
      </c>
      <c r="C589" s="102" t="s">
        <v>6</v>
      </c>
      <c r="D589" s="102" t="s">
        <v>1183</v>
      </c>
      <c r="E589" s="69" t="s">
        <v>1248</v>
      </c>
      <c r="F589" s="70">
        <v>45748</v>
      </c>
      <c r="G589" s="70">
        <v>45962</v>
      </c>
      <c r="H589" s="103">
        <v>145000</v>
      </c>
      <c r="I589" s="103">
        <v>22690.49</v>
      </c>
      <c r="J589" s="71">
        <v>25</v>
      </c>
      <c r="K589" s="80">
        <v>4161.5</v>
      </c>
      <c r="L589" s="55">
        <f t="shared" si="54"/>
        <v>10294.999999999998</v>
      </c>
      <c r="M589" s="55">
        <f t="shared" si="55"/>
        <v>1885</v>
      </c>
      <c r="N589" s="57">
        <f t="shared" si="56"/>
        <v>4408</v>
      </c>
      <c r="O589" s="55">
        <f t="shared" si="57"/>
        <v>10280.5</v>
      </c>
      <c r="P589" s="68">
        <v>25</v>
      </c>
      <c r="Q589" s="55">
        <f t="shared" si="58"/>
        <v>31055</v>
      </c>
      <c r="R589" s="80">
        <v>31284.99</v>
      </c>
      <c r="S589" s="55">
        <f t="shared" si="59"/>
        <v>22460.5</v>
      </c>
      <c r="T589" s="103">
        <v>113715.01</v>
      </c>
      <c r="U589" s="56" t="s">
        <v>165</v>
      </c>
      <c r="V589" s="57" t="s">
        <v>266</v>
      </c>
    </row>
    <row r="590" spans="1:22" s="83" customFormat="1" hidden="1">
      <c r="A590" s="68">
        <v>582</v>
      </c>
      <c r="B590" s="68" t="s">
        <v>45</v>
      </c>
      <c r="C590" s="102" t="s">
        <v>46</v>
      </c>
      <c r="D590" s="102" t="s">
        <v>202</v>
      </c>
      <c r="E590" s="69" t="s">
        <v>1248</v>
      </c>
      <c r="F590" s="70">
        <v>45839</v>
      </c>
      <c r="G590" s="70">
        <v>46023</v>
      </c>
      <c r="H590" s="103">
        <v>130000</v>
      </c>
      <c r="I590" s="103">
        <v>19162.12</v>
      </c>
      <c r="J590" s="71">
        <v>25</v>
      </c>
      <c r="K590" s="80">
        <v>3731</v>
      </c>
      <c r="L590" s="55">
        <f t="shared" si="54"/>
        <v>9230</v>
      </c>
      <c r="M590" s="55">
        <f t="shared" si="55"/>
        <v>1690</v>
      </c>
      <c r="N590" s="57">
        <f t="shared" si="56"/>
        <v>3952</v>
      </c>
      <c r="O590" s="55">
        <f t="shared" si="57"/>
        <v>9217</v>
      </c>
      <c r="P590" s="68">
        <v>125</v>
      </c>
      <c r="Q590" s="55">
        <f t="shared" si="58"/>
        <v>27945</v>
      </c>
      <c r="R590" s="80">
        <v>26970.12</v>
      </c>
      <c r="S590" s="55">
        <f t="shared" si="59"/>
        <v>20137</v>
      </c>
      <c r="T590" s="103">
        <v>103029.88</v>
      </c>
      <c r="U590" s="56" t="s">
        <v>165</v>
      </c>
      <c r="V590" s="57" t="s">
        <v>266</v>
      </c>
    </row>
    <row r="591" spans="1:22" s="83" customFormat="1" hidden="1">
      <c r="A591" s="68">
        <v>583</v>
      </c>
      <c r="B591" s="68" t="s">
        <v>70</v>
      </c>
      <c r="C591" s="102" t="s">
        <v>5</v>
      </c>
      <c r="D591" s="102" t="s">
        <v>1185</v>
      </c>
      <c r="E591" s="69" t="s">
        <v>1248</v>
      </c>
      <c r="F591" s="70">
        <v>45870</v>
      </c>
      <c r="G591" s="70">
        <v>46054</v>
      </c>
      <c r="H591" s="103">
        <v>160000</v>
      </c>
      <c r="I591" s="103">
        <v>25790</v>
      </c>
      <c r="J591" s="71">
        <v>25</v>
      </c>
      <c r="K591" s="80">
        <v>4592</v>
      </c>
      <c r="L591" s="55">
        <f t="shared" si="54"/>
        <v>11359.999999999998</v>
      </c>
      <c r="M591" s="55">
        <f t="shared" si="55"/>
        <v>2080</v>
      </c>
      <c r="N591" s="57">
        <f t="shared" si="56"/>
        <v>4864</v>
      </c>
      <c r="O591" s="55">
        <f t="shared" si="57"/>
        <v>11344</v>
      </c>
      <c r="P591" s="80">
        <v>1740.46</v>
      </c>
      <c r="Q591" s="55">
        <f t="shared" si="58"/>
        <v>35980.46</v>
      </c>
      <c r="R591" s="80">
        <v>35699.870000000003</v>
      </c>
      <c r="S591" s="55">
        <f t="shared" si="59"/>
        <v>24784</v>
      </c>
      <c r="T591" s="103">
        <v>123013.54</v>
      </c>
      <c r="U591" s="56" t="s">
        <v>165</v>
      </c>
      <c r="V591" s="57" t="s">
        <v>267</v>
      </c>
    </row>
    <row r="592" spans="1:22" s="83" customFormat="1" hidden="1">
      <c r="A592" s="68">
        <v>584</v>
      </c>
      <c r="B592" s="68" t="s">
        <v>916</v>
      </c>
      <c r="C592" s="102" t="s">
        <v>41</v>
      </c>
      <c r="D592" s="102" t="s">
        <v>1148</v>
      </c>
      <c r="E592" s="69" t="s">
        <v>1248</v>
      </c>
      <c r="F592" s="70">
        <v>45748</v>
      </c>
      <c r="G592" s="70">
        <v>45962</v>
      </c>
      <c r="H592" s="103">
        <v>50000</v>
      </c>
      <c r="I592" s="103">
        <v>1854</v>
      </c>
      <c r="J592" s="71">
        <v>25</v>
      </c>
      <c r="K592" s="80">
        <v>1435</v>
      </c>
      <c r="L592" s="55">
        <f t="shared" si="54"/>
        <v>3549.9999999999995</v>
      </c>
      <c r="M592" s="55">
        <f t="shared" si="55"/>
        <v>650</v>
      </c>
      <c r="N592" s="57">
        <f t="shared" si="56"/>
        <v>1520</v>
      </c>
      <c r="O592" s="55">
        <f t="shared" si="57"/>
        <v>3545.0000000000005</v>
      </c>
      <c r="P592" s="68">
        <v>25</v>
      </c>
      <c r="Q592" s="55">
        <f t="shared" si="58"/>
        <v>10725</v>
      </c>
      <c r="R592" s="80">
        <v>4834</v>
      </c>
      <c r="S592" s="55">
        <f t="shared" si="59"/>
        <v>7745</v>
      </c>
      <c r="T592" s="103">
        <v>45166</v>
      </c>
      <c r="U592" s="56" t="s">
        <v>165</v>
      </c>
      <c r="V592" s="57" t="s">
        <v>266</v>
      </c>
    </row>
    <row r="593" spans="1:22" s="83" customFormat="1" hidden="1">
      <c r="A593" s="68">
        <v>585</v>
      </c>
      <c r="B593" s="68" t="s">
        <v>1062</v>
      </c>
      <c r="C593" s="102" t="s">
        <v>4</v>
      </c>
      <c r="D593" s="102" t="s">
        <v>1163</v>
      </c>
      <c r="E593" s="69" t="s">
        <v>1248</v>
      </c>
      <c r="F593" s="70">
        <v>45901</v>
      </c>
      <c r="G593" s="70">
        <v>46082</v>
      </c>
      <c r="H593" s="103">
        <v>70000</v>
      </c>
      <c r="I593" s="103">
        <v>5368.48</v>
      </c>
      <c r="J593" s="71">
        <v>25</v>
      </c>
      <c r="K593" s="80">
        <v>2009</v>
      </c>
      <c r="L593" s="55">
        <f t="shared" si="54"/>
        <v>4970</v>
      </c>
      <c r="M593" s="55">
        <f t="shared" si="55"/>
        <v>910</v>
      </c>
      <c r="N593" s="57">
        <f t="shared" si="56"/>
        <v>2128</v>
      </c>
      <c r="O593" s="55">
        <f t="shared" si="57"/>
        <v>4963</v>
      </c>
      <c r="P593" s="68">
        <v>25</v>
      </c>
      <c r="Q593" s="55">
        <f t="shared" si="58"/>
        <v>15005</v>
      </c>
      <c r="R593" s="80">
        <v>9530.48</v>
      </c>
      <c r="S593" s="55">
        <f t="shared" si="59"/>
        <v>10843</v>
      </c>
      <c r="T593" s="103">
        <v>60469.52</v>
      </c>
      <c r="U593" s="56" t="s">
        <v>165</v>
      </c>
      <c r="V593" s="57" t="s">
        <v>267</v>
      </c>
    </row>
    <row r="594" spans="1:22" s="83" customFormat="1" hidden="1">
      <c r="A594" s="68">
        <v>586</v>
      </c>
      <c r="B594" s="68" t="s">
        <v>722</v>
      </c>
      <c r="C594" s="102" t="s">
        <v>54</v>
      </c>
      <c r="D594" s="102" t="s">
        <v>172</v>
      </c>
      <c r="E594" s="69" t="s">
        <v>1248</v>
      </c>
      <c r="F594" s="70">
        <v>45778</v>
      </c>
      <c r="G594" s="70">
        <v>45962</v>
      </c>
      <c r="H594" s="103">
        <v>75000</v>
      </c>
      <c r="I594" s="103">
        <v>5966.28</v>
      </c>
      <c r="J594" s="71">
        <v>25</v>
      </c>
      <c r="K594" s="80">
        <v>2152.5</v>
      </c>
      <c r="L594" s="55">
        <f t="shared" si="54"/>
        <v>5324.9999999999991</v>
      </c>
      <c r="M594" s="55">
        <f t="shared" si="55"/>
        <v>975</v>
      </c>
      <c r="N594" s="57">
        <f t="shared" si="56"/>
        <v>2280</v>
      </c>
      <c r="O594" s="55">
        <f t="shared" si="57"/>
        <v>5317.5</v>
      </c>
      <c r="P594" s="80">
        <v>4740.46</v>
      </c>
      <c r="Q594" s="55">
        <f t="shared" si="58"/>
        <v>20790.46</v>
      </c>
      <c r="R594" s="80">
        <v>14266.88</v>
      </c>
      <c r="S594" s="55">
        <f t="shared" si="59"/>
        <v>11617.5</v>
      </c>
      <c r="T594" s="103">
        <v>44883.53</v>
      </c>
      <c r="U594" s="56" t="s">
        <v>165</v>
      </c>
      <c r="V594" s="57" t="s">
        <v>266</v>
      </c>
    </row>
    <row r="595" spans="1:22" s="83" customFormat="1" hidden="1">
      <c r="A595" s="68">
        <v>587</v>
      </c>
      <c r="B595" s="68" t="s">
        <v>785</v>
      </c>
      <c r="C595" s="102" t="s">
        <v>374</v>
      </c>
      <c r="D595" s="102" t="s">
        <v>1106</v>
      </c>
      <c r="E595" s="69" t="s">
        <v>1248</v>
      </c>
      <c r="F595" s="70">
        <v>45778</v>
      </c>
      <c r="G595" s="70">
        <v>45962</v>
      </c>
      <c r="H595" s="103">
        <v>25000</v>
      </c>
      <c r="I595" s="102">
        <v>0</v>
      </c>
      <c r="J595" s="71">
        <v>25</v>
      </c>
      <c r="K595" s="68">
        <v>717.5</v>
      </c>
      <c r="L595" s="55">
        <f t="shared" si="54"/>
        <v>1774.9999999999998</v>
      </c>
      <c r="M595" s="55">
        <f t="shared" si="55"/>
        <v>325</v>
      </c>
      <c r="N595" s="57">
        <f t="shared" si="56"/>
        <v>760</v>
      </c>
      <c r="O595" s="55">
        <f t="shared" si="57"/>
        <v>1772.5000000000002</v>
      </c>
      <c r="P595" s="68">
        <v>25</v>
      </c>
      <c r="Q595" s="55">
        <f t="shared" si="58"/>
        <v>5375</v>
      </c>
      <c r="R595" s="80">
        <v>1502.5</v>
      </c>
      <c r="S595" s="55">
        <f t="shared" si="59"/>
        <v>3872.5</v>
      </c>
      <c r="T595" s="103">
        <v>23497.5</v>
      </c>
      <c r="U595" s="56" t="s">
        <v>165</v>
      </c>
      <c r="V595" s="57" t="s">
        <v>266</v>
      </c>
    </row>
    <row r="596" spans="1:22" s="83" customFormat="1" hidden="1">
      <c r="A596" s="68">
        <v>588</v>
      </c>
      <c r="B596" s="68" t="s">
        <v>384</v>
      </c>
      <c r="C596" s="102" t="s">
        <v>79</v>
      </c>
      <c r="D596" s="102" t="s">
        <v>1167</v>
      </c>
      <c r="E596" s="69" t="s">
        <v>1248</v>
      </c>
      <c r="F596" s="70">
        <v>45839</v>
      </c>
      <c r="G596" s="70">
        <v>46023</v>
      </c>
      <c r="H596" s="103">
        <v>60000</v>
      </c>
      <c r="I596" s="103">
        <v>3486.68</v>
      </c>
      <c r="J596" s="71">
        <v>25</v>
      </c>
      <c r="K596" s="80">
        <v>1722</v>
      </c>
      <c r="L596" s="55">
        <f t="shared" si="54"/>
        <v>4260</v>
      </c>
      <c r="M596" s="55">
        <f t="shared" si="55"/>
        <v>780</v>
      </c>
      <c r="N596" s="57">
        <f t="shared" si="56"/>
        <v>1824</v>
      </c>
      <c r="O596" s="55">
        <f t="shared" si="57"/>
        <v>4254</v>
      </c>
      <c r="P596" s="68">
        <v>25</v>
      </c>
      <c r="Q596" s="55">
        <f t="shared" si="58"/>
        <v>12865</v>
      </c>
      <c r="R596" s="80">
        <v>7057.68</v>
      </c>
      <c r="S596" s="55">
        <f t="shared" si="59"/>
        <v>9294</v>
      </c>
      <c r="T596" s="103">
        <v>52942.32</v>
      </c>
      <c r="U596" s="56" t="s">
        <v>165</v>
      </c>
      <c r="V596" s="57" t="s">
        <v>267</v>
      </c>
    </row>
    <row r="597" spans="1:22" s="83" customFormat="1" hidden="1">
      <c r="A597" s="68">
        <v>589</v>
      </c>
      <c r="B597" s="68" t="s">
        <v>537</v>
      </c>
      <c r="C597" s="102" t="s">
        <v>378</v>
      </c>
      <c r="D597" s="102" t="s">
        <v>1185</v>
      </c>
      <c r="E597" s="69" t="s">
        <v>1248</v>
      </c>
      <c r="F597" s="70">
        <v>45901</v>
      </c>
      <c r="G597" s="70">
        <v>46082</v>
      </c>
      <c r="H597" s="103">
        <v>60000</v>
      </c>
      <c r="I597" s="103">
        <v>3486.68</v>
      </c>
      <c r="J597" s="71">
        <v>25</v>
      </c>
      <c r="K597" s="80">
        <v>1722</v>
      </c>
      <c r="L597" s="55">
        <f t="shared" si="54"/>
        <v>4260</v>
      </c>
      <c r="M597" s="55">
        <f t="shared" si="55"/>
        <v>780</v>
      </c>
      <c r="N597" s="57">
        <f t="shared" si="56"/>
        <v>1824</v>
      </c>
      <c r="O597" s="55">
        <f t="shared" si="57"/>
        <v>4254</v>
      </c>
      <c r="P597" s="80">
        <v>2125</v>
      </c>
      <c r="Q597" s="55">
        <f t="shared" si="58"/>
        <v>14965</v>
      </c>
      <c r="R597" s="80">
        <v>9157.68</v>
      </c>
      <c r="S597" s="55">
        <f t="shared" si="59"/>
        <v>9294</v>
      </c>
      <c r="T597" s="103">
        <v>50842.32</v>
      </c>
      <c r="U597" s="56" t="s">
        <v>165</v>
      </c>
      <c r="V597" s="57" t="s">
        <v>266</v>
      </c>
    </row>
    <row r="598" spans="1:22" s="83" customFormat="1" hidden="1">
      <c r="A598" s="68">
        <v>590</v>
      </c>
      <c r="B598" s="68" t="s">
        <v>798</v>
      </c>
      <c r="C598" s="102" t="s">
        <v>516</v>
      </c>
      <c r="D598" s="102" t="s">
        <v>1102</v>
      </c>
      <c r="E598" s="69" t="s">
        <v>1248</v>
      </c>
      <c r="F598" s="70">
        <v>45839</v>
      </c>
      <c r="G598" s="70">
        <v>46023</v>
      </c>
      <c r="H598" s="103">
        <v>50000</v>
      </c>
      <c r="I598" s="103">
        <v>1854</v>
      </c>
      <c r="J598" s="71">
        <v>25</v>
      </c>
      <c r="K598" s="80">
        <v>1435</v>
      </c>
      <c r="L598" s="55">
        <f t="shared" si="54"/>
        <v>3549.9999999999995</v>
      </c>
      <c r="M598" s="55">
        <f t="shared" si="55"/>
        <v>650</v>
      </c>
      <c r="N598" s="57">
        <f t="shared" si="56"/>
        <v>1520</v>
      </c>
      <c r="O598" s="55">
        <f t="shared" si="57"/>
        <v>3545.0000000000005</v>
      </c>
      <c r="P598" s="68">
        <v>25</v>
      </c>
      <c r="Q598" s="55">
        <f t="shared" si="58"/>
        <v>10725</v>
      </c>
      <c r="R598" s="80">
        <v>4834</v>
      </c>
      <c r="S598" s="55">
        <f t="shared" si="59"/>
        <v>7745</v>
      </c>
      <c r="T598" s="103">
        <v>45166</v>
      </c>
      <c r="U598" s="56" t="s">
        <v>165</v>
      </c>
      <c r="V598" s="57" t="s">
        <v>266</v>
      </c>
    </row>
    <row r="599" spans="1:22" s="83" customFormat="1" hidden="1">
      <c r="A599" s="68">
        <v>591</v>
      </c>
      <c r="B599" s="68" t="s">
        <v>538</v>
      </c>
      <c r="C599" s="102" t="s">
        <v>438</v>
      </c>
      <c r="D599" s="102" t="s">
        <v>179</v>
      </c>
      <c r="E599" s="69" t="s">
        <v>1248</v>
      </c>
      <c r="F599" s="70">
        <v>45778</v>
      </c>
      <c r="G599" s="70">
        <v>45962</v>
      </c>
      <c r="H599" s="103">
        <v>80000</v>
      </c>
      <c r="I599" s="103">
        <v>7400.87</v>
      </c>
      <c r="J599" s="71">
        <v>25</v>
      </c>
      <c r="K599" s="80">
        <v>2296</v>
      </c>
      <c r="L599" s="55">
        <f t="shared" si="54"/>
        <v>5679.9999999999991</v>
      </c>
      <c r="M599" s="55">
        <f t="shared" si="55"/>
        <v>1040</v>
      </c>
      <c r="N599" s="57">
        <f t="shared" si="56"/>
        <v>2432</v>
      </c>
      <c r="O599" s="55">
        <f t="shared" si="57"/>
        <v>5672</v>
      </c>
      <c r="P599" s="68">
        <v>125</v>
      </c>
      <c r="Q599" s="55">
        <f t="shared" si="58"/>
        <v>17245</v>
      </c>
      <c r="R599" s="80">
        <v>12253.87</v>
      </c>
      <c r="S599" s="55">
        <f t="shared" si="59"/>
        <v>12392</v>
      </c>
      <c r="T599" s="103">
        <v>67746.13</v>
      </c>
      <c r="U599" s="56" t="s">
        <v>165</v>
      </c>
      <c r="V599" s="57" t="s">
        <v>267</v>
      </c>
    </row>
    <row r="600" spans="1:22" s="83" customFormat="1" hidden="1">
      <c r="A600" s="68">
        <v>592</v>
      </c>
      <c r="B600" s="68" t="s">
        <v>687</v>
      </c>
      <c r="C600" s="102" t="s">
        <v>101</v>
      </c>
      <c r="D600" s="102" t="s">
        <v>1193</v>
      </c>
      <c r="E600" s="69" t="s">
        <v>1248</v>
      </c>
      <c r="F600" s="70">
        <v>45839</v>
      </c>
      <c r="G600" s="70">
        <v>46023</v>
      </c>
      <c r="H600" s="103">
        <v>20000</v>
      </c>
      <c r="I600" s="102">
        <v>0</v>
      </c>
      <c r="J600" s="71">
        <v>25</v>
      </c>
      <c r="K600" s="68">
        <v>574</v>
      </c>
      <c r="L600" s="55">
        <f t="shared" si="54"/>
        <v>1419.9999999999998</v>
      </c>
      <c r="M600" s="55">
        <f t="shared" si="55"/>
        <v>260</v>
      </c>
      <c r="N600" s="57">
        <f t="shared" si="56"/>
        <v>608</v>
      </c>
      <c r="O600" s="55">
        <f t="shared" si="57"/>
        <v>1418</v>
      </c>
      <c r="P600" s="68">
        <v>125</v>
      </c>
      <c r="Q600" s="55">
        <f t="shared" si="58"/>
        <v>4405</v>
      </c>
      <c r="R600" s="80">
        <v>1307</v>
      </c>
      <c r="S600" s="55">
        <f t="shared" si="59"/>
        <v>3098</v>
      </c>
      <c r="T600" s="103">
        <v>16977.54</v>
      </c>
      <c r="U600" s="56" t="s">
        <v>165</v>
      </c>
      <c r="V600" s="57" t="s">
        <v>267</v>
      </c>
    </row>
    <row r="601" spans="1:22" s="83" customFormat="1" hidden="1">
      <c r="A601" s="68">
        <v>593</v>
      </c>
      <c r="B601" s="68" t="s">
        <v>272</v>
      </c>
      <c r="C601" s="102" t="s">
        <v>258</v>
      </c>
      <c r="D601" s="102" t="s">
        <v>171</v>
      </c>
      <c r="E601" s="69" t="s">
        <v>1248</v>
      </c>
      <c r="F601" s="70">
        <v>45839</v>
      </c>
      <c r="G601" s="70">
        <v>46023</v>
      </c>
      <c r="H601" s="103">
        <v>80000</v>
      </c>
      <c r="I601" s="103">
        <v>6972</v>
      </c>
      <c r="J601" s="71">
        <v>25</v>
      </c>
      <c r="K601" s="80">
        <v>2296</v>
      </c>
      <c r="L601" s="55">
        <f t="shared" si="54"/>
        <v>5679.9999999999991</v>
      </c>
      <c r="M601" s="55">
        <f t="shared" si="55"/>
        <v>1040</v>
      </c>
      <c r="N601" s="57">
        <f t="shared" si="56"/>
        <v>2432</v>
      </c>
      <c r="O601" s="55">
        <f t="shared" si="57"/>
        <v>5672</v>
      </c>
      <c r="P601" s="80">
        <v>1840.46</v>
      </c>
      <c r="Q601" s="55">
        <f t="shared" si="58"/>
        <v>18960.46</v>
      </c>
      <c r="R601" s="80">
        <v>13540.46</v>
      </c>
      <c r="S601" s="55">
        <f t="shared" si="59"/>
        <v>12392</v>
      </c>
      <c r="T601" s="103">
        <v>66459.539999999994</v>
      </c>
      <c r="U601" s="56" t="s">
        <v>165</v>
      </c>
      <c r="V601" s="57" t="s">
        <v>266</v>
      </c>
    </row>
    <row r="602" spans="1:22" s="83" customFormat="1" hidden="1">
      <c r="A602" s="68">
        <v>594</v>
      </c>
      <c r="B602" s="68" t="s">
        <v>57</v>
      </c>
      <c r="C602" s="102" t="s">
        <v>54</v>
      </c>
      <c r="D602" s="102" t="s">
        <v>1114</v>
      </c>
      <c r="E602" s="69" t="s">
        <v>1248</v>
      </c>
      <c r="F602" s="70">
        <v>45839</v>
      </c>
      <c r="G602" s="70">
        <v>46023</v>
      </c>
      <c r="H602" s="103">
        <v>60000</v>
      </c>
      <c r="I602" s="103">
        <v>3143.58</v>
      </c>
      <c r="J602" s="71">
        <v>25</v>
      </c>
      <c r="K602" s="80">
        <v>1722</v>
      </c>
      <c r="L602" s="55">
        <f t="shared" si="54"/>
        <v>4260</v>
      </c>
      <c r="M602" s="55">
        <f t="shared" si="55"/>
        <v>780</v>
      </c>
      <c r="N602" s="57">
        <f t="shared" si="56"/>
        <v>1824</v>
      </c>
      <c r="O602" s="55">
        <f t="shared" si="57"/>
        <v>4254</v>
      </c>
      <c r="P602" s="80">
        <v>1740.46</v>
      </c>
      <c r="Q602" s="55">
        <f t="shared" si="58"/>
        <v>14580.46</v>
      </c>
      <c r="R602" s="80">
        <v>8430.0400000000009</v>
      </c>
      <c r="S602" s="55">
        <f t="shared" si="59"/>
        <v>9294</v>
      </c>
      <c r="T602" s="103">
        <v>51569.96</v>
      </c>
      <c r="U602" s="56" t="s">
        <v>165</v>
      </c>
      <c r="V602" s="57" t="s">
        <v>266</v>
      </c>
    </row>
    <row r="603" spans="1:22" s="83" customFormat="1" hidden="1">
      <c r="A603" s="68">
        <v>595</v>
      </c>
      <c r="B603" s="68" t="s">
        <v>799</v>
      </c>
      <c r="C603" s="102" t="s">
        <v>258</v>
      </c>
      <c r="D603" s="102" t="s">
        <v>172</v>
      </c>
      <c r="E603" s="69" t="s">
        <v>1248</v>
      </c>
      <c r="F603" s="70">
        <v>45778</v>
      </c>
      <c r="G603" s="70">
        <v>45962</v>
      </c>
      <c r="H603" s="103">
        <v>65000</v>
      </c>
      <c r="I603" s="103">
        <v>4427.58</v>
      </c>
      <c r="J603" s="71">
        <v>25</v>
      </c>
      <c r="K603" s="80">
        <v>1865.5</v>
      </c>
      <c r="L603" s="55">
        <f t="shared" si="54"/>
        <v>4615</v>
      </c>
      <c r="M603" s="55">
        <f t="shared" si="55"/>
        <v>845</v>
      </c>
      <c r="N603" s="57">
        <f t="shared" si="56"/>
        <v>1976</v>
      </c>
      <c r="O603" s="55">
        <f t="shared" si="57"/>
        <v>4608.5</v>
      </c>
      <c r="P603" s="68">
        <v>25</v>
      </c>
      <c r="Q603" s="55">
        <f t="shared" si="58"/>
        <v>13935</v>
      </c>
      <c r="R603" s="80">
        <v>8294.08</v>
      </c>
      <c r="S603" s="55">
        <f t="shared" si="59"/>
        <v>10068.5</v>
      </c>
      <c r="T603" s="103">
        <v>56705.919999999998</v>
      </c>
      <c r="U603" s="56" t="s">
        <v>165</v>
      </c>
      <c r="V603" s="57" t="s">
        <v>266</v>
      </c>
    </row>
    <row r="604" spans="1:22" s="83" customFormat="1" hidden="1">
      <c r="A604" s="68">
        <v>596</v>
      </c>
      <c r="B604" s="68" t="s">
        <v>1261</v>
      </c>
      <c r="C604" s="102" t="s">
        <v>6</v>
      </c>
      <c r="D604" s="102" t="s">
        <v>205</v>
      </c>
      <c r="E604" s="69" t="s">
        <v>676</v>
      </c>
      <c r="F604" s="70">
        <v>45809</v>
      </c>
      <c r="G604" s="70">
        <v>45992</v>
      </c>
      <c r="H604" s="103">
        <v>160000</v>
      </c>
      <c r="I604" s="103">
        <v>26218.87</v>
      </c>
      <c r="J604" s="71">
        <v>25</v>
      </c>
      <c r="K604" s="80">
        <v>4592</v>
      </c>
      <c r="L604" s="55">
        <f t="shared" si="54"/>
        <v>11359.999999999998</v>
      </c>
      <c r="M604" s="55">
        <f t="shared" si="55"/>
        <v>2080</v>
      </c>
      <c r="N604" s="57">
        <f t="shared" si="56"/>
        <v>4864</v>
      </c>
      <c r="O604" s="55">
        <f t="shared" si="57"/>
        <v>11344</v>
      </c>
      <c r="P604" s="68">
        <v>25</v>
      </c>
      <c r="Q604" s="55">
        <f t="shared" si="58"/>
        <v>34265</v>
      </c>
      <c r="R604" s="80">
        <v>29813.37</v>
      </c>
      <c r="S604" s="55">
        <f t="shared" si="59"/>
        <v>24784</v>
      </c>
      <c r="T604" s="103">
        <v>124300.13</v>
      </c>
      <c r="U604" s="56" t="s">
        <v>165</v>
      </c>
      <c r="V604" s="57" t="s">
        <v>267</v>
      </c>
    </row>
    <row r="605" spans="1:22" s="83" customFormat="1" hidden="1">
      <c r="A605" s="68">
        <v>597</v>
      </c>
      <c r="B605" s="85" t="s">
        <v>917</v>
      </c>
      <c r="C605" s="102" t="s">
        <v>373</v>
      </c>
      <c r="D605" s="102" t="s">
        <v>1192</v>
      </c>
      <c r="E605" s="69" t="s">
        <v>1248</v>
      </c>
      <c r="F605" s="70">
        <v>45748</v>
      </c>
      <c r="G605" s="70">
        <v>45962</v>
      </c>
      <c r="H605" s="103">
        <v>50000</v>
      </c>
      <c r="I605" s="103">
        <v>1854</v>
      </c>
      <c r="J605" s="71">
        <v>25</v>
      </c>
      <c r="K605" s="80">
        <v>1435</v>
      </c>
      <c r="L605" s="55">
        <f t="shared" si="54"/>
        <v>3549.9999999999995</v>
      </c>
      <c r="M605" s="55">
        <f t="shared" si="55"/>
        <v>650</v>
      </c>
      <c r="N605" s="57">
        <f t="shared" si="56"/>
        <v>1520</v>
      </c>
      <c r="O605" s="55">
        <f t="shared" si="57"/>
        <v>3545.0000000000005</v>
      </c>
      <c r="P605" s="68">
        <v>25</v>
      </c>
      <c r="Q605" s="55">
        <f t="shared" si="58"/>
        <v>10725</v>
      </c>
      <c r="R605" s="80">
        <v>4834</v>
      </c>
      <c r="S605" s="55">
        <f t="shared" si="59"/>
        <v>7745</v>
      </c>
      <c r="T605" s="103">
        <v>45166</v>
      </c>
      <c r="U605" s="56" t="s">
        <v>165</v>
      </c>
      <c r="V605" s="57" t="s">
        <v>267</v>
      </c>
    </row>
    <row r="606" spans="1:22" s="83" customFormat="1" hidden="1">
      <c r="A606" s="68">
        <v>598</v>
      </c>
      <c r="B606" s="68" t="s">
        <v>1063</v>
      </c>
      <c r="C606" s="102" t="s">
        <v>59</v>
      </c>
      <c r="D606" s="102" t="s">
        <v>891</v>
      </c>
      <c r="E606" s="69" t="s">
        <v>1248</v>
      </c>
      <c r="F606" s="70">
        <v>45901</v>
      </c>
      <c r="G606" s="70">
        <v>46082</v>
      </c>
      <c r="H606" s="103">
        <v>52000</v>
      </c>
      <c r="I606" s="103">
        <v>2136.27</v>
      </c>
      <c r="J606" s="71">
        <v>25</v>
      </c>
      <c r="K606" s="80">
        <v>1492.4</v>
      </c>
      <c r="L606" s="55">
        <f t="shared" si="54"/>
        <v>3691.9999999999995</v>
      </c>
      <c r="M606" s="55">
        <f t="shared" si="55"/>
        <v>676</v>
      </c>
      <c r="N606" s="57">
        <f t="shared" si="56"/>
        <v>1580.8</v>
      </c>
      <c r="O606" s="55">
        <f t="shared" si="57"/>
        <v>3686.8</v>
      </c>
      <c r="P606" s="68">
        <v>25</v>
      </c>
      <c r="Q606" s="55">
        <f t="shared" si="58"/>
        <v>11153</v>
      </c>
      <c r="R606" s="80">
        <v>5234.47</v>
      </c>
      <c r="S606" s="55">
        <f t="shared" si="59"/>
        <v>8054.8</v>
      </c>
      <c r="T606" s="103">
        <v>46765.53</v>
      </c>
      <c r="U606" s="56" t="s">
        <v>165</v>
      </c>
      <c r="V606" s="57" t="s">
        <v>267</v>
      </c>
    </row>
    <row r="607" spans="1:22" s="83" customFormat="1" hidden="1">
      <c r="A607" s="68">
        <v>599</v>
      </c>
      <c r="B607" s="68" t="s">
        <v>829</v>
      </c>
      <c r="C607" s="102" t="s">
        <v>54</v>
      </c>
      <c r="D607" s="102" t="s">
        <v>184</v>
      </c>
      <c r="E607" s="69" t="s">
        <v>1248</v>
      </c>
      <c r="F607" s="70">
        <v>45807</v>
      </c>
      <c r="G607" s="70">
        <v>45991</v>
      </c>
      <c r="H607" s="103">
        <v>95000</v>
      </c>
      <c r="I607" s="103">
        <v>10929.24</v>
      </c>
      <c r="J607" s="71">
        <v>25</v>
      </c>
      <c r="K607" s="80">
        <v>2726.5</v>
      </c>
      <c r="L607" s="55">
        <f t="shared" si="54"/>
        <v>6744.9999999999991</v>
      </c>
      <c r="M607" s="55">
        <f t="shared" si="55"/>
        <v>1235</v>
      </c>
      <c r="N607" s="57">
        <f t="shared" si="56"/>
        <v>2888</v>
      </c>
      <c r="O607" s="55">
        <f t="shared" si="57"/>
        <v>6735.5</v>
      </c>
      <c r="P607" s="68">
        <v>25</v>
      </c>
      <c r="Q607" s="55">
        <f t="shared" si="58"/>
        <v>20355</v>
      </c>
      <c r="R607" s="80">
        <v>16568.740000000002</v>
      </c>
      <c r="S607" s="55">
        <f t="shared" si="59"/>
        <v>14715.5</v>
      </c>
      <c r="T607" s="103">
        <v>78431.259999999995</v>
      </c>
      <c r="U607" s="56" t="s">
        <v>165</v>
      </c>
      <c r="V607" s="57" t="s">
        <v>266</v>
      </c>
    </row>
    <row r="608" spans="1:22" hidden="1">
      <c r="A608" s="68">
        <v>600</v>
      </c>
      <c r="B608" s="68" t="s">
        <v>668</v>
      </c>
      <c r="C608" s="102" t="s">
        <v>21</v>
      </c>
      <c r="D608" s="102" t="s">
        <v>1126</v>
      </c>
      <c r="E608" s="69" t="s">
        <v>1248</v>
      </c>
      <c r="F608" s="70">
        <v>45901</v>
      </c>
      <c r="G608" s="70">
        <v>46082</v>
      </c>
      <c r="H608" s="103">
        <v>30000</v>
      </c>
      <c r="I608" s="102">
        <v>0</v>
      </c>
      <c r="J608" s="71">
        <v>25</v>
      </c>
      <c r="K608" s="68">
        <v>861</v>
      </c>
      <c r="L608" s="55">
        <f t="shared" si="54"/>
        <v>2130</v>
      </c>
      <c r="M608" s="55">
        <f t="shared" si="55"/>
        <v>390</v>
      </c>
      <c r="N608" s="57">
        <f t="shared" si="56"/>
        <v>912</v>
      </c>
      <c r="O608" s="55">
        <f t="shared" si="57"/>
        <v>2127</v>
      </c>
      <c r="P608" s="68">
        <v>25</v>
      </c>
      <c r="Q608" s="55">
        <f t="shared" si="58"/>
        <v>6445</v>
      </c>
      <c r="R608" s="80">
        <v>1798</v>
      </c>
      <c r="S608" s="55">
        <f t="shared" si="59"/>
        <v>4647</v>
      </c>
      <c r="T608" s="103">
        <v>28202</v>
      </c>
      <c r="U608" s="56" t="s">
        <v>165</v>
      </c>
      <c r="V608" s="86" t="s">
        <v>266</v>
      </c>
    </row>
    <row r="609" spans="1:22" hidden="1">
      <c r="A609" s="68">
        <v>601</v>
      </c>
      <c r="B609" s="68" t="s">
        <v>1064</v>
      </c>
      <c r="C609" s="102" t="s">
        <v>380</v>
      </c>
      <c r="D609" s="102" t="s">
        <v>207</v>
      </c>
      <c r="E609" s="69" t="s">
        <v>1248</v>
      </c>
      <c r="F609" s="70">
        <v>45901</v>
      </c>
      <c r="G609" s="70">
        <v>46082</v>
      </c>
      <c r="H609" s="103">
        <v>60000</v>
      </c>
      <c r="I609" s="103">
        <v>3486.68</v>
      </c>
      <c r="J609" s="71">
        <v>25</v>
      </c>
      <c r="K609" s="80">
        <v>1722</v>
      </c>
      <c r="L609" s="55">
        <f t="shared" si="54"/>
        <v>4260</v>
      </c>
      <c r="M609" s="55">
        <f t="shared" si="55"/>
        <v>780</v>
      </c>
      <c r="N609" s="57">
        <f t="shared" si="56"/>
        <v>1824</v>
      </c>
      <c r="O609" s="55">
        <f t="shared" si="57"/>
        <v>4254</v>
      </c>
      <c r="P609" s="68">
        <v>25</v>
      </c>
      <c r="Q609" s="55">
        <f t="shared" si="58"/>
        <v>12865</v>
      </c>
      <c r="R609" s="80">
        <v>7057.68</v>
      </c>
      <c r="S609" s="55">
        <f t="shared" si="59"/>
        <v>9294</v>
      </c>
      <c r="T609" s="103">
        <v>52942.32</v>
      </c>
      <c r="U609" s="56" t="s">
        <v>165</v>
      </c>
      <c r="V609" s="86" t="s">
        <v>266</v>
      </c>
    </row>
    <row r="610" spans="1:22" hidden="1">
      <c r="A610" s="68">
        <v>602</v>
      </c>
      <c r="B610" s="68" t="s">
        <v>334</v>
      </c>
      <c r="C610" s="102" t="s">
        <v>21</v>
      </c>
      <c r="D610" s="102" t="s">
        <v>1139</v>
      </c>
      <c r="E610" s="69" t="s">
        <v>1248</v>
      </c>
      <c r="F610" s="70">
        <v>45839</v>
      </c>
      <c r="G610" s="70">
        <v>46023</v>
      </c>
      <c r="H610" s="103">
        <v>20000</v>
      </c>
      <c r="I610" s="102">
        <v>0</v>
      </c>
      <c r="J610" s="71">
        <v>25</v>
      </c>
      <c r="K610" s="68">
        <v>574</v>
      </c>
      <c r="L610" s="55">
        <f t="shared" si="54"/>
        <v>1419.9999999999998</v>
      </c>
      <c r="M610" s="55">
        <f t="shared" si="55"/>
        <v>260</v>
      </c>
      <c r="N610" s="57">
        <f t="shared" si="56"/>
        <v>608</v>
      </c>
      <c r="O610" s="55">
        <f t="shared" si="57"/>
        <v>1418</v>
      </c>
      <c r="P610" s="68">
        <v>125</v>
      </c>
      <c r="Q610" s="55">
        <f t="shared" si="58"/>
        <v>4405</v>
      </c>
      <c r="R610" s="80">
        <v>1307</v>
      </c>
      <c r="S610" s="55">
        <f t="shared" si="59"/>
        <v>3098</v>
      </c>
      <c r="T610" s="103">
        <v>18693</v>
      </c>
      <c r="U610" s="56" t="s">
        <v>165</v>
      </c>
      <c r="V610" s="86" t="s">
        <v>266</v>
      </c>
    </row>
    <row r="611" spans="1:22" hidden="1">
      <c r="A611" s="68">
        <v>603</v>
      </c>
      <c r="B611" s="68" t="s">
        <v>1243</v>
      </c>
      <c r="C611" s="102" t="s">
        <v>740</v>
      </c>
      <c r="D611" s="102" t="s">
        <v>185</v>
      </c>
      <c r="E611" s="69" t="s">
        <v>676</v>
      </c>
      <c r="F611" s="70">
        <v>45778</v>
      </c>
      <c r="G611" s="70">
        <v>45962</v>
      </c>
      <c r="H611" s="103">
        <v>15000</v>
      </c>
      <c r="I611" s="102">
        <v>0</v>
      </c>
      <c r="J611" s="71">
        <v>25</v>
      </c>
      <c r="K611" s="68">
        <v>430.5</v>
      </c>
      <c r="L611" s="55">
        <f t="shared" si="54"/>
        <v>1065</v>
      </c>
      <c r="M611" s="55">
        <f t="shared" si="55"/>
        <v>195</v>
      </c>
      <c r="N611" s="57">
        <f t="shared" si="56"/>
        <v>456</v>
      </c>
      <c r="O611" s="55">
        <f t="shared" si="57"/>
        <v>1063.5</v>
      </c>
      <c r="P611" s="68">
        <v>25</v>
      </c>
      <c r="Q611" s="55">
        <f t="shared" si="58"/>
        <v>3235</v>
      </c>
      <c r="R611" s="80">
        <v>911.5</v>
      </c>
      <c r="S611" s="55">
        <f t="shared" si="59"/>
        <v>2323.5</v>
      </c>
      <c r="T611" s="103">
        <v>14088.5</v>
      </c>
      <c r="U611" s="56" t="s">
        <v>165</v>
      </c>
      <c r="V611" s="86" t="s">
        <v>266</v>
      </c>
    </row>
    <row r="612" spans="1:22" hidden="1">
      <c r="A612" s="68">
        <v>604</v>
      </c>
      <c r="B612" s="68" t="s">
        <v>237</v>
      </c>
      <c r="C612" s="102" t="s">
        <v>263</v>
      </c>
      <c r="D612" s="102" t="s">
        <v>205</v>
      </c>
      <c r="E612" s="69" t="s">
        <v>1248</v>
      </c>
      <c r="F612" s="70">
        <v>45839</v>
      </c>
      <c r="G612" s="70">
        <v>46023</v>
      </c>
      <c r="H612" s="103">
        <v>45000</v>
      </c>
      <c r="I612" s="103">
        <v>1148.33</v>
      </c>
      <c r="J612" s="71">
        <v>25</v>
      </c>
      <c r="K612" s="80">
        <v>1291.5</v>
      </c>
      <c r="L612" s="55">
        <f t="shared" si="54"/>
        <v>3194.9999999999995</v>
      </c>
      <c r="M612" s="55">
        <f t="shared" si="55"/>
        <v>585</v>
      </c>
      <c r="N612" s="57">
        <f t="shared" si="56"/>
        <v>1368</v>
      </c>
      <c r="O612" s="55">
        <f t="shared" si="57"/>
        <v>3190.5</v>
      </c>
      <c r="P612" s="68">
        <v>125</v>
      </c>
      <c r="Q612" s="55">
        <f t="shared" si="58"/>
        <v>9755</v>
      </c>
      <c r="R612" s="80">
        <v>1602.5</v>
      </c>
      <c r="S612" s="55">
        <f t="shared" si="59"/>
        <v>6970.5</v>
      </c>
      <c r="T612" s="103">
        <v>41067.17</v>
      </c>
      <c r="U612" s="56" t="s">
        <v>165</v>
      </c>
      <c r="V612" s="86" t="s">
        <v>266</v>
      </c>
    </row>
    <row r="613" spans="1:22" hidden="1">
      <c r="A613" s="68">
        <v>605</v>
      </c>
      <c r="B613" s="68" t="s">
        <v>221</v>
      </c>
      <c r="C613" s="102" t="s">
        <v>260</v>
      </c>
      <c r="D613" s="102" t="s">
        <v>1150</v>
      </c>
      <c r="E613" s="69" t="s">
        <v>1248</v>
      </c>
      <c r="F613" s="70">
        <v>45870</v>
      </c>
      <c r="G613" s="70">
        <v>46054</v>
      </c>
      <c r="H613" s="103">
        <v>46000</v>
      </c>
      <c r="I613" s="103">
        <v>1289.46</v>
      </c>
      <c r="J613" s="71">
        <v>25</v>
      </c>
      <c r="K613" s="80">
        <v>1320.2</v>
      </c>
      <c r="L613" s="55">
        <f t="shared" si="54"/>
        <v>3265.9999999999995</v>
      </c>
      <c r="M613" s="55">
        <f t="shared" si="55"/>
        <v>598</v>
      </c>
      <c r="N613" s="57">
        <f t="shared" si="56"/>
        <v>1398.4</v>
      </c>
      <c r="O613" s="55">
        <f t="shared" si="57"/>
        <v>3261.4</v>
      </c>
      <c r="P613" s="68">
        <v>25</v>
      </c>
      <c r="Q613" s="55">
        <f t="shared" si="58"/>
        <v>9869</v>
      </c>
      <c r="R613" s="80">
        <v>10328.26</v>
      </c>
      <c r="S613" s="55">
        <f t="shared" si="59"/>
        <v>7125.4</v>
      </c>
      <c r="T613" s="103">
        <v>41966.94</v>
      </c>
      <c r="U613" s="56" t="s">
        <v>165</v>
      </c>
      <c r="V613" s="86" t="s">
        <v>266</v>
      </c>
    </row>
    <row r="614" spans="1:22" hidden="1">
      <c r="A614" s="68">
        <v>606</v>
      </c>
      <c r="B614" s="68" t="s">
        <v>566</v>
      </c>
      <c r="C614" s="102" t="s">
        <v>21</v>
      </c>
      <c r="D614" s="102" t="s">
        <v>1126</v>
      </c>
      <c r="E614" s="69" t="s">
        <v>1248</v>
      </c>
      <c r="F614" s="70">
        <v>45807</v>
      </c>
      <c r="G614" s="70">
        <v>45991</v>
      </c>
      <c r="H614" s="103">
        <v>20000</v>
      </c>
      <c r="I614" s="102">
        <v>0</v>
      </c>
      <c r="J614" s="71">
        <v>25</v>
      </c>
      <c r="K614" s="68">
        <v>574</v>
      </c>
      <c r="L614" s="55">
        <f t="shared" si="54"/>
        <v>1419.9999999999998</v>
      </c>
      <c r="M614" s="55">
        <f t="shared" si="55"/>
        <v>260</v>
      </c>
      <c r="N614" s="57">
        <f t="shared" si="56"/>
        <v>608</v>
      </c>
      <c r="O614" s="55">
        <f t="shared" si="57"/>
        <v>1418</v>
      </c>
      <c r="P614" s="80">
        <v>1740.46</v>
      </c>
      <c r="Q614" s="55">
        <f t="shared" si="58"/>
        <v>6020.46</v>
      </c>
      <c r="R614" s="80">
        <v>2922.46</v>
      </c>
      <c r="S614" s="55">
        <f t="shared" si="59"/>
        <v>3098</v>
      </c>
      <c r="T614" s="103">
        <v>17077.54</v>
      </c>
      <c r="U614" s="56" t="s">
        <v>165</v>
      </c>
      <c r="V614" s="86" t="s">
        <v>266</v>
      </c>
    </row>
    <row r="615" spans="1:22" hidden="1">
      <c r="A615" s="68">
        <v>607</v>
      </c>
      <c r="B615" s="68" t="s">
        <v>1065</v>
      </c>
      <c r="C615" s="102" t="s">
        <v>258</v>
      </c>
      <c r="D615" s="102" t="s">
        <v>1194</v>
      </c>
      <c r="E615" s="69" t="s">
        <v>1248</v>
      </c>
      <c r="F615" s="70">
        <v>45901</v>
      </c>
      <c r="G615" s="70">
        <v>46082</v>
      </c>
      <c r="H615" s="103">
        <v>50000</v>
      </c>
      <c r="I615" s="103">
        <v>1854</v>
      </c>
      <c r="J615" s="71">
        <v>25</v>
      </c>
      <c r="K615" s="80">
        <v>1435</v>
      </c>
      <c r="L615" s="55">
        <f t="shared" si="54"/>
        <v>3549.9999999999995</v>
      </c>
      <c r="M615" s="55">
        <f t="shared" si="55"/>
        <v>650</v>
      </c>
      <c r="N615" s="57">
        <f t="shared" si="56"/>
        <v>1520</v>
      </c>
      <c r="O615" s="55">
        <f t="shared" si="57"/>
        <v>3545.0000000000005</v>
      </c>
      <c r="P615" s="68">
        <v>25</v>
      </c>
      <c r="Q615" s="55">
        <f t="shared" si="58"/>
        <v>10725</v>
      </c>
      <c r="R615" s="80">
        <v>4834</v>
      </c>
      <c r="S615" s="55">
        <f t="shared" si="59"/>
        <v>7745</v>
      </c>
      <c r="T615" s="103">
        <v>45166</v>
      </c>
      <c r="U615" s="56" t="s">
        <v>165</v>
      </c>
      <c r="V615" s="86" t="s">
        <v>266</v>
      </c>
    </row>
    <row r="616" spans="1:22" s="83" customFormat="1" hidden="1">
      <c r="A616" s="68">
        <v>608</v>
      </c>
      <c r="B616" s="68" t="s">
        <v>830</v>
      </c>
      <c r="C616" s="102" t="s">
        <v>6</v>
      </c>
      <c r="D616" s="102" t="s">
        <v>176</v>
      </c>
      <c r="E616" s="69" t="s">
        <v>1248</v>
      </c>
      <c r="F616" s="70">
        <v>45778</v>
      </c>
      <c r="G616" s="70">
        <v>45962</v>
      </c>
      <c r="H616" s="103">
        <v>125000</v>
      </c>
      <c r="I616" s="103">
        <v>17557.13</v>
      </c>
      <c r="J616" s="71">
        <v>25</v>
      </c>
      <c r="K616" s="80">
        <v>3587.5</v>
      </c>
      <c r="L616" s="55">
        <f t="shared" si="54"/>
        <v>8875</v>
      </c>
      <c r="M616" s="55">
        <f t="shared" si="55"/>
        <v>1625</v>
      </c>
      <c r="N616" s="57">
        <f t="shared" si="56"/>
        <v>3800</v>
      </c>
      <c r="O616" s="55">
        <f t="shared" si="57"/>
        <v>8862.5</v>
      </c>
      <c r="P616" s="80">
        <v>1740.46</v>
      </c>
      <c r="Q616" s="55">
        <f t="shared" si="58"/>
        <v>28490.46</v>
      </c>
      <c r="R616" s="80">
        <v>26685.09</v>
      </c>
      <c r="S616" s="55">
        <f t="shared" si="59"/>
        <v>19362.5</v>
      </c>
      <c r="T616" s="103">
        <v>98314.91</v>
      </c>
      <c r="U616" s="56" t="s">
        <v>165</v>
      </c>
      <c r="V616" s="86" t="s">
        <v>267</v>
      </c>
    </row>
    <row r="617" spans="1:22" s="83" customFormat="1" hidden="1">
      <c r="A617" s="68">
        <v>609</v>
      </c>
      <c r="B617" s="68" t="s">
        <v>875</v>
      </c>
      <c r="C617" s="102" t="s">
        <v>5</v>
      </c>
      <c r="D617" s="102" t="s">
        <v>1163</v>
      </c>
      <c r="E617" s="69" t="s">
        <v>1248</v>
      </c>
      <c r="F617" s="70">
        <v>45778</v>
      </c>
      <c r="G617" s="70">
        <v>45962</v>
      </c>
      <c r="H617" s="103">
        <v>195000</v>
      </c>
      <c r="I617" s="103">
        <v>34451.74</v>
      </c>
      <c r="J617" s="71">
        <v>25</v>
      </c>
      <c r="K617" s="80">
        <v>5596.5</v>
      </c>
      <c r="L617" s="55">
        <f t="shared" si="54"/>
        <v>13844.999999999998</v>
      </c>
      <c r="M617" s="55">
        <f t="shared" si="55"/>
        <v>2535</v>
      </c>
      <c r="N617" s="57">
        <f t="shared" si="56"/>
        <v>5928</v>
      </c>
      <c r="O617" s="55">
        <f t="shared" si="57"/>
        <v>13825.500000000002</v>
      </c>
      <c r="P617" s="68">
        <v>25</v>
      </c>
      <c r="Q617" s="55">
        <f t="shared" si="58"/>
        <v>41755</v>
      </c>
      <c r="R617" s="80">
        <v>41586.370000000003</v>
      </c>
      <c r="S617" s="55">
        <f t="shared" si="59"/>
        <v>30205.5</v>
      </c>
      <c r="T617" s="103">
        <v>148998.76</v>
      </c>
      <c r="U617" s="56" t="s">
        <v>165</v>
      </c>
      <c r="V617" s="86" t="s">
        <v>266</v>
      </c>
    </row>
    <row r="618" spans="1:22" s="83" customFormat="1" hidden="1">
      <c r="A618" s="68">
        <v>610</v>
      </c>
      <c r="B618" s="68" t="s">
        <v>246</v>
      </c>
      <c r="C618" s="102" t="s">
        <v>21</v>
      </c>
      <c r="D618" s="102" t="s">
        <v>170</v>
      </c>
      <c r="E618" s="69" t="s">
        <v>1248</v>
      </c>
      <c r="F618" s="70">
        <v>45778</v>
      </c>
      <c r="G618" s="70">
        <v>45962</v>
      </c>
      <c r="H618" s="103">
        <v>25000</v>
      </c>
      <c r="I618" s="102">
        <v>0</v>
      </c>
      <c r="J618" s="71">
        <v>25</v>
      </c>
      <c r="K618" s="68">
        <v>717.5</v>
      </c>
      <c r="L618" s="55">
        <f t="shared" si="54"/>
        <v>1774.9999999999998</v>
      </c>
      <c r="M618" s="55">
        <f t="shared" si="55"/>
        <v>325</v>
      </c>
      <c r="N618" s="57">
        <f t="shared" si="56"/>
        <v>760</v>
      </c>
      <c r="O618" s="55">
        <f t="shared" si="57"/>
        <v>1772.5000000000002</v>
      </c>
      <c r="P618" s="68">
        <v>125</v>
      </c>
      <c r="Q618" s="55">
        <f t="shared" si="58"/>
        <v>5475</v>
      </c>
      <c r="R618" s="80">
        <v>1602.5</v>
      </c>
      <c r="S618" s="55">
        <f t="shared" si="59"/>
        <v>3872.5</v>
      </c>
      <c r="T618" s="103">
        <v>23397.5</v>
      </c>
      <c r="U618" s="56" t="s">
        <v>165</v>
      </c>
      <c r="V618" s="86" t="s">
        <v>266</v>
      </c>
    </row>
    <row r="619" spans="1:22" s="83" customFormat="1" hidden="1">
      <c r="A619" s="68">
        <v>611</v>
      </c>
      <c r="B619" s="68" t="s">
        <v>606</v>
      </c>
      <c r="C619" s="102" t="s">
        <v>14</v>
      </c>
      <c r="D619" s="102" t="s">
        <v>1134</v>
      </c>
      <c r="E619" s="69" t="s">
        <v>1248</v>
      </c>
      <c r="F619" s="70">
        <v>45778</v>
      </c>
      <c r="G619" s="70">
        <v>45962</v>
      </c>
      <c r="H619" s="103">
        <v>45000</v>
      </c>
      <c r="I619" s="103">
        <v>1148.33</v>
      </c>
      <c r="J619" s="71">
        <v>25</v>
      </c>
      <c r="K619" s="80">
        <v>1291.5</v>
      </c>
      <c r="L619" s="55">
        <f t="shared" si="54"/>
        <v>3194.9999999999995</v>
      </c>
      <c r="M619" s="55">
        <f t="shared" si="55"/>
        <v>585</v>
      </c>
      <c r="N619" s="57">
        <f t="shared" si="56"/>
        <v>1368</v>
      </c>
      <c r="O619" s="55">
        <f t="shared" si="57"/>
        <v>3190.5</v>
      </c>
      <c r="P619" s="68">
        <v>25</v>
      </c>
      <c r="Q619" s="55">
        <f t="shared" si="58"/>
        <v>9655</v>
      </c>
      <c r="R619" s="80">
        <v>3832.83</v>
      </c>
      <c r="S619" s="55">
        <f t="shared" si="59"/>
        <v>6970.5</v>
      </c>
      <c r="T619" s="103">
        <v>41167.17</v>
      </c>
      <c r="U619" s="56" t="s">
        <v>165</v>
      </c>
      <c r="V619" s="86" t="s">
        <v>266</v>
      </c>
    </row>
    <row r="620" spans="1:22" s="83" customFormat="1" hidden="1">
      <c r="A620" s="68">
        <v>612</v>
      </c>
      <c r="B620" s="68" t="s">
        <v>1225</v>
      </c>
      <c r="C620" s="102" t="s">
        <v>59</v>
      </c>
      <c r="D620" s="102" t="s">
        <v>172</v>
      </c>
      <c r="E620" s="69" t="s">
        <v>1248</v>
      </c>
      <c r="F620" s="70">
        <v>45748</v>
      </c>
      <c r="G620" s="70">
        <v>45962</v>
      </c>
      <c r="H620" s="103">
        <v>60000</v>
      </c>
      <c r="I620" s="103">
        <v>3486.68</v>
      </c>
      <c r="J620" s="71">
        <v>25</v>
      </c>
      <c r="K620" s="80">
        <v>1722</v>
      </c>
      <c r="L620" s="55">
        <f t="shared" si="54"/>
        <v>4260</v>
      </c>
      <c r="M620" s="55">
        <f t="shared" si="55"/>
        <v>780</v>
      </c>
      <c r="N620" s="57">
        <f t="shared" si="56"/>
        <v>1824</v>
      </c>
      <c r="O620" s="55">
        <f t="shared" si="57"/>
        <v>4254</v>
      </c>
      <c r="P620" s="68">
        <v>25</v>
      </c>
      <c r="Q620" s="55">
        <f t="shared" si="58"/>
        <v>12865</v>
      </c>
      <c r="R620" s="80">
        <v>7057.68</v>
      </c>
      <c r="S620" s="55">
        <f t="shared" si="59"/>
        <v>9294</v>
      </c>
      <c r="T620" s="103">
        <v>48002.55</v>
      </c>
      <c r="U620" s="56" t="s">
        <v>165</v>
      </c>
      <c r="V620" s="86" t="s">
        <v>266</v>
      </c>
    </row>
    <row r="621" spans="1:22" s="83" customFormat="1" hidden="1">
      <c r="A621" s="68">
        <v>613</v>
      </c>
      <c r="B621" s="68" t="s">
        <v>585</v>
      </c>
      <c r="C621" s="102" t="s">
        <v>562</v>
      </c>
      <c r="D621" s="102" t="s">
        <v>1106</v>
      </c>
      <c r="E621" s="69" t="s">
        <v>1248</v>
      </c>
      <c r="F621" s="70">
        <v>45839</v>
      </c>
      <c r="G621" s="70">
        <v>46023</v>
      </c>
      <c r="H621" s="103">
        <v>20000</v>
      </c>
      <c r="I621" s="102">
        <v>0</v>
      </c>
      <c r="J621" s="71">
        <v>25</v>
      </c>
      <c r="K621" s="68">
        <v>574</v>
      </c>
      <c r="L621" s="55">
        <f t="shared" si="54"/>
        <v>1419.9999999999998</v>
      </c>
      <c r="M621" s="55">
        <f t="shared" si="55"/>
        <v>260</v>
      </c>
      <c r="N621" s="57">
        <f t="shared" si="56"/>
        <v>608</v>
      </c>
      <c r="O621" s="55">
        <f t="shared" si="57"/>
        <v>1418</v>
      </c>
      <c r="P621" s="68">
        <v>25</v>
      </c>
      <c r="Q621" s="55">
        <f t="shared" si="58"/>
        <v>4305</v>
      </c>
      <c r="R621" s="80">
        <v>1207</v>
      </c>
      <c r="S621" s="55">
        <f t="shared" si="59"/>
        <v>3098</v>
      </c>
      <c r="T621" s="103">
        <v>18793</v>
      </c>
      <c r="U621" s="56" t="s">
        <v>165</v>
      </c>
      <c r="V621" s="86" t="s">
        <v>266</v>
      </c>
    </row>
    <row r="622" spans="1:22" s="83" customFormat="1" hidden="1">
      <c r="A622" s="68">
        <v>614</v>
      </c>
      <c r="B622" s="68" t="s">
        <v>1289</v>
      </c>
      <c r="C622" s="102" t="s">
        <v>374</v>
      </c>
      <c r="D622" s="102" t="s">
        <v>185</v>
      </c>
      <c r="E622" s="69" t="s">
        <v>676</v>
      </c>
      <c r="F622" s="70">
        <v>45839</v>
      </c>
      <c r="G622" s="70">
        <v>46023</v>
      </c>
      <c r="H622" s="103">
        <v>120000</v>
      </c>
      <c r="I622" s="103">
        <v>16809.87</v>
      </c>
      <c r="J622" s="71">
        <v>25</v>
      </c>
      <c r="K622" s="80">
        <v>3444</v>
      </c>
      <c r="L622" s="55">
        <f t="shared" si="54"/>
        <v>8520</v>
      </c>
      <c r="M622" s="55">
        <f t="shared" si="55"/>
        <v>1560</v>
      </c>
      <c r="N622" s="57">
        <f t="shared" si="56"/>
        <v>3648</v>
      </c>
      <c r="O622" s="55">
        <f t="shared" si="57"/>
        <v>8508</v>
      </c>
      <c r="P622" s="68">
        <v>25</v>
      </c>
      <c r="Q622" s="55">
        <f t="shared" si="58"/>
        <v>25705</v>
      </c>
      <c r="R622" s="80">
        <v>23926.87</v>
      </c>
      <c r="S622" s="55">
        <f t="shared" si="59"/>
        <v>18588</v>
      </c>
      <c r="T622" s="103">
        <v>96073.13</v>
      </c>
      <c r="U622" s="56" t="s">
        <v>165</v>
      </c>
      <c r="V622" s="86" t="s">
        <v>266</v>
      </c>
    </row>
    <row r="623" spans="1:22" s="83" customFormat="1" hidden="1">
      <c r="A623" s="68">
        <v>615</v>
      </c>
      <c r="B623" s="68" t="s">
        <v>484</v>
      </c>
      <c r="C623" s="102" t="s">
        <v>14</v>
      </c>
      <c r="D623" s="102" t="s">
        <v>1119</v>
      </c>
      <c r="E623" s="69" t="s">
        <v>1248</v>
      </c>
      <c r="F623" s="70">
        <v>45870</v>
      </c>
      <c r="G623" s="70">
        <v>46054</v>
      </c>
      <c r="H623" s="103">
        <v>35000</v>
      </c>
      <c r="I623" s="102">
        <v>0</v>
      </c>
      <c r="J623" s="71">
        <v>25</v>
      </c>
      <c r="K623" s="80">
        <v>1004.5</v>
      </c>
      <c r="L623" s="55">
        <f t="shared" si="54"/>
        <v>2485</v>
      </c>
      <c r="M623" s="55">
        <f t="shared" si="55"/>
        <v>455</v>
      </c>
      <c r="N623" s="57">
        <f t="shared" si="56"/>
        <v>1064</v>
      </c>
      <c r="O623" s="55">
        <f t="shared" si="57"/>
        <v>2481.5</v>
      </c>
      <c r="P623" s="80">
        <v>3555.92</v>
      </c>
      <c r="Q623" s="55">
        <f t="shared" si="58"/>
        <v>11045.92</v>
      </c>
      <c r="R623" s="80">
        <v>3908.96</v>
      </c>
      <c r="S623" s="55">
        <f t="shared" si="59"/>
        <v>5421.5</v>
      </c>
      <c r="T623" s="103">
        <v>29375.58</v>
      </c>
      <c r="U623" s="56" t="s">
        <v>165</v>
      </c>
      <c r="V623" s="86" t="s">
        <v>266</v>
      </c>
    </row>
    <row r="624" spans="1:22" s="83" customFormat="1" hidden="1">
      <c r="A624" s="68">
        <v>616</v>
      </c>
      <c r="B624" s="68" t="s">
        <v>831</v>
      </c>
      <c r="C624" s="102" t="s">
        <v>851</v>
      </c>
      <c r="D624" s="102" t="s">
        <v>264</v>
      </c>
      <c r="E624" s="69" t="s">
        <v>1248</v>
      </c>
      <c r="F624" s="70">
        <v>45778</v>
      </c>
      <c r="G624" s="70">
        <v>45962</v>
      </c>
      <c r="H624" s="103">
        <v>80000</v>
      </c>
      <c r="I624" s="103">
        <v>7400.87</v>
      </c>
      <c r="J624" s="71">
        <v>25</v>
      </c>
      <c r="K624" s="80">
        <v>2296</v>
      </c>
      <c r="L624" s="55">
        <f t="shared" si="54"/>
        <v>5679.9999999999991</v>
      </c>
      <c r="M624" s="55">
        <f t="shared" si="55"/>
        <v>1040</v>
      </c>
      <c r="N624" s="57">
        <f t="shared" si="56"/>
        <v>2432</v>
      </c>
      <c r="O624" s="55">
        <f t="shared" si="57"/>
        <v>5672</v>
      </c>
      <c r="P624" s="68">
        <v>25</v>
      </c>
      <c r="Q624" s="55">
        <f t="shared" si="58"/>
        <v>17145</v>
      </c>
      <c r="R624" s="80">
        <v>12153.87</v>
      </c>
      <c r="S624" s="55">
        <f t="shared" si="59"/>
        <v>12392</v>
      </c>
      <c r="T624" s="103">
        <v>67846.13</v>
      </c>
      <c r="U624" s="56" t="s">
        <v>165</v>
      </c>
      <c r="V624" s="86" t="s">
        <v>266</v>
      </c>
    </row>
    <row r="625" spans="1:22" s="83" customFormat="1" hidden="1">
      <c r="A625" s="68">
        <v>617</v>
      </c>
      <c r="B625" s="68" t="s">
        <v>832</v>
      </c>
      <c r="C625" s="102" t="s">
        <v>23</v>
      </c>
      <c r="D625" s="102" t="s">
        <v>264</v>
      </c>
      <c r="E625" s="69" t="s">
        <v>1248</v>
      </c>
      <c r="F625" s="70">
        <v>45839</v>
      </c>
      <c r="G625" s="70">
        <v>46023</v>
      </c>
      <c r="H625" s="103">
        <v>80000</v>
      </c>
      <c r="I625" s="103">
        <v>7400.87</v>
      </c>
      <c r="J625" s="71">
        <v>25</v>
      </c>
      <c r="K625" s="80">
        <v>2296</v>
      </c>
      <c r="L625" s="55">
        <f t="shared" si="54"/>
        <v>5679.9999999999991</v>
      </c>
      <c r="M625" s="55">
        <f t="shared" si="55"/>
        <v>1040</v>
      </c>
      <c r="N625" s="57">
        <f t="shared" si="56"/>
        <v>2432</v>
      </c>
      <c r="O625" s="55">
        <f t="shared" si="57"/>
        <v>5672</v>
      </c>
      <c r="P625" s="68">
        <v>25</v>
      </c>
      <c r="Q625" s="55">
        <f t="shared" si="58"/>
        <v>17145</v>
      </c>
      <c r="R625" s="80">
        <v>12153.87</v>
      </c>
      <c r="S625" s="55">
        <f t="shared" si="59"/>
        <v>12392</v>
      </c>
      <c r="T625" s="103">
        <v>67846.13</v>
      </c>
      <c r="U625" s="56" t="s">
        <v>165</v>
      </c>
      <c r="V625" s="86" t="s">
        <v>266</v>
      </c>
    </row>
    <row r="626" spans="1:22" s="83" customFormat="1" hidden="1">
      <c r="A626" s="68">
        <v>618</v>
      </c>
      <c r="B626" s="68" t="s">
        <v>1066</v>
      </c>
      <c r="C626" s="102" t="s">
        <v>61</v>
      </c>
      <c r="D626" s="102" t="s">
        <v>182</v>
      </c>
      <c r="E626" s="69" t="s">
        <v>1248</v>
      </c>
      <c r="F626" s="70">
        <v>45901</v>
      </c>
      <c r="G626" s="70">
        <v>46082</v>
      </c>
      <c r="H626" s="103">
        <v>60000</v>
      </c>
      <c r="I626" s="103">
        <v>3486.68</v>
      </c>
      <c r="J626" s="71">
        <v>25</v>
      </c>
      <c r="K626" s="80">
        <v>1722</v>
      </c>
      <c r="L626" s="55">
        <f t="shared" si="54"/>
        <v>4260</v>
      </c>
      <c r="M626" s="55">
        <f t="shared" si="55"/>
        <v>780</v>
      </c>
      <c r="N626" s="57">
        <f t="shared" si="56"/>
        <v>1824</v>
      </c>
      <c r="O626" s="55">
        <f t="shared" si="57"/>
        <v>4254</v>
      </c>
      <c r="P626" s="68">
        <v>25</v>
      </c>
      <c r="Q626" s="55">
        <f t="shared" si="58"/>
        <v>12865</v>
      </c>
      <c r="R626" s="80">
        <v>7057.68</v>
      </c>
      <c r="S626" s="55">
        <f t="shared" si="59"/>
        <v>9294</v>
      </c>
      <c r="T626" s="103">
        <v>44830.37</v>
      </c>
      <c r="U626" s="56" t="s">
        <v>165</v>
      </c>
      <c r="V626" s="86" t="s">
        <v>266</v>
      </c>
    </row>
    <row r="627" spans="1:22" s="83" customFormat="1" hidden="1">
      <c r="A627" s="68">
        <v>619</v>
      </c>
      <c r="B627" s="68" t="s">
        <v>363</v>
      </c>
      <c r="C627" s="102" t="s">
        <v>54</v>
      </c>
      <c r="D627" s="102" t="s">
        <v>175</v>
      </c>
      <c r="E627" s="69" t="s">
        <v>1248</v>
      </c>
      <c r="F627" s="70">
        <v>45778</v>
      </c>
      <c r="G627" s="70">
        <v>45962</v>
      </c>
      <c r="H627" s="103">
        <v>55000</v>
      </c>
      <c r="I627" s="103">
        <v>2559.6799999999998</v>
      </c>
      <c r="J627" s="71">
        <v>25</v>
      </c>
      <c r="K627" s="80">
        <v>1578.5</v>
      </c>
      <c r="L627" s="55">
        <f t="shared" si="54"/>
        <v>3904.9999999999995</v>
      </c>
      <c r="M627" s="55">
        <f t="shared" si="55"/>
        <v>715</v>
      </c>
      <c r="N627" s="57">
        <f t="shared" si="56"/>
        <v>1672</v>
      </c>
      <c r="O627" s="55">
        <f t="shared" si="57"/>
        <v>3899.5000000000005</v>
      </c>
      <c r="P627" s="68">
        <v>25</v>
      </c>
      <c r="Q627" s="55">
        <f t="shared" si="58"/>
        <v>11795</v>
      </c>
      <c r="R627" s="80">
        <v>5835.18</v>
      </c>
      <c r="S627" s="55">
        <f t="shared" si="59"/>
        <v>8519.5</v>
      </c>
      <c r="T627" s="103">
        <v>49164.82</v>
      </c>
      <c r="U627" s="56" t="s">
        <v>165</v>
      </c>
      <c r="V627" s="86" t="s">
        <v>267</v>
      </c>
    </row>
    <row r="628" spans="1:22" s="83" customFormat="1" hidden="1">
      <c r="A628" s="68">
        <v>620</v>
      </c>
      <c r="B628" s="68" t="s">
        <v>679</v>
      </c>
      <c r="C628" s="102" t="s">
        <v>67</v>
      </c>
      <c r="D628" s="102" t="s">
        <v>1195</v>
      </c>
      <c r="E628" s="69" t="s">
        <v>1248</v>
      </c>
      <c r="F628" s="70">
        <v>45901</v>
      </c>
      <c r="G628" s="70">
        <v>46082</v>
      </c>
      <c r="H628" s="103">
        <v>50000</v>
      </c>
      <c r="I628" s="103">
        <v>1596.68</v>
      </c>
      <c r="J628" s="71">
        <v>25</v>
      </c>
      <c r="K628" s="80">
        <v>1435</v>
      </c>
      <c r="L628" s="55">
        <f t="shared" si="54"/>
        <v>3549.9999999999995</v>
      </c>
      <c r="M628" s="55">
        <f t="shared" si="55"/>
        <v>650</v>
      </c>
      <c r="N628" s="57">
        <f t="shared" si="56"/>
        <v>1520</v>
      </c>
      <c r="O628" s="55">
        <f t="shared" si="57"/>
        <v>3545.0000000000005</v>
      </c>
      <c r="P628" s="80">
        <v>1740.46</v>
      </c>
      <c r="Q628" s="55">
        <f t="shared" si="58"/>
        <v>12440.46</v>
      </c>
      <c r="R628" s="80">
        <v>6292.14</v>
      </c>
      <c r="S628" s="55">
        <f t="shared" si="59"/>
        <v>7745</v>
      </c>
      <c r="T628" s="103">
        <v>43707.86</v>
      </c>
      <c r="U628" s="56" t="s">
        <v>165</v>
      </c>
      <c r="V628" s="86" t="s">
        <v>267</v>
      </c>
    </row>
    <row r="629" spans="1:22" s="83" customFormat="1" hidden="1">
      <c r="A629" s="68">
        <v>621</v>
      </c>
      <c r="B629" s="68" t="s">
        <v>918</v>
      </c>
      <c r="C629" s="102" t="s">
        <v>374</v>
      </c>
      <c r="D629" s="102" t="s">
        <v>172</v>
      </c>
      <c r="E629" s="69" t="s">
        <v>1248</v>
      </c>
      <c r="F629" s="70">
        <v>45748</v>
      </c>
      <c r="G629" s="70">
        <v>45962</v>
      </c>
      <c r="H629" s="103">
        <v>60000</v>
      </c>
      <c r="I629" s="103">
        <v>3143.58</v>
      </c>
      <c r="J629" s="71">
        <v>25</v>
      </c>
      <c r="K629" s="80">
        <v>1722</v>
      </c>
      <c r="L629" s="55">
        <f t="shared" si="54"/>
        <v>4260</v>
      </c>
      <c r="M629" s="55">
        <f t="shared" si="55"/>
        <v>780</v>
      </c>
      <c r="N629" s="57">
        <f t="shared" si="56"/>
        <v>1824</v>
      </c>
      <c r="O629" s="55">
        <f t="shared" si="57"/>
        <v>4254</v>
      </c>
      <c r="P629" s="80">
        <v>1740.46</v>
      </c>
      <c r="Q629" s="55">
        <f t="shared" si="58"/>
        <v>14580.46</v>
      </c>
      <c r="R629" s="80">
        <v>7057.68</v>
      </c>
      <c r="S629" s="55">
        <f t="shared" si="59"/>
        <v>9294</v>
      </c>
      <c r="T629" s="103">
        <v>51569.96</v>
      </c>
      <c r="U629" s="56" t="s">
        <v>165</v>
      </c>
      <c r="V629" s="86" t="s">
        <v>267</v>
      </c>
    </row>
    <row r="630" spans="1:22" s="83" customFormat="1" hidden="1">
      <c r="A630" s="68">
        <v>622</v>
      </c>
      <c r="B630" s="68" t="s">
        <v>919</v>
      </c>
      <c r="C630" s="102" t="s">
        <v>1249</v>
      </c>
      <c r="D630" s="102" t="s">
        <v>190</v>
      </c>
      <c r="E630" s="69" t="s">
        <v>1248</v>
      </c>
      <c r="F630" s="70">
        <v>45748</v>
      </c>
      <c r="G630" s="70">
        <v>45962</v>
      </c>
      <c r="H630" s="103">
        <v>46000</v>
      </c>
      <c r="I630" s="103">
        <v>1032.1400000000001</v>
      </c>
      <c r="J630" s="71">
        <v>25</v>
      </c>
      <c r="K630" s="80">
        <v>1320.2</v>
      </c>
      <c r="L630" s="55">
        <f t="shared" si="54"/>
        <v>3265.9999999999995</v>
      </c>
      <c r="M630" s="55">
        <f t="shared" si="55"/>
        <v>598</v>
      </c>
      <c r="N630" s="57">
        <f t="shared" si="56"/>
        <v>1398.4</v>
      </c>
      <c r="O630" s="55">
        <f t="shared" si="57"/>
        <v>3261.4</v>
      </c>
      <c r="P630" s="80">
        <v>1740.46</v>
      </c>
      <c r="Q630" s="55">
        <f t="shared" si="58"/>
        <v>11584.46</v>
      </c>
      <c r="R630" s="80">
        <v>4033.06</v>
      </c>
      <c r="S630" s="55">
        <f t="shared" si="59"/>
        <v>7125.4</v>
      </c>
      <c r="T630" s="103">
        <v>40508.800000000003</v>
      </c>
      <c r="U630" s="56" t="s">
        <v>165</v>
      </c>
      <c r="V630" s="86" t="s">
        <v>267</v>
      </c>
    </row>
    <row r="631" spans="1:22" s="83" customFormat="1" hidden="1">
      <c r="A631" s="68">
        <v>623</v>
      </c>
      <c r="B631" s="68" t="s">
        <v>800</v>
      </c>
      <c r="C631" s="102" t="s">
        <v>17</v>
      </c>
      <c r="D631" s="102" t="s">
        <v>171</v>
      </c>
      <c r="E631" s="69" t="s">
        <v>1248</v>
      </c>
      <c r="F631" s="70">
        <v>45901</v>
      </c>
      <c r="G631" s="70">
        <v>46082</v>
      </c>
      <c r="H631" s="103">
        <v>50000</v>
      </c>
      <c r="I631" s="103">
        <v>1854</v>
      </c>
      <c r="J631" s="71">
        <v>25</v>
      </c>
      <c r="K631" s="80">
        <v>1435</v>
      </c>
      <c r="L631" s="55">
        <f t="shared" si="54"/>
        <v>3549.9999999999995</v>
      </c>
      <c r="M631" s="55">
        <f t="shared" si="55"/>
        <v>650</v>
      </c>
      <c r="N631" s="57">
        <f t="shared" si="56"/>
        <v>1520</v>
      </c>
      <c r="O631" s="55">
        <f t="shared" si="57"/>
        <v>3545.0000000000005</v>
      </c>
      <c r="P631" s="68">
        <v>25</v>
      </c>
      <c r="Q631" s="55">
        <f t="shared" si="58"/>
        <v>10725</v>
      </c>
      <c r="R631" s="80">
        <v>4834</v>
      </c>
      <c r="S631" s="55">
        <f t="shared" si="59"/>
        <v>7745</v>
      </c>
      <c r="T631" s="103">
        <v>45166</v>
      </c>
      <c r="U631" s="56" t="s">
        <v>165</v>
      </c>
      <c r="V631" s="86" t="s">
        <v>267</v>
      </c>
    </row>
    <row r="632" spans="1:22" s="83" customFormat="1" hidden="1">
      <c r="A632" s="68">
        <v>624</v>
      </c>
      <c r="B632" s="68" t="s">
        <v>72</v>
      </c>
      <c r="C632" s="102" t="s">
        <v>15</v>
      </c>
      <c r="D632" s="102" t="s">
        <v>172</v>
      </c>
      <c r="E632" s="69" t="s">
        <v>1248</v>
      </c>
      <c r="F632" s="70">
        <v>45839</v>
      </c>
      <c r="G632" s="70">
        <v>46023</v>
      </c>
      <c r="H632" s="103">
        <v>31000</v>
      </c>
      <c r="I632" s="102">
        <v>0</v>
      </c>
      <c r="J632" s="71">
        <v>25</v>
      </c>
      <c r="K632" s="68">
        <v>889.7</v>
      </c>
      <c r="L632" s="55">
        <f t="shared" si="54"/>
        <v>2201</v>
      </c>
      <c r="M632" s="55">
        <f t="shared" si="55"/>
        <v>403</v>
      </c>
      <c r="N632" s="57">
        <f t="shared" si="56"/>
        <v>942.4</v>
      </c>
      <c r="O632" s="55">
        <f t="shared" si="57"/>
        <v>2197.9</v>
      </c>
      <c r="P632" s="80">
        <v>1125</v>
      </c>
      <c r="Q632" s="55">
        <f t="shared" si="58"/>
        <v>7759</v>
      </c>
      <c r="R632" s="80">
        <v>6430.28</v>
      </c>
      <c r="S632" s="55">
        <f t="shared" si="59"/>
        <v>4801.8999999999996</v>
      </c>
      <c r="T632" s="103">
        <v>28042.9</v>
      </c>
      <c r="U632" s="56" t="s">
        <v>165</v>
      </c>
      <c r="V632" s="86" t="s">
        <v>266</v>
      </c>
    </row>
    <row r="633" spans="1:22" s="83" customFormat="1" hidden="1">
      <c r="A633" s="68">
        <v>625</v>
      </c>
      <c r="B633" s="68" t="s">
        <v>63</v>
      </c>
      <c r="C633" s="102" t="s">
        <v>1249</v>
      </c>
      <c r="D633" s="102" t="s">
        <v>203</v>
      </c>
      <c r="E633" s="69" t="s">
        <v>1248</v>
      </c>
      <c r="F633" s="70">
        <v>45807</v>
      </c>
      <c r="G633" s="70">
        <v>45991</v>
      </c>
      <c r="H633" s="103">
        <v>46000</v>
      </c>
      <c r="I633" s="103">
        <v>1289.46</v>
      </c>
      <c r="J633" s="71">
        <v>25</v>
      </c>
      <c r="K633" s="80">
        <v>1320.2</v>
      </c>
      <c r="L633" s="55">
        <f t="shared" si="54"/>
        <v>3265.9999999999995</v>
      </c>
      <c r="M633" s="55">
        <f t="shared" si="55"/>
        <v>598</v>
      </c>
      <c r="N633" s="57">
        <f t="shared" si="56"/>
        <v>1398.4</v>
      </c>
      <c r="O633" s="55">
        <f t="shared" si="57"/>
        <v>3261.4</v>
      </c>
      <c r="P633" s="68">
        <v>25</v>
      </c>
      <c r="Q633" s="55">
        <f t="shared" si="58"/>
        <v>9869</v>
      </c>
      <c r="R633" s="80">
        <v>4033.06</v>
      </c>
      <c r="S633" s="55">
        <f t="shared" si="59"/>
        <v>7125.4</v>
      </c>
      <c r="T633" s="103">
        <v>41966.94</v>
      </c>
      <c r="U633" s="56" t="s">
        <v>165</v>
      </c>
      <c r="V633" s="86" t="s">
        <v>266</v>
      </c>
    </row>
    <row r="634" spans="1:22" s="83" customFormat="1" hidden="1">
      <c r="A634" s="68">
        <v>626</v>
      </c>
      <c r="B634" s="68" t="s">
        <v>1067</v>
      </c>
      <c r="C634" s="102" t="s">
        <v>258</v>
      </c>
      <c r="D634" s="102" t="s">
        <v>370</v>
      </c>
      <c r="E634" s="69" t="s">
        <v>1248</v>
      </c>
      <c r="F634" s="70">
        <v>45901</v>
      </c>
      <c r="G634" s="70">
        <v>46082</v>
      </c>
      <c r="H634" s="103">
        <v>80000</v>
      </c>
      <c r="I634" s="103">
        <v>7400.87</v>
      </c>
      <c r="J634" s="71">
        <v>25</v>
      </c>
      <c r="K634" s="80">
        <v>2296</v>
      </c>
      <c r="L634" s="55">
        <f t="shared" si="54"/>
        <v>5679.9999999999991</v>
      </c>
      <c r="M634" s="55">
        <f t="shared" si="55"/>
        <v>1040</v>
      </c>
      <c r="N634" s="57">
        <f t="shared" si="56"/>
        <v>2432</v>
      </c>
      <c r="O634" s="55">
        <f t="shared" si="57"/>
        <v>5672</v>
      </c>
      <c r="P634" s="68">
        <v>25</v>
      </c>
      <c r="Q634" s="55">
        <f t="shared" si="58"/>
        <v>17145</v>
      </c>
      <c r="R634" s="80">
        <v>12153.87</v>
      </c>
      <c r="S634" s="55">
        <f t="shared" si="59"/>
        <v>12392</v>
      </c>
      <c r="T634" s="103">
        <v>67846.13</v>
      </c>
      <c r="U634" s="56" t="s">
        <v>165</v>
      </c>
      <c r="V634" s="86" t="s">
        <v>266</v>
      </c>
    </row>
    <row r="635" spans="1:22" s="83" customFormat="1" hidden="1">
      <c r="A635" s="68">
        <v>627</v>
      </c>
      <c r="B635" s="68" t="s">
        <v>322</v>
      </c>
      <c r="C635" s="102" t="s">
        <v>79</v>
      </c>
      <c r="D635" s="102" t="s">
        <v>1126</v>
      </c>
      <c r="E635" s="69" t="s">
        <v>1248</v>
      </c>
      <c r="F635" s="70">
        <v>45839</v>
      </c>
      <c r="G635" s="70">
        <v>46023</v>
      </c>
      <c r="H635" s="103">
        <v>60000</v>
      </c>
      <c r="I635" s="103">
        <v>3486.68</v>
      </c>
      <c r="J635" s="71">
        <v>25</v>
      </c>
      <c r="K635" s="80">
        <v>1722</v>
      </c>
      <c r="L635" s="55">
        <f t="shared" si="54"/>
        <v>4260</v>
      </c>
      <c r="M635" s="55">
        <f t="shared" si="55"/>
        <v>780</v>
      </c>
      <c r="N635" s="57">
        <f t="shared" si="56"/>
        <v>1824</v>
      </c>
      <c r="O635" s="55">
        <f t="shared" si="57"/>
        <v>4254</v>
      </c>
      <c r="P635" s="68">
        <v>125</v>
      </c>
      <c r="Q635" s="55">
        <f t="shared" si="58"/>
        <v>12965</v>
      </c>
      <c r="R635" s="80">
        <v>7157.68</v>
      </c>
      <c r="S635" s="55">
        <f t="shared" si="59"/>
        <v>9294</v>
      </c>
      <c r="T635" s="103">
        <v>52842.32</v>
      </c>
      <c r="U635" s="56" t="s">
        <v>165</v>
      </c>
      <c r="V635" s="86" t="s">
        <v>266</v>
      </c>
    </row>
    <row r="636" spans="1:22" s="83" customFormat="1" hidden="1">
      <c r="A636" s="68">
        <v>628</v>
      </c>
      <c r="B636" s="68" t="s">
        <v>75</v>
      </c>
      <c r="C636" s="102" t="s">
        <v>54</v>
      </c>
      <c r="D636" s="102" t="s">
        <v>1108</v>
      </c>
      <c r="E636" s="69" t="s">
        <v>1248</v>
      </c>
      <c r="F636" s="70">
        <v>45807</v>
      </c>
      <c r="G636" s="70">
        <v>45991</v>
      </c>
      <c r="H636" s="103">
        <v>29662.5</v>
      </c>
      <c r="I636" s="102">
        <v>0</v>
      </c>
      <c r="J636" s="71">
        <v>25</v>
      </c>
      <c r="K636" s="68">
        <v>851.31</v>
      </c>
      <c r="L636" s="55">
        <f t="shared" si="54"/>
        <v>2106.0374999999999</v>
      </c>
      <c r="M636" s="55">
        <f t="shared" si="55"/>
        <v>385.61249999999995</v>
      </c>
      <c r="N636" s="57">
        <f t="shared" si="56"/>
        <v>901.74</v>
      </c>
      <c r="O636" s="55">
        <f t="shared" si="57"/>
        <v>2103.07125</v>
      </c>
      <c r="P636" s="68">
        <v>25</v>
      </c>
      <c r="Q636" s="55">
        <f t="shared" si="58"/>
        <v>6372.7712499999998</v>
      </c>
      <c r="R636" s="80">
        <v>1778.05</v>
      </c>
      <c r="S636" s="55">
        <f t="shared" si="59"/>
        <v>4594.7212499999996</v>
      </c>
      <c r="T636" s="103">
        <v>27884.45</v>
      </c>
      <c r="U636" s="56" t="s">
        <v>165</v>
      </c>
      <c r="V636" s="86" t="s">
        <v>266</v>
      </c>
    </row>
    <row r="637" spans="1:22" s="83" customFormat="1" hidden="1">
      <c r="A637" s="68">
        <v>629</v>
      </c>
      <c r="B637" s="68" t="s">
        <v>723</v>
      </c>
      <c r="C637" s="102" t="s">
        <v>380</v>
      </c>
      <c r="D637" s="102" t="s">
        <v>207</v>
      </c>
      <c r="E637" s="69" t="s">
        <v>1248</v>
      </c>
      <c r="F637" s="70">
        <v>45839</v>
      </c>
      <c r="G637" s="70">
        <v>46023</v>
      </c>
      <c r="H637" s="103">
        <v>46000</v>
      </c>
      <c r="I637" s="103">
        <v>1289.46</v>
      </c>
      <c r="J637" s="71">
        <v>25</v>
      </c>
      <c r="K637" s="80">
        <v>1320.2</v>
      </c>
      <c r="L637" s="55">
        <f t="shared" si="54"/>
        <v>3265.9999999999995</v>
      </c>
      <c r="M637" s="55">
        <f t="shared" si="55"/>
        <v>598</v>
      </c>
      <c r="N637" s="57">
        <f t="shared" si="56"/>
        <v>1398.4</v>
      </c>
      <c r="O637" s="55">
        <f t="shared" si="57"/>
        <v>3261.4</v>
      </c>
      <c r="P637" s="68">
        <v>25</v>
      </c>
      <c r="Q637" s="55">
        <f t="shared" si="58"/>
        <v>9869</v>
      </c>
      <c r="R637" s="80">
        <v>4033.06</v>
      </c>
      <c r="S637" s="55">
        <f t="shared" si="59"/>
        <v>7125.4</v>
      </c>
      <c r="T637" s="103">
        <v>41966.94</v>
      </c>
      <c r="U637" s="56" t="s">
        <v>165</v>
      </c>
      <c r="V637" s="98" t="s">
        <v>266</v>
      </c>
    </row>
    <row r="638" spans="1:22" s="83" customFormat="1" hidden="1">
      <c r="A638" s="68">
        <v>630</v>
      </c>
      <c r="B638" s="68" t="s">
        <v>485</v>
      </c>
      <c r="C638" s="102" t="s">
        <v>14</v>
      </c>
      <c r="D638" s="102" t="s">
        <v>170</v>
      </c>
      <c r="E638" s="69" t="s">
        <v>1248</v>
      </c>
      <c r="F638" s="70">
        <v>45839</v>
      </c>
      <c r="G638" s="70">
        <v>46023</v>
      </c>
      <c r="H638" s="103">
        <v>40000</v>
      </c>
      <c r="I638" s="102">
        <v>442.65</v>
      </c>
      <c r="J638" s="71">
        <v>25</v>
      </c>
      <c r="K638" s="80">
        <v>1148</v>
      </c>
      <c r="L638" s="55">
        <f t="shared" si="54"/>
        <v>2839.9999999999995</v>
      </c>
      <c r="M638" s="55">
        <f t="shared" si="55"/>
        <v>520</v>
      </c>
      <c r="N638" s="57">
        <f t="shared" si="56"/>
        <v>1216</v>
      </c>
      <c r="O638" s="55">
        <f t="shared" si="57"/>
        <v>2836</v>
      </c>
      <c r="P638" s="68">
        <v>25</v>
      </c>
      <c r="Q638" s="55">
        <f t="shared" si="58"/>
        <v>8585</v>
      </c>
      <c r="R638" s="80">
        <v>2831.65</v>
      </c>
      <c r="S638" s="55">
        <f t="shared" si="59"/>
        <v>6196</v>
      </c>
      <c r="T638" s="103">
        <v>37168.35</v>
      </c>
      <c r="U638" s="56" t="s">
        <v>165</v>
      </c>
      <c r="V638" s="98" t="s">
        <v>266</v>
      </c>
    </row>
    <row r="639" spans="1:22" s="83" customFormat="1" hidden="1">
      <c r="A639" s="68">
        <v>631</v>
      </c>
      <c r="B639" s="68" t="s">
        <v>920</v>
      </c>
      <c r="C639" s="102" t="s">
        <v>5</v>
      </c>
      <c r="D639" s="102" t="s">
        <v>206</v>
      </c>
      <c r="E639" s="69" t="s">
        <v>1248</v>
      </c>
      <c r="F639" s="70">
        <v>45748</v>
      </c>
      <c r="G639" s="70">
        <v>45962</v>
      </c>
      <c r="H639" s="103">
        <v>180000</v>
      </c>
      <c r="I639" s="103">
        <v>30923.37</v>
      </c>
      <c r="J639" s="71">
        <v>25</v>
      </c>
      <c r="K639" s="80">
        <v>5166</v>
      </c>
      <c r="L639" s="55">
        <f t="shared" si="54"/>
        <v>12779.999999999998</v>
      </c>
      <c r="M639" s="55">
        <f t="shared" si="55"/>
        <v>2340</v>
      </c>
      <c r="N639" s="57">
        <f t="shared" si="56"/>
        <v>5472</v>
      </c>
      <c r="O639" s="55">
        <f t="shared" si="57"/>
        <v>12762</v>
      </c>
      <c r="P639" s="68">
        <v>25</v>
      </c>
      <c r="Q639" s="55">
        <f t="shared" si="58"/>
        <v>38545</v>
      </c>
      <c r="R639" s="80">
        <v>41586.370000000003</v>
      </c>
      <c r="S639" s="55">
        <f t="shared" si="59"/>
        <v>27882</v>
      </c>
      <c r="T639" s="103">
        <v>138413.63</v>
      </c>
      <c r="U639" s="56" t="s">
        <v>165</v>
      </c>
      <c r="V639" s="86" t="s">
        <v>266</v>
      </c>
    </row>
    <row r="640" spans="1:22" s="83" customFormat="1" hidden="1">
      <c r="A640" s="68">
        <v>632</v>
      </c>
      <c r="B640" s="68" t="s">
        <v>486</v>
      </c>
      <c r="C640" s="102" t="s">
        <v>14</v>
      </c>
      <c r="D640" s="102" t="s">
        <v>1126</v>
      </c>
      <c r="E640" s="69" t="s">
        <v>1248</v>
      </c>
      <c r="F640" s="70">
        <v>45778</v>
      </c>
      <c r="G640" s="70">
        <v>45962</v>
      </c>
      <c r="H640" s="103">
        <v>30000</v>
      </c>
      <c r="I640" s="102">
        <v>0</v>
      </c>
      <c r="J640" s="71">
        <v>25</v>
      </c>
      <c r="K640" s="68">
        <v>861</v>
      </c>
      <c r="L640" s="55">
        <f t="shared" si="54"/>
        <v>2130</v>
      </c>
      <c r="M640" s="55">
        <f t="shared" si="55"/>
        <v>390</v>
      </c>
      <c r="N640" s="57">
        <f t="shared" si="56"/>
        <v>912</v>
      </c>
      <c r="O640" s="55">
        <f t="shared" si="57"/>
        <v>2127</v>
      </c>
      <c r="P640" s="68">
        <v>25</v>
      </c>
      <c r="Q640" s="55">
        <f t="shared" si="58"/>
        <v>6445</v>
      </c>
      <c r="R640" s="80">
        <v>1798</v>
      </c>
      <c r="S640" s="55">
        <f t="shared" si="59"/>
        <v>4647</v>
      </c>
      <c r="T640" s="103">
        <v>28202</v>
      </c>
      <c r="U640" s="56" t="s">
        <v>165</v>
      </c>
      <c r="V640" s="86" t="s">
        <v>266</v>
      </c>
    </row>
    <row r="641" spans="1:22" s="83" customFormat="1" hidden="1">
      <c r="A641" s="68">
        <v>633</v>
      </c>
      <c r="B641" s="68" t="s">
        <v>833</v>
      </c>
      <c r="C641" s="102" t="s">
        <v>59</v>
      </c>
      <c r="D641" s="102" t="s">
        <v>1186</v>
      </c>
      <c r="E641" s="69" t="s">
        <v>1248</v>
      </c>
      <c r="F641" s="70">
        <v>45839</v>
      </c>
      <c r="G641" s="70">
        <v>46023</v>
      </c>
      <c r="H641" s="103">
        <v>60000</v>
      </c>
      <c r="I641" s="103">
        <v>3486.68</v>
      </c>
      <c r="J641" s="71">
        <v>25</v>
      </c>
      <c r="K641" s="80">
        <v>1722</v>
      </c>
      <c r="L641" s="55">
        <f t="shared" si="54"/>
        <v>4260</v>
      </c>
      <c r="M641" s="55">
        <f t="shared" si="55"/>
        <v>780</v>
      </c>
      <c r="N641" s="57">
        <f t="shared" si="56"/>
        <v>1824</v>
      </c>
      <c r="O641" s="55">
        <f t="shared" si="57"/>
        <v>4254</v>
      </c>
      <c r="P641" s="68">
        <v>25</v>
      </c>
      <c r="Q641" s="55">
        <f t="shared" si="58"/>
        <v>12865</v>
      </c>
      <c r="R641" s="80">
        <v>7057.68</v>
      </c>
      <c r="S641" s="55">
        <f t="shared" si="59"/>
        <v>9294</v>
      </c>
      <c r="T641" s="103">
        <v>52942.32</v>
      </c>
      <c r="U641" s="56" t="s">
        <v>165</v>
      </c>
      <c r="V641" s="86" t="s">
        <v>266</v>
      </c>
    </row>
    <row r="642" spans="1:22" s="83" customFormat="1" hidden="1">
      <c r="A642" s="68">
        <v>634</v>
      </c>
      <c r="B642" s="68" t="s">
        <v>399</v>
      </c>
      <c r="C642" s="102" t="s">
        <v>21</v>
      </c>
      <c r="D642" s="102" t="s">
        <v>1177</v>
      </c>
      <c r="E642" s="69" t="s">
        <v>1248</v>
      </c>
      <c r="F642" s="70">
        <v>45901</v>
      </c>
      <c r="G642" s="70">
        <v>46082</v>
      </c>
      <c r="H642" s="103">
        <v>20000</v>
      </c>
      <c r="I642" s="102">
        <v>0</v>
      </c>
      <c r="J642" s="71">
        <v>25</v>
      </c>
      <c r="K642" s="68">
        <v>574</v>
      </c>
      <c r="L642" s="55">
        <f t="shared" si="54"/>
        <v>1419.9999999999998</v>
      </c>
      <c r="M642" s="55">
        <f t="shared" si="55"/>
        <v>260</v>
      </c>
      <c r="N642" s="57">
        <f t="shared" si="56"/>
        <v>608</v>
      </c>
      <c r="O642" s="55">
        <f t="shared" si="57"/>
        <v>1418</v>
      </c>
      <c r="P642" s="68">
        <v>125</v>
      </c>
      <c r="Q642" s="55">
        <f t="shared" si="58"/>
        <v>4405</v>
      </c>
      <c r="R642" s="80">
        <v>1307</v>
      </c>
      <c r="S642" s="55">
        <f t="shared" si="59"/>
        <v>3098</v>
      </c>
      <c r="T642" s="103">
        <v>18693</v>
      </c>
      <c r="U642" s="56" t="s">
        <v>165</v>
      </c>
      <c r="V642" s="86" t="s">
        <v>266</v>
      </c>
    </row>
    <row r="643" spans="1:22" s="83" customFormat="1" hidden="1">
      <c r="A643" s="68">
        <v>635</v>
      </c>
      <c r="B643" s="68" t="s">
        <v>724</v>
      </c>
      <c r="C643" s="102" t="s">
        <v>374</v>
      </c>
      <c r="D643" s="102" t="s">
        <v>1106</v>
      </c>
      <c r="E643" s="69" t="s">
        <v>1248</v>
      </c>
      <c r="F643" s="70">
        <v>45870</v>
      </c>
      <c r="G643" s="70">
        <v>46054</v>
      </c>
      <c r="H643" s="103">
        <v>20000</v>
      </c>
      <c r="I643" s="102">
        <v>0</v>
      </c>
      <c r="J643" s="71">
        <v>25</v>
      </c>
      <c r="K643" s="68">
        <v>574</v>
      </c>
      <c r="L643" s="55">
        <f t="shared" si="54"/>
        <v>1419.9999999999998</v>
      </c>
      <c r="M643" s="55">
        <f t="shared" si="55"/>
        <v>260</v>
      </c>
      <c r="N643" s="57">
        <f t="shared" si="56"/>
        <v>608</v>
      </c>
      <c r="O643" s="55">
        <f t="shared" si="57"/>
        <v>1418</v>
      </c>
      <c r="P643" s="68">
        <v>25</v>
      </c>
      <c r="Q643" s="55">
        <f t="shared" si="58"/>
        <v>4305</v>
      </c>
      <c r="R643" s="80">
        <v>1207</v>
      </c>
      <c r="S643" s="55">
        <f t="shared" si="59"/>
        <v>3098</v>
      </c>
      <c r="T643" s="103">
        <v>18793</v>
      </c>
      <c r="U643" s="56" t="s">
        <v>165</v>
      </c>
      <c r="V643" s="86" t="s">
        <v>267</v>
      </c>
    </row>
    <row r="644" spans="1:22" s="83" customFormat="1" hidden="1">
      <c r="A644" s="68">
        <v>636</v>
      </c>
      <c r="B644" s="68" t="s">
        <v>238</v>
      </c>
      <c r="C644" s="102" t="s">
        <v>263</v>
      </c>
      <c r="D644" s="102" t="s">
        <v>166</v>
      </c>
      <c r="E644" s="69" t="s">
        <v>1248</v>
      </c>
      <c r="F644" s="70">
        <v>45901</v>
      </c>
      <c r="G644" s="70">
        <v>46082</v>
      </c>
      <c r="H644" s="103">
        <v>31500</v>
      </c>
      <c r="I644" s="102">
        <v>0</v>
      </c>
      <c r="J644" s="71">
        <v>25</v>
      </c>
      <c r="K644" s="68">
        <v>904.05</v>
      </c>
      <c r="L644" s="55">
        <f t="shared" si="54"/>
        <v>2236.5</v>
      </c>
      <c r="M644" s="55">
        <f t="shared" si="55"/>
        <v>409.5</v>
      </c>
      <c r="N644" s="57">
        <f t="shared" si="56"/>
        <v>957.6</v>
      </c>
      <c r="O644" s="55">
        <f t="shared" si="57"/>
        <v>2233.3500000000004</v>
      </c>
      <c r="P644" s="68">
        <v>125</v>
      </c>
      <c r="Q644" s="55">
        <f t="shared" si="58"/>
        <v>6866.0000000000009</v>
      </c>
      <c r="R644" s="80">
        <v>1986.65</v>
      </c>
      <c r="S644" s="55">
        <f t="shared" si="59"/>
        <v>4879.3500000000004</v>
      </c>
      <c r="T644" s="103">
        <v>29513.35</v>
      </c>
      <c r="U644" s="56" t="s">
        <v>165</v>
      </c>
      <c r="V644" s="86" t="s">
        <v>267</v>
      </c>
    </row>
    <row r="645" spans="1:22" s="83" customFormat="1" hidden="1">
      <c r="A645" s="68">
        <v>637</v>
      </c>
      <c r="B645" s="68" t="s">
        <v>990</v>
      </c>
      <c r="C645" s="102" t="s">
        <v>59</v>
      </c>
      <c r="D645" s="102" t="s">
        <v>1165</v>
      </c>
      <c r="E645" s="69" t="s">
        <v>1248</v>
      </c>
      <c r="F645" s="70">
        <v>45870</v>
      </c>
      <c r="G645" s="70">
        <v>46054</v>
      </c>
      <c r="H645" s="103">
        <v>60000</v>
      </c>
      <c r="I645" s="103">
        <v>3143.58</v>
      </c>
      <c r="J645" s="71">
        <v>25</v>
      </c>
      <c r="K645" s="80">
        <v>1722</v>
      </c>
      <c r="L645" s="55">
        <f t="shared" si="54"/>
        <v>4260</v>
      </c>
      <c r="M645" s="55">
        <f t="shared" si="55"/>
        <v>780</v>
      </c>
      <c r="N645" s="57">
        <f t="shared" si="56"/>
        <v>1824</v>
      </c>
      <c r="O645" s="55">
        <f t="shared" si="57"/>
        <v>4254</v>
      </c>
      <c r="P645" s="80">
        <v>41740.46</v>
      </c>
      <c r="Q645" s="55">
        <f t="shared" si="58"/>
        <v>54580.46</v>
      </c>
      <c r="R645" s="80">
        <v>7057.68</v>
      </c>
      <c r="S645" s="55">
        <f t="shared" si="59"/>
        <v>9294</v>
      </c>
      <c r="T645" s="103">
        <v>29736.36</v>
      </c>
      <c r="U645" s="56" t="s">
        <v>165</v>
      </c>
      <c r="V645" s="86" t="s">
        <v>266</v>
      </c>
    </row>
    <row r="646" spans="1:22" s="83" customFormat="1" hidden="1">
      <c r="A646" s="68">
        <v>638</v>
      </c>
      <c r="B646" s="68" t="s">
        <v>451</v>
      </c>
      <c r="C646" s="102" t="s">
        <v>79</v>
      </c>
      <c r="D646" s="102" t="s">
        <v>1108</v>
      </c>
      <c r="E646" s="69" t="s">
        <v>1248</v>
      </c>
      <c r="F646" s="70">
        <v>45870</v>
      </c>
      <c r="G646" s="70">
        <v>46054</v>
      </c>
      <c r="H646" s="103">
        <v>60000</v>
      </c>
      <c r="I646" s="103">
        <v>3486.68</v>
      </c>
      <c r="J646" s="71">
        <v>25</v>
      </c>
      <c r="K646" s="80">
        <v>1722</v>
      </c>
      <c r="L646" s="55">
        <f t="shared" si="54"/>
        <v>4260</v>
      </c>
      <c r="M646" s="55">
        <f t="shared" si="55"/>
        <v>780</v>
      </c>
      <c r="N646" s="57">
        <f t="shared" si="56"/>
        <v>1824</v>
      </c>
      <c r="O646" s="55">
        <f t="shared" si="57"/>
        <v>4254</v>
      </c>
      <c r="P646" s="68">
        <v>25</v>
      </c>
      <c r="Q646" s="55">
        <f t="shared" si="58"/>
        <v>12865</v>
      </c>
      <c r="R646" s="80">
        <v>7057.68</v>
      </c>
      <c r="S646" s="55">
        <f t="shared" si="59"/>
        <v>9294</v>
      </c>
      <c r="T646" s="103">
        <v>52942.32</v>
      </c>
      <c r="U646" s="56" t="s">
        <v>165</v>
      </c>
      <c r="V646" s="86" t="s">
        <v>266</v>
      </c>
    </row>
    <row r="647" spans="1:22" s="83" customFormat="1" hidden="1">
      <c r="A647" s="68">
        <v>639</v>
      </c>
      <c r="B647" s="68" t="s">
        <v>876</v>
      </c>
      <c r="C647" s="102" t="s">
        <v>17</v>
      </c>
      <c r="D647" s="102" t="s">
        <v>370</v>
      </c>
      <c r="E647" s="69" t="s">
        <v>1248</v>
      </c>
      <c r="F647" s="70">
        <v>45839</v>
      </c>
      <c r="G647" s="70">
        <v>46023</v>
      </c>
      <c r="H647" s="103">
        <v>60000</v>
      </c>
      <c r="I647" s="103">
        <v>3486.68</v>
      </c>
      <c r="J647" s="71">
        <v>25</v>
      </c>
      <c r="K647" s="80">
        <v>1722</v>
      </c>
      <c r="L647" s="55">
        <f t="shared" si="54"/>
        <v>4260</v>
      </c>
      <c r="M647" s="55">
        <f t="shared" si="55"/>
        <v>780</v>
      </c>
      <c r="N647" s="57">
        <f t="shared" si="56"/>
        <v>1824</v>
      </c>
      <c r="O647" s="55">
        <f t="shared" si="57"/>
        <v>4254</v>
      </c>
      <c r="P647" s="68">
        <v>125</v>
      </c>
      <c r="Q647" s="55">
        <f t="shared" si="58"/>
        <v>12965</v>
      </c>
      <c r="R647" s="80">
        <v>7057.68</v>
      </c>
      <c r="S647" s="55">
        <f t="shared" si="59"/>
        <v>9294</v>
      </c>
      <c r="T647" s="103">
        <v>52842.32</v>
      </c>
      <c r="U647" s="56" t="s">
        <v>165</v>
      </c>
      <c r="V647" s="86" t="s">
        <v>266</v>
      </c>
    </row>
    <row r="648" spans="1:22" s="83" customFormat="1" hidden="1">
      <c r="A648" s="68">
        <v>640</v>
      </c>
      <c r="B648" s="68" t="s">
        <v>49</v>
      </c>
      <c r="C648" s="102" t="s">
        <v>48</v>
      </c>
      <c r="D648" s="102" t="s">
        <v>1099</v>
      </c>
      <c r="E648" s="69" t="s">
        <v>1248</v>
      </c>
      <c r="F648" s="70">
        <v>45778</v>
      </c>
      <c r="G648" s="70">
        <v>45962</v>
      </c>
      <c r="H648" s="103">
        <v>12500</v>
      </c>
      <c r="I648" s="102">
        <v>0</v>
      </c>
      <c r="J648" s="71">
        <v>25</v>
      </c>
      <c r="K648" s="68">
        <v>358.75</v>
      </c>
      <c r="L648" s="55">
        <f t="shared" si="54"/>
        <v>887.49999999999989</v>
      </c>
      <c r="M648" s="55">
        <f t="shared" si="55"/>
        <v>162.5</v>
      </c>
      <c r="N648" s="57">
        <f t="shared" si="56"/>
        <v>380</v>
      </c>
      <c r="O648" s="55">
        <f t="shared" si="57"/>
        <v>886.25000000000011</v>
      </c>
      <c r="P648" s="68">
        <v>25</v>
      </c>
      <c r="Q648" s="55">
        <f t="shared" si="58"/>
        <v>2700</v>
      </c>
      <c r="R648" s="80">
        <v>763.75</v>
      </c>
      <c r="S648" s="55">
        <f t="shared" si="59"/>
        <v>1936.25</v>
      </c>
      <c r="T648" s="103">
        <v>11736.25</v>
      </c>
      <c r="U648" s="56" t="s">
        <v>165</v>
      </c>
      <c r="V648" s="86" t="s">
        <v>266</v>
      </c>
    </row>
    <row r="649" spans="1:22" s="83" customFormat="1" hidden="1">
      <c r="A649" s="68">
        <v>641</v>
      </c>
      <c r="B649" s="68" t="s">
        <v>877</v>
      </c>
      <c r="C649" s="102" t="s">
        <v>17</v>
      </c>
      <c r="D649" s="102" t="s">
        <v>178</v>
      </c>
      <c r="E649" s="69" t="s">
        <v>1248</v>
      </c>
      <c r="F649" s="70">
        <v>45778</v>
      </c>
      <c r="G649" s="70">
        <v>45962</v>
      </c>
      <c r="H649" s="103">
        <v>40000</v>
      </c>
      <c r="I649" s="102">
        <v>442.65</v>
      </c>
      <c r="J649" s="71">
        <v>25</v>
      </c>
      <c r="K649" s="80">
        <v>1148</v>
      </c>
      <c r="L649" s="55">
        <f t="shared" ref="L649:L712" si="60">H649*0.071</f>
        <v>2839.9999999999995</v>
      </c>
      <c r="M649" s="55">
        <f t="shared" ref="M649:M712" si="61">H649*0.013</f>
        <v>520</v>
      </c>
      <c r="N649" s="57">
        <f t="shared" ref="N649:N712" si="62">+H649*0.0304</f>
        <v>1216</v>
      </c>
      <c r="O649" s="55">
        <f t="shared" ref="O649:O712" si="63">H649*0.0709</f>
        <v>2836</v>
      </c>
      <c r="P649" s="68">
        <v>25</v>
      </c>
      <c r="Q649" s="55">
        <f t="shared" ref="Q649:Q712" si="64">SUM(K649:P649)</f>
        <v>8585</v>
      </c>
      <c r="R649" s="80">
        <v>2831.65</v>
      </c>
      <c r="S649" s="55">
        <f t="shared" ref="S649:S712" si="65">L649+M649+O649</f>
        <v>6196</v>
      </c>
      <c r="T649" s="103">
        <v>37168.35</v>
      </c>
      <c r="U649" s="56" t="s">
        <v>165</v>
      </c>
      <c r="V649" s="86" t="s">
        <v>266</v>
      </c>
    </row>
    <row r="650" spans="1:22" s="83" customFormat="1" hidden="1">
      <c r="A650" s="68">
        <v>642</v>
      </c>
      <c r="B650" s="68" t="s">
        <v>108</v>
      </c>
      <c r="C650" s="102" t="s">
        <v>80</v>
      </c>
      <c r="D650" s="102" t="s">
        <v>1139</v>
      </c>
      <c r="E650" s="69" t="s">
        <v>1248</v>
      </c>
      <c r="F650" s="70">
        <v>45807</v>
      </c>
      <c r="G650" s="70">
        <v>45991</v>
      </c>
      <c r="H650" s="103">
        <v>90000</v>
      </c>
      <c r="I650" s="103">
        <v>9753.1200000000008</v>
      </c>
      <c r="J650" s="71">
        <v>25</v>
      </c>
      <c r="K650" s="80">
        <v>2583</v>
      </c>
      <c r="L650" s="55">
        <f t="shared" si="60"/>
        <v>6389.9999999999991</v>
      </c>
      <c r="M650" s="55">
        <f t="shared" si="61"/>
        <v>1170</v>
      </c>
      <c r="N650" s="57">
        <f t="shared" si="62"/>
        <v>2736</v>
      </c>
      <c r="O650" s="55">
        <f t="shared" si="63"/>
        <v>6381</v>
      </c>
      <c r="P650" s="68">
        <v>25</v>
      </c>
      <c r="Q650" s="55">
        <f t="shared" si="64"/>
        <v>19285</v>
      </c>
      <c r="R650" s="80">
        <v>15097.12</v>
      </c>
      <c r="S650" s="55">
        <f t="shared" si="65"/>
        <v>13941</v>
      </c>
      <c r="T650" s="103">
        <v>74902.880000000005</v>
      </c>
      <c r="U650" s="56" t="s">
        <v>165</v>
      </c>
      <c r="V650" s="86" t="s">
        <v>266</v>
      </c>
    </row>
    <row r="651" spans="1:22" s="83" customFormat="1" hidden="1">
      <c r="A651" s="68">
        <v>643</v>
      </c>
      <c r="B651" s="68" t="s">
        <v>725</v>
      </c>
      <c r="C651" s="102" t="s">
        <v>374</v>
      </c>
      <c r="D651" s="102" t="s">
        <v>1106</v>
      </c>
      <c r="E651" s="69" t="s">
        <v>1248</v>
      </c>
      <c r="F651" s="70">
        <v>45870</v>
      </c>
      <c r="G651" s="70">
        <v>46054</v>
      </c>
      <c r="H651" s="103">
        <v>25000</v>
      </c>
      <c r="I651" s="102">
        <v>0</v>
      </c>
      <c r="J651" s="71">
        <v>25</v>
      </c>
      <c r="K651" s="68">
        <v>717.5</v>
      </c>
      <c r="L651" s="55">
        <f t="shared" si="60"/>
        <v>1774.9999999999998</v>
      </c>
      <c r="M651" s="55">
        <f t="shared" si="61"/>
        <v>325</v>
      </c>
      <c r="N651" s="57">
        <f t="shared" si="62"/>
        <v>760</v>
      </c>
      <c r="O651" s="55">
        <f t="shared" si="63"/>
        <v>1772.5000000000002</v>
      </c>
      <c r="P651" s="68">
        <v>25</v>
      </c>
      <c r="Q651" s="55">
        <f t="shared" si="64"/>
        <v>5375</v>
      </c>
      <c r="R651" s="80">
        <v>1502.5</v>
      </c>
      <c r="S651" s="55">
        <f t="shared" si="65"/>
        <v>3872.5</v>
      </c>
      <c r="T651" s="103">
        <v>23497.5</v>
      </c>
      <c r="U651" s="56" t="s">
        <v>165</v>
      </c>
      <c r="V651" s="86" t="s">
        <v>267</v>
      </c>
    </row>
    <row r="652" spans="1:22" s="83" customFormat="1" hidden="1">
      <c r="A652" s="68">
        <v>644</v>
      </c>
      <c r="B652" s="68" t="s">
        <v>1262</v>
      </c>
      <c r="C652" s="102" t="s">
        <v>887</v>
      </c>
      <c r="D652" s="102" t="s">
        <v>1011</v>
      </c>
      <c r="E652" s="69" t="s">
        <v>1248</v>
      </c>
      <c r="F652" s="70">
        <v>45809</v>
      </c>
      <c r="G652" s="70">
        <v>45992</v>
      </c>
      <c r="H652" s="103">
        <v>57000</v>
      </c>
      <c r="I652" s="103">
        <v>2584.63</v>
      </c>
      <c r="J652" s="71">
        <v>25</v>
      </c>
      <c r="K652" s="80">
        <v>1635.9</v>
      </c>
      <c r="L652" s="55">
        <f t="shared" si="60"/>
        <v>4046.9999999999995</v>
      </c>
      <c r="M652" s="55">
        <f t="shared" si="61"/>
        <v>741</v>
      </c>
      <c r="N652" s="57">
        <f t="shared" si="62"/>
        <v>1732.8</v>
      </c>
      <c r="O652" s="55">
        <f t="shared" si="63"/>
        <v>4041.3</v>
      </c>
      <c r="P652" s="68">
        <v>25</v>
      </c>
      <c r="Q652" s="55">
        <f t="shared" si="64"/>
        <v>12223</v>
      </c>
      <c r="R652" s="80">
        <v>6315.84</v>
      </c>
      <c r="S652" s="55">
        <f t="shared" si="65"/>
        <v>8829.2999999999993</v>
      </c>
      <c r="T652" s="103">
        <v>49306.21</v>
      </c>
      <c r="U652" s="56" t="s">
        <v>165</v>
      </c>
      <c r="V652" s="86" t="s">
        <v>267</v>
      </c>
    </row>
    <row r="653" spans="1:22" s="83" customFormat="1" hidden="1">
      <c r="A653" s="68">
        <v>645</v>
      </c>
      <c r="B653" s="68" t="s">
        <v>464</v>
      </c>
      <c r="C653" s="102" t="s">
        <v>54</v>
      </c>
      <c r="D653" s="102" t="s">
        <v>1102</v>
      </c>
      <c r="E653" s="69" t="s">
        <v>1248</v>
      </c>
      <c r="F653" s="70">
        <v>45839</v>
      </c>
      <c r="G653" s="70">
        <v>46023</v>
      </c>
      <c r="H653" s="103">
        <v>60000</v>
      </c>
      <c r="I653" s="103">
        <v>3486.68</v>
      </c>
      <c r="J653" s="71">
        <v>25</v>
      </c>
      <c r="K653" s="80">
        <v>1722</v>
      </c>
      <c r="L653" s="55">
        <f t="shared" si="60"/>
        <v>4260</v>
      </c>
      <c r="M653" s="55">
        <f t="shared" si="61"/>
        <v>780</v>
      </c>
      <c r="N653" s="57">
        <f t="shared" si="62"/>
        <v>1824</v>
      </c>
      <c r="O653" s="55">
        <f t="shared" si="63"/>
        <v>4254</v>
      </c>
      <c r="P653" s="68">
        <v>25</v>
      </c>
      <c r="Q653" s="55">
        <f t="shared" si="64"/>
        <v>12865</v>
      </c>
      <c r="R653" s="80">
        <v>7057.68</v>
      </c>
      <c r="S653" s="55">
        <f t="shared" si="65"/>
        <v>9294</v>
      </c>
      <c r="T653" s="103">
        <v>52942.32</v>
      </c>
      <c r="U653" s="56" t="s">
        <v>165</v>
      </c>
      <c r="V653" s="86" t="s">
        <v>267</v>
      </c>
    </row>
    <row r="654" spans="1:22" s="83" customFormat="1" hidden="1">
      <c r="A654" s="68">
        <v>646</v>
      </c>
      <c r="B654" s="68" t="s">
        <v>622</v>
      </c>
      <c r="C654" s="102" t="s">
        <v>4</v>
      </c>
      <c r="D654" s="102" t="s">
        <v>1117</v>
      </c>
      <c r="E654" s="69" t="s">
        <v>1248</v>
      </c>
      <c r="F654" s="70">
        <v>45807</v>
      </c>
      <c r="G654" s="70">
        <v>45991</v>
      </c>
      <c r="H654" s="103">
        <v>65000</v>
      </c>
      <c r="I654" s="103">
        <v>4427.58</v>
      </c>
      <c r="J654" s="71">
        <v>25</v>
      </c>
      <c r="K654" s="80">
        <v>1865.5</v>
      </c>
      <c r="L654" s="55">
        <f t="shared" si="60"/>
        <v>4615</v>
      </c>
      <c r="M654" s="55">
        <f t="shared" si="61"/>
        <v>845</v>
      </c>
      <c r="N654" s="57">
        <f t="shared" si="62"/>
        <v>1976</v>
      </c>
      <c r="O654" s="55">
        <f t="shared" si="63"/>
        <v>4608.5</v>
      </c>
      <c r="P654" s="68">
        <v>25</v>
      </c>
      <c r="Q654" s="55">
        <f t="shared" si="64"/>
        <v>13935</v>
      </c>
      <c r="R654" s="80">
        <v>8294.08</v>
      </c>
      <c r="S654" s="55">
        <f t="shared" si="65"/>
        <v>10068.5</v>
      </c>
      <c r="T654" s="103">
        <v>56705.919999999998</v>
      </c>
      <c r="U654" s="56" t="s">
        <v>165</v>
      </c>
      <c r="V654" s="86" t="s">
        <v>267</v>
      </c>
    </row>
    <row r="655" spans="1:22" s="83" customFormat="1" hidden="1">
      <c r="A655" s="68">
        <v>647</v>
      </c>
      <c r="B655" s="68" t="s">
        <v>1068</v>
      </c>
      <c r="C655" s="102" t="s">
        <v>59</v>
      </c>
      <c r="D655" s="102" t="s">
        <v>207</v>
      </c>
      <c r="E655" s="69" t="s">
        <v>1248</v>
      </c>
      <c r="F655" s="70">
        <v>45901</v>
      </c>
      <c r="G655" s="70">
        <v>46082</v>
      </c>
      <c r="H655" s="103">
        <v>60000</v>
      </c>
      <c r="I655" s="103">
        <v>3486.68</v>
      </c>
      <c r="J655" s="71">
        <v>25</v>
      </c>
      <c r="K655" s="80">
        <v>1722</v>
      </c>
      <c r="L655" s="55">
        <f t="shared" si="60"/>
        <v>4260</v>
      </c>
      <c r="M655" s="55">
        <f t="shared" si="61"/>
        <v>780</v>
      </c>
      <c r="N655" s="57">
        <f t="shared" si="62"/>
        <v>1824</v>
      </c>
      <c r="O655" s="55">
        <f t="shared" si="63"/>
        <v>4254</v>
      </c>
      <c r="P655" s="68">
        <v>25</v>
      </c>
      <c r="Q655" s="55">
        <f t="shared" si="64"/>
        <v>12865</v>
      </c>
      <c r="R655" s="80">
        <v>7057.68</v>
      </c>
      <c r="S655" s="55">
        <f t="shared" si="65"/>
        <v>9294</v>
      </c>
      <c r="T655" s="103">
        <v>52942.32</v>
      </c>
      <c r="U655" s="56" t="s">
        <v>165</v>
      </c>
      <c r="V655" s="86" t="s">
        <v>267</v>
      </c>
    </row>
    <row r="656" spans="1:22" s="83" customFormat="1" hidden="1">
      <c r="A656" s="68">
        <v>648</v>
      </c>
      <c r="B656" s="68" t="s">
        <v>1069</v>
      </c>
      <c r="C656" s="102" t="s">
        <v>1006</v>
      </c>
      <c r="D656" s="102" t="s">
        <v>172</v>
      </c>
      <c r="E656" s="69" t="s">
        <v>1248</v>
      </c>
      <c r="F656" s="70">
        <v>45901</v>
      </c>
      <c r="G656" s="70">
        <v>46082</v>
      </c>
      <c r="H656" s="103">
        <v>60000</v>
      </c>
      <c r="I656" s="103">
        <v>3486.68</v>
      </c>
      <c r="J656" s="71">
        <v>25</v>
      </c>
      <c r="K656" s="80">
        <v>1722</v>
      </c>
      <c r="L656" s="55">
        <f t="shared" si="60"/>
        <v>4260</v>
      </c>
      <c r="M656" s="55">
        <f t="shared" si="61"/>
        <v>780</v>
      </c>
      <c r="N656" s="57">
        <f t="shared" si="62"/>
        <v>1824</v>
      </c>
      <c r="O656" s="55">
        <f t="shared" si="63"/>
        <v>4254</v>
      </c>
      <c r="P656" s="68">
        <v>25</v>
      </c>
      <c r="Q656" s="55">
        <f t="shared" si="64"/>
        <v>12865</v>
      </c>
      <c r="R656" s="80">
        <v>7057.68</v>
      </c>
      <c r="S656" s="55">
        <f t="shared" si="65"/>
        <v>9294</v>
      </c>
      <c r="T656" s="103">
        <v>52942.32</v>
      </c>
      <c r="U656" s="56" t="s">
        <v>165</v>
      </c>
      <c r="V656" s="86" t="s">
        <v>267</v>
      </c>
    </row>
    <row r="657" spans="1:22" s="83" customFormat="1" hidden="1">
      <c r="A657" s="68">
        <v>649</v>
      </c>
      <c r="B657" s="68" t="s">
        <v>1290</v>
      </c>
      <c r="C657" s="102" t="s">
        <v>740</v>
      </c>
      <c r="D657" s="102" t="s">
        <v>185</v>
      </c>
      <c r="E657" s="69" t="s">
        <v>676</v>
      </c>
      <c r="F657" s="70">
        <v>45839</v>
      </c>
      <c r="G657" s="70">
        <v>46023</v>
      </c>
      <c r="H657" s="103">
        <v>20000</v>
      </c>
      <c r="I657" s="102">
        <v>0</v>
      </c>
      <c r="J657" s="71">
        <v>25</v>
      </c>
      <c r="K657" s="68">
        <v>574</v>
      </c>
      <c r="L657" s="55">
        <f t="shared" si="60"/>
        <v>1419.9999999999998</v>
      </c>
      <c r="M657" s="55">
        <f t="shared" si="61"/>
        <v>260</v>
      </c>
      <c r="N657" s="57">
        <f t="shared" si="62"/>
        <v>608</v>
      </c>
      <c r="O657" s="55">
        <f t="shared" si="63"/>
        <v>1418</v>
      </c>
      <c r="P657" s="68">
        <v>25</v>
      </c>
      <c r="Q657" s="55">
        <f t="shared" si="64"/>
        <v>4305</v>
      </c>
      <c r="R657" s="80">
        <v>1207</v>
      </c>
      <c r="S657" s="55">
        <f t="shared" si="65"/>
        <v>3098</v>
      </c>
      <c r="T657" s="103">
        <v>18793</v>
      </c>
      <c r="U657" s="56" t="s">
        <v>165</v>
      </c>
      <c r="V657" s="86" t="s">
        <v>267</v>
      </c>
    </row>
    <row r="658" spans="1:22" s="83" customFormat="1" hidden="1">
      <c r="A658" s="68">
        <v>650</v>
      </c>
      <c r="B658" s="68" t="s">
        <v>991</v>
      </c>
      <c r="C658" s="102" t="s">
        <v>59</v>
      </c>
      <c r="D658" s="102" t="s">
        <v>207</v>
      </c>
      <c r="E658" s="69" t="s">
        <v>1248</v>
      </c>
      <c r="F658" s="70">
        <v>45870</v>
      </c>
      <c r="G658" s="70">
        <v>46054</v>
      </c>
      <c r="H658" s="103">
        <v>60000</v>
      </c>
      <c r="I658" s="103">
        <v>3486.68</v>
      </c>
      <c r="J658" s="71">
        <v>25</v>
      </c>
      <c r="K658" s="80">
        <v>1722</v>
      </c>
      <c r="L658" s="55">
        <f t="shared" si="60"/>
        <v>4260</v>
      </c>
      <c r="M658" s="55">
        <f t="shared" si="61"/>
        <v>780</v>
      </c>
      <c r="N658" s="57">
        <f t="shared" si="62"/>
        <v>1824</v>
      </c>
      <c r="O658" s="55">
        <f t="shared" si="63"/>
        <v>4254</v>
      </c>
      <c r="P658" s="68">
        <v>125</v>
      </c>
      <c r="Q658" s="55">
        <f t="shared" si="64"/>
        <v>12965</v>
      </c>
      <c r="R658" s="80">
        <v>7057.68</v>
      </c>
      <c r="S658" s="55">
        <f t="shared" si="65"/>
        <v>9294</v>
      </c>
      <c r="T658" s="103">
        <v>52842.32</v>
      </c>
      <c r="U658" s="56" t="s">
        <v>165</v>
      </c>
      <c r="V658" s="86" t="s">
        <v>267</v>
      </c>
    </row>
    <row r="659" spans="1:22" s="83" customFormat="1" hidden="1">
      <c r="A659" s="68">
        <v>651</v>
      </c>
      <c r="B659" s="68" t="s">
        <v>556</v>
      </c>
      <c r="C659" s="102" t="s">
        <v>4</v>
      </c>
      <c r="D659" s="102" t="s">
        <v>206</v>
      </c>
      <c r="E659" s="69" t="s">
        <v>1248</v>
      </c>
      <c r="F659" s="70">
        <v>45870</v>
      </c>
      <c r="G659" s="70">
        <v>46054</v>
      </c>
      <c r="H659" s="103">
        <v>40000</v>
      </c>
      <c r="I659" s="102">
        <v>442.65</v>
      </c>
      <c r="J659" s="71">
        <v>25</v>
      </c>
      <c r="K659" s="80">
        <v>1148</v>
      </c>
      <c r="L659" s="55">
        <f t="shared" si="60"/>
        <v>2839.9999999999995</v>
      </c>
      <c r="M659" s="55">
        <f t="shared" si="61"/>
        <v>520</v>
      </c>
      <c r="N659" s="57">
        <f t="shared" si="62"/>
        <v>1216</v>
      </c>
      <c r="O659" s="55">
        <f t="shared" si="63"/>
        <v>2836</v>
      </c>
      <c r="P659" s="80">
        <v>20171.21</v>
      </c>
      <c r="Q659" s="55">
        <f t="shared" si="64"/>
        <v>28731.21</v>
      </c>
      <c r="R659" s="80">
        <v>22977.86</v>
      </c>
      <c r="S659" s="55">
        <f t="shared" si="65"/>
        <v>6196</v>
      </c>
      <c r="T659" s="103">
        <v>27068.35</v>
      </c>
      <c r="U659" s="56" t="s">
        <v>165</v>
      </c>
      <c r="V659" s="86" t="s">
        <v>266</v>
      </c>
    </row>
    <row r="660" spans="1:22" s="83" customFormat="1" hidden="1">
      <c r="A660" s="68">
        <v>652</v>
      </c>
      <c r="B660" s="68" t="s">
        <v>487</v>
      </c>
      <c r="C660" s="102" t="s">
        <v>258</v>
      </c>
      <c r="D660" s="102" t="s">
        <v>1102</v>
      </c>
      <c r="E660" s="69" t="s">
        <v>1248</v>
      </c>
      <c r="F660" s="70">
        <v>45870</v>
      </c>
      <c r="G660" s="70">
        <v>46054</v>
      </c>
      <c r="H660" s="103">
        <v>50000</v>
      </c>
      <c r="I660" s="103">
        <v>1854</v>
      </c>
      <c r="J660" s="71">
        <v>25</v>
      </c>
      <c r="K660" s="80">
        <v>1435</v>
      </c>
      <c r="L660" s="55">
        <f t="shared" si="60"/>
        <v>3549.9999999999995</v>
      </c>
      <c r="M660" s="55">
        <f t="shared" si="61"/>
        <v>650</v>
      </c>
      <c r="N660" s="57">
        <f t="shared" si="62"/>
        <v>1520</v>
      </c>
      <c r="O660" s="55">
        <f t="shared" si="63"/>
        <v>3545.0000000000005</v>
      </c>
      <c r="P660" s="68">
        <v>25</v>
      </c>
      <c r="Q660" s="55">
        <f t="shared" si="64"/>
        <v>10725</v>
      </c>
      <c r="R660" s="80">
        <v>6994.38</v>
      </c>
      <c r="S660" s="55">
        <f t="shared" si="65"/>
        <v>7745</v>
      </c>
      <c r="T660" s="103">
        <v>45166</v>
      </c>
      <c r="U660" s="56" t="s">
        <v>165</v>
      </c>
      <c r="V660" s="86" t="s">
        <v>266</v>
      </c>
    </row>
    <row r="661" spans="1:22" s="83" customFormat="1" hidden="1">
      <c r="A661" s="68">
        <v>653</v>
      </c>
      <c r="B661" s="68" t="s">
        <v>774</v>
      </c>
      <c r="C661" s="102" t="s">
        <v>1297</v>
      </c>
      <c r="D661" s="102" t="s">
        <v>1106</v>
      </c>
      <c r="E661" s="69" t="s">
        <v>1248</v>
      </c>
      <c r="F661" s="70">
        <v>45807</v>
      </c>
      <c r="G661" s="70">
        <v>45991</v>
      </c>
      <c r="H661" s="103">
        <v>35000</v>
      </c>
      <c r="I661" s="102">
        <v>0</v>
      </c>
      <c r="J661" s="71">
        <v>25</v>
      </c>
      <c r="K661" s="80">
        <v>1004.5</v>
      </c>
      <c r="L661" s="55">
        <f t="shared" si="60"/>
        <v>2485</v>
      </c>
      <c r="M661" s="55">
        <f t="shared" si="61"/>
        <v>455</v>
      </c>
      <c r="N661" s="57">
        <f t="shared" si="62"/>
        <v>1064</v>
      </c>
      <c r="O661" s="55">
        <f t="shared" si="63"/>
        <v>2481.5</v>
      </c>
      <c r="P661" s="80">
        <v>4619.45</v>
      </c>
      <c r="Q661" s="55">
        <f t="shared" si="64"/>
        <v>12109.45</v>
      </c>
      <c r="R661" s="80">
        <v>2093.5</v>
      </c>
      <c r="S661" s="55">
        <f t="shared" si="65"/>
        <v>5421.5</v>
      </c>
      <c r="T661" s="103">
        <v>25640.74</v>
      </c>
      <c r="U661" s="56" t="s">
        <v>165</v>
      </c>
      <c r="V661" s="86" t="s">
        <v>267</v>
      </c>
    </row>
    <row r="662" spans="1:22" s="83" customFormat="1" hidden="1">
      <c r="A662" s="68">
        <v>654</v>
      </c>
      <c r="B662" s="68" t="s">
        <v>726</v>
      </c>
      <c r="C662" s="102" t="s">
        <v>54</v>
      </c>
      <c r="D662" s="102" t="s">
        <v>172</v>
      </c>
      <c r="E662" s="69" t="s">
        <v>1248</v>
      </c>
      <c r="F662" s="70">
        <v>45778</v>
      </c>
      <c r="G662" s="70">
        <v>45962</v>
      </c>
      <c r="H662" s="103">
        <v>65000</v>
      </c>
      <c r="I662" s="103">
        <v>4427.58</v>
      </c>
      <c r="J662" s="71">
        <v>25</v>
      </c>
      <c r="K662" s="80">
        <v>1865.5</v>
      </c>
      <c r="L662" s="55">
        <f t="shared" si="60"/>
        <v>4615</v>
      </c>
      <c r="M662" s="55">
        <f t="shared" si="61"/>
        <v>845</v>
      </c>
      <c r="N662" s="57">
        <f t="shared" si="62"/>
        <v>1976</v>
      </c>
      <c r="O662" s="55">
        <f t="shared" si="63"/>
        <v>4608.5</v>
      </c>
      <c r="P662" s="80">
        <v>3025</v>
      </c>
      <c r="Q662" s="55">
        <f t="shared" si="64"/>
        <v>16935</v>
      </c>
      <c r="R662" s="80">
        <v>9294.08</v>
      </c>
      <c r="S662" s="55">
        <f t="shared" si="65"/>
        <v>10068.5</v>
      </c>
      <c r="T662" s="103">
        <v>48682.82</v>
      </c>
      <c r="U662" s="56" t="s">
        <v>165</v>
      </c>
      <c r="V662" s="86" t="s">
        <v>266</v>
      </c>
    </row>
    <row r="663" spans="1:22" s="83" customFormat="1" hidden="1">
      <c r="A663" s="68">
        <v>655</v>
      </c>
      <c r="B663" s="68" t="s">
        <v>790</v>
      </c>
      <c r="C663" s="102" t="s">
        <v>380</v>
      </c>
      <c r="D663" s="102" t="s">
        <v>207</v>
      </c>
      <c r="E663" s="69" t="s">
        <v>1248</v>
      </c>
      <c r="F663" s="70">
        <v>45839</v>
      </c>
      <c r="G663" s="70">
        <v>46023</v>
      </c>
      <c r="H663" s="103">
        <v>60000</v>
      </c>
      <c r="I663" s="103">
        <v>3486.68</v>
      </c>
      <c r="J663" s="71">
        <v>25</v>
      </c>
      <c r="K663" s="80">
        <v>1722</v>
      </c>
      <c r="L663" s="55">
        <f t="shared" si="60"/>
        <v>4260</v>
      </c>
      <c r="M663" s="55">
        <f t="shared" si="61"/>
        <v>780</v>
      </c>
      <c r="N663" s="57">
        <f t="shared" si="62"/>
        <v>1824</v>
      </c>
      <c r="O663" s="55">
        <f t="shared" si="63"/>
        <v>4254</v>
      </c>
      <c r="P663" s="68">
        <v>25</v>
      </c>
      <c r="Q663" s="55">
        <f t="shared" si="64"/>
        <v>12865</v>
      </c>
      <c r="R663" s="80">
        <v>7057.68</v>
      </c>
      <c r="S663" s="55">
        <f t="shared" si="65"/>
        <v>9294</v>
      </c>
      <c r="T663" s="103">
        <v>52942.32</v>
      </c>
      <c r="U663" s="56" t="s">
        <v>165</v>
      </c>
      <c r="V663" s="86" t="s">
        <v>266</v>
      </c>
    </row>
    <row r="664" spans="1:22" s="83" customFormat="1" hidden="1">
      <c r="A664" s="68">
        <v>656</v>
      </c>
      <c r="B664" s="68" t="s">
        <v>586</v>
      </c>
      <c r="C664" s="102" t="s">
        <v>373</v>
      </c>
      <c r="D664" s="102" t="s">
        <v>1106</v>
      </c>
      <c r="E664" s="69" t="s">
        <v>1248</v>
      </c>
      <c r="F664" s="70">
        <v>45839</v>
      </c>
      <c r="G664" s="70">
        <v>46023</v>
      </c>
      <c r="H664" s="103">
        <v>50000</v>
      </c>
      <c r="I664" s="103">
        <v>1854</v>
      </c>
      <c r="J664" s="71">
        <v>25</v>
      </c>
      <c r="K664" s="80">
        <v>1435</v>
      </c>
      <c r="L664" s="55">
        <f t="shared" si="60"/>
        <v>3549.9999999999995</v>
      </c>
      <c r="M664" s="55">
        <f t="shared" si="61"/>
        <v>650</v>
      </c>
      <c r="N664" s="57">
        <f t="shared" si="62"/>
        <v>1520</v>
      </c>
      <c r="O664" s="55">
        <f t="shared" si="63"/>
        <v>3545.0000000000005</v>
      </c>
      <c r="P664" s="68">
        <v>25</v>
      </c>
      <c r="Q664" s="55">
        <f t="shared" si="64"/>
        <v>10725</v>
      </c>
      <c r="R664" s="80">
        <v>4834</v>
      </c>
      <c r="S664" s="55">
        <f t="shared" si="65"/>
        <v>7745</v>
      </c>
      <c r="T664" s="103">
        <v>45166</v>
      </c>
      <c r="U664" s="56" t="s">
        <v>165</v>
      </c>
      <c r="V664" s="86" t="s">
        <v>266</v>
      </c>
    </row>
    <row r="665" spans="1:22" s="83" customFormat="1" hidden="1">
      <c r="A665" s="68">
        <v>657</v>
      </c>
      <c r="B665" s="68" t="s">
        <v>878</v>
      </c>
      <c r="C665" s="102" t="s">
        <v>35</v>
      </c>
      <c r="D665" s="102" t="s">
        <v>370</v>
      </c>
      <c r="E665" s="69" t="s">
        <v>1248</v>
      </c>
      <c r="F665" s="70">
        <v>45839</v>
      </c>
      <c r="G665" s="70">
        <v>46023</v>
      </c>
      <c r="H665" s="103">
        <v>80000</v>
      </c>
      <c r="I665" s="103">
        <v>7400.87</v>
      </c>
      <c r="J665" s="71">
        <v>25</v>
      </c>
      <c r="K665" s="80">
        <v>2296</v>
      </c>
      <c r="L665" s="55">
        <f t="shared" si="60"/>
        <v>5679.9999999999991</v>
      </c>
      <c r="M665" s="55">
        <f t="shared" si="61"/>
        <v>1040</v>
      </c>
      <c r="N665" s="57">
        <f t="shared" si="62"/>
        <v>2432</v>
      </c>
      <c r="O665" s="55">
        <f t="shared" si="63"/>
        <v>5672</v>
      </c>
      <c r="P665" s="68">
        <v>25</v>
      </c>
      <c r="Q665" s="55">
        <f t="shared" si="64"/>
        <v>17145</v>
      </c>
      <c r="R665" s="80">
        <v>12153.87</v>
      </c>
      <c r="S665" s="55">
        <f t="shared" si="65"/>
        <v>12392</v>
      </c>
      <c r="T665" s="103">
        <v>67846.13</v>
      </c>
      <c r="U665" s="56" t="s">
        <v>165</v>
      </c>
      <c r="V665" s="86" t="s">
        <v>266</v>
      </c>
    </row>
    <row r="666" spans="1:22" s="83" customFormat="1" hidden="1">
      <c r="A666" s="68">
        <v>658</v>
      </c>
      <c r="B666" s="68" t="s">
        <v>253</v>
      </c>
      <c r="C666" s="102" t="s">
        <v>21</v>
      </c>
      <c r="D666" s="102" t="s">
        <v>1168</v>
      </c>
      <c r="E666" s="69" t="s">
        <v>1248</v>
      </c>
      <c r="F666" s="70">
        <v>45778</v>
      </c>
      <c r="G666" s="70">
        <v>45962</v>
      </c>
      <c r="H666" s="103">
        <v>20000</v>
      </c>
      <c r="I666" s="102">
        <v>0</v>
      </c>
      <c r="J666" s="71">
        <v>25</v>
      </c>
      <c r="K666" s="68">
        <v>574</v>
      </c>
      <c r="L666" s="55">
        <f t="shared" si="60"/>
        <v>1419.9999999999998</v>
      </c>
      <c r="M666" s="55">
        <f t="shared" si="61"/>
        <v>260</v>
      </c>
      <c r="N666" s="57">
        <f t="shared" si="62"/>
        <v>608</v>
      </c>
      <c r="O666" s="55">
        <f t="shared" si="63"/>
        <v>1418</v>
      </c>
      <c r="P666" s="68">
        <v>125</v>
      </c>
      <c r="Q666" s="55">
        <f t="shared" si="64"/>
        <v>4405</v>
      </c>
      <c r="R666" s="80">
        <v>1307</v>
      </c>
      <c r="S666" s="55">
        <f t="shared" si="65"/>
        <v>3098</v>
      </c>
      <c r="T666" s="103">
        <v>18693</v>
      </c>
      <c r="U666" s="56" t="s">
        <v>165</v>
      </c>
      <c r="V666" s="86" t="s">
        <v>266</v>
      </c>
    </row>
    <row r="667" spans="1:22" s="83" customFormat="1" hidden="1">
      <c r="A667" s="68">
        <v>659</v>
      </c>
      <c r="B667" s="68" t="s">
        <v>683</v>
      </c>
      <c r="C667" s="102" t="s">
        <v>67</v>
      </c>
      <c r="D667" s="102" t="s">
        <v>1148</v>
      </c>
      <c r="E667" s="69" t="s">
        <v>1248</v>
      </c>
      <c r="F667" s="70">
        <v>45778</v>
      </c>
      <c r="G667" s="70">
        <v>45962</v>
      </c>
      <c r="H667" s="103">
        <v>50000</v>
      </c>
      <c r="I667" s="103">
        <v>1854</v>
      </c>
      <c r="J667" s="71">
        <v>25</v>
      </c>
      <c r="K667" s="80">
        <v>1435</v>
      </c>
      <c r="L667" s="55">
        <f t="shared" si="60"/>
        <v>3549.9999999999995</v>
      </c>
      <c r="M667" s="55">
        <f t="shared" si="61"/>
        <v>650</v>
      </c>
      <c r="N667" s="57">
        <f t="shared" si="62"/>
        <v>1520</v>
      </c>
      <c r="O667" s="55">
        <f t="shared" si="63"/>
        <v>3545.0000000000005</v>
      </c>
      <c r="P667" s="68">
        <v>25</v>
      </c>
      <c r="Q667" s="55">
        <f t="shared" si="64"/>
        <v>10725</v>
      </c>
      <c r="R667" s="80">
        <v>4834</v>
      </c>
      <c r="S667" s="55">
        <f t="shared" si="65"/>
        <v>7745</v>
      </c>
      <c r="T667" s="103">
        <v>45166</v>
      </c>
      <c r="U667" s="56" t="s">
        <v>165</v>
      </c>
      <c r="V667" s="86" t="s">
        <v>266</v>
      </c>
    </row>
    <row r="668" spans="1:22" s="83" customFormat="1" hidden="1">
      <c r="A668" s="68">
        <v>660</v>
      </c>
      <c r="B668" s="68" t="s">
        <v>834</v>
      </c>
      <c r="C668" s="102" t="s">
        <v>6</v>
      </c>
      <c r="D668" s="102" t="s">
        <v>1196</v>
      </c>
      <c r="E668" s="69" t="s">
        <v>1248</v>
      </c>
      <c r="F668" s="70">
        <v>45778</v>
      </c>
      <c r="G668" s="70">
        <v>45962</v>
      </c>
      <c r="H668" s="103">
        <v>120000</v>
      </c>
      <c r="I668" s="103">
        <v>16809.87</v>
      </c>
      <c r="J668" s="71">
        <v>25</v>
      </c>
      <c r="K668" s="80">
        <v>3444</v>
      </c>
      <c r="L668" s="55">
        <f t="shared" si="60"/>
        <v>8520</v>
      </c>
      <c r="M668" s="55">
        <f t="shared" si="61"/>
        <v>1560</v>
      </c>
      <c r="N668" s="57">
        <f t="shared" si="62"/>
        <v>3648</v>
      </c>
      <c r="O668" s="55">
        <f t="shared" si="63"/>
        <v>8508</v>
      </c>
      <c r="P668" s="68">
        <v>125</v>
      </c>
      <c r="Q668" s="55">
        <f t="shared" si="64"/>
        <v>25805</v>
      </c>
      <c r="R668" s="80">
        <v>23926.87</v>
      </c>
      <c r="S668" s="55">
        <f t="shared" si="65"/>
        <v>18588</v>
      </c>
      <c r="T668" s="103">
        <v>95973.13</v>
      </c>
      <c r="U668" s="56" t="s">
        <v>165</v>
      </c>
      <c r="V668" s="86" t="s">
        <v>266</v>
      </c>
    </row>
    <row r="669" spans="1:22" s="83" customFormat="1" hidden="1">
      <c r="A669" s="68">
        <v>661</v>
      </c>
      <c r="B669" s="68" t="s">
        <v>921</v>
      </c>
      <c r="C669" s="102" t="s">
        <v>67</v>
      </c>
      <c r="D669" s="102" t="s">
        <v>207</v>
      </c>
      <c r="E669" s="69" t="s">
        <v>1248</v>
      </c>
      <c r="F669" s="70">
        <v>45748</v>
      </c>
      <c r="G669" s="70">
        <v>45962</v>
      </c>
      <c r="H669" s="103">
        <v>60000</v>
      </c>
      <c r="I669" s="103">
        <v>3486.68</v>
      </c>
      <c r="J669" s="71">
        <v>25</v>
      </c>
      <c r="K669" s="80">
        <v>1722</v>
      </c>
      <c r="L669" s="55">
        <f t="shared" si="60"/>
        <v>4260</v>
      </c>
      <c r="M669" s="55">
        <f t="shared" si="61"/>
        <v>780</v>
      </c>
      <c r="N669" s="57">
        <f t="shared" si="62"/>
        <v>1824</v>
      </c>
      <c r="O669" s="55">
        <f t="shared" si="63"/>
        <v>4254</v>
      </c>
      <c r="P669" s="68">
        <v>125</v>
      </c>
      <c r="Q669" s="55">
        <f t="shared" si="64"/>
        <v>12965</v>
      </c>
      <c r="R669" s="80">
        <v>7057.68</v>
      </c>
      <c r="S669" s="55">
        <f t="shared" si="65"/>
        <v>9294</v>
      </c>
      <c r="T669" s="103">
        <v>52842.32</v>
      </c>
      <c r="U669" s="56" t="s">
        <v>165</v>
      </c>
      <c r="V669" s="86" t="s">
        <v>267</v>
      </c>
    </row>
    <row r="670" spans="1:22" s="83" customFormat="1" hidden="1">
      <c r="A670" s="68">
        <v>662</v>
      </c>
      <c r="B670" s="68" t="s">
        <v>835</v>
      </c>
      <c r="C670" s="102" t="s">
        <v>6</v>
      </c>
      <c r="D670" s="102" t="s">
        <v>1197</v>
      </c>
      <c r="E670" s="69" t="s">
        <v>1248</v>
      </c>
      <c r="F670" s="70">
        <v>45870</v>
      </c>
      <c r="G670" s="70">
        <v>46054</v>
      </c>
      <c r="H670" s="103">
        <v>155000</v>
      </c>
      <c r="I670" s="103">
        <v>25042.74</v>
      </c>
      <c r="J670" s="71">
        <v>25</v>
      </c>
      <c r="K670" s="80">
        <v>4448.5</v>
      </c>
      <c r="L670" s="55">
        <f t="shared" si="60"/>
        <v>11004.999999999998</v>
      </c>
      <c r="M670" s="55">
        <f t="shared" si="61"/>
        <v>2015</v>
      </c>
      <c r="N670" s="57">
        <f t="shared" si="62"/>
        <v>4712</v>
      </c>
      <c r="O670" s="55">
        <f t="shared" si="63"/>
        <v>10989.5</v>
      </c>
      <c r="P670" s="68">
        <v>25</v>
      </c>
      <c r="Q670" s="55">
        <f t="shared" si="64"/>
        <v>33195</v>
      </c>
      <c r="R670" s="80">
        <v>31284.99</v>
      </c>
      <c r="S670" s="55">
        <f t="shared" si="65"/>
        <v>24009.5</v>
      </c>
      <c r="T670" s="103">
        <v>120771.76</v>
      </c>
      <c r="U670" s="56" t="s">
        <v>165</v>
      </c>
      <c r="V670" s="86" t="s">
        <v>267</v>
      </c>
    </row>
    <row r="671" spans="1:22" s="83" customFormat="1" hidden="1">
      <c r="A671" s="68">
        <v>663</v>
      </c>
      <c r="B671" s="68" t="s">
        <v>775</v>
      </c>
      <c r="C671" s="102" t="s">
        <v>258</v>
      </c>
      <c r="D671" s="102" t="s">
        <v>1162</v>
      </c>
      <c r="E671" s="69" t="s">
        <v>1248</v>
      </c>
      <c r="F671" s="70">
        <v>45807</v>
      </c>
      <c r="G671" s="70">
        <v>45991</v>
      </c>
      <c r="H671" s="103">
        <v>25000</v>
      </c>
      <c r="I671" s="102">
        <v>0</v>
      </c>
      <c r="J671" s="71">
        <v>25</v>
      </c>
      <c r="K671" s="68">
        <v>717.5</v>
      </c>
      <c r="L671" s="55">
        <f t="shared" si="60"/>
        <v>1774.9999999999998</v>
      </c>
      <c r="M671" s="55">
        <f t="shared" si="61"/>
        <v>325</v>
      </c>
      <c r="N671" s="57">
        <f t="shared" si="62"/>
        <v>760</v>
      </c>
      <c r="O671" s="55">
        <f t="shared" si="63"/>
        <v>1772.5000000000002</v>
      </c>
      <c r="P671" s="68">
        <v>25</v>
      </c>
      <c r="Q671" s="55">
        <f t="shared" si="64"/>
        <v>5375</v>
      </c>
      <c r="R671" s="80">
        <v>1502.5</v>
      </c>
      <c r="S671" s="55">
        <f t="shared" si="65"/>
        <v>3872.5</v>
      </c>
      <c r="T671" s="103">
        <v>23497.5</v>
      </c>
      <c r="U671" s="56" t="s">
        <v>165</v>
      </c>
      <c r="V671" s="86" t="s">
        <v>266</v>
      </c>
    </row>
    <row r="672" spans="1:22" hidden="1">
      <c r="A672" s="68">
        <v>664</v>
      </c>
      <c r="B672" s="68" t="s">
        <v>360</v>
      </c>
      <c r="C672" s="102" t="s">
        <v>376</v>
      </c>
      <c r="D672" s="102" t="s">
        <v>175</v>
      </c>
      <c r="E672" s="69" t="s">
        <v>1248</v>
      </c>
      <c r="F672" s="70">
        <v>45778</v>
      </c>
      <c r="G672" s="70">
        <v>45962</v>
      </c>
      <c r="H672" s="103">
        <v>65000</v>
      </c>
      <c r="I672" s="103">
        <v>4427.58</v>
      </c>
      <c r="J672" s="71">
        <v>25</v>
      </c>
      <c r="K672" s="80">
        <v>1865.5</v>
      </c>
      <c r="L672" s="55">
        <f t="shared" si="60"/>
        <v>4615</v>
      </c>
      <c r="M672" s="55">
        <f t="shared" si="61"/>
        <v>845</v>
      </c>
      <c r="N672" s="57">
        <f t="shared" si="62"/>
        <v>1976</v>
      </c>
      <c r="O672" s="55">
        <f t="shared" si="63"/>
        <v>4608.5</v>
      </c>
      <c r="P672" s="68">
        <v>25</v>
      </c>
      <c r="Q672" s="55">
        <f t="shared" si="64"/>
        <v>13935</v>
      </c>
      <c r="R672" s="80">
        <v>8294.08</v>
      </c>
      <c r="S672" s="55">
        <f t="shared" si="65"/>
        <v>10068.5</v>
      </c>
      <c r="T672" s="103">
        <v>56705.919999999998</v>
      </c>
      <c r="U672" s="56" t="s">
        <v>165</v>
      </c>
      <c r="V672" s="86" t="s">
        <v>266</v>
      </c>
    </row>
    <row r="673" spans="1:22" hidden="1">
      <c r="A673" s="68">
        <v>665</v>
      </c>
      <c r="B673" s="68" t="s">
        <v>1226</v>
      </c>
      <c r="C673" s="102" t="s">
        <v>37</v>
      </c>
      <c r="D673" s="102" t="s">
        <v>185</v>
      </c>
      <c r="E673" s="69" t="s">
        <v>1248</v>
      </c>
      <c r="F673" s="70">
        <v>45748</v>
      </c>
      <c r="G673" s="70">
        <v>45962</v>
      </c>
      <c r="H673" s="103">
        <v>85000</v>
      </c>
      <c r="I673" s="103">
        <v>8576.99</v>
      </c>
      <c r="J673" s="71">
        <v>25</v>
      </c>
      <c r="K673" s="80">
        <v>2439.5</v>
      </c>
      <c r="L673" s="55">
        <f t="shared" si="60"/>
        <v>6034.9999999999991</v>
      </c>
      <c r="M673" s="55">
        <f t="shared" si="61"/>
        <v>1105</v>
      </c>
      <c r="N673" s="57">
        <f t="shared" si="62"/>
        <v>2584</v>
      </c>
      <c r="O673" s="55">
        <f t="shared" si="63"/>
        <v>6026.5</v>
      </c>
      <c r="P673" s="68">
        <v>25</v>
      </c>
      <c r="Q673" s="55">
        <f t="shared" si="64"/>
        <v>18215</v>
      </c>
      <c r="R673" s="80">
        <v>13625.49</v>
      </c>
      <c r="S673" s="55">
        <f t="shared" si="65"/>
        <v>13166.5</v>
      </c>
      <c r="T673" s="103">
        <v>71374.509999999995</v>
      </c>
      <c r="U673" s="56" t="s">
        <v>165</v>
      </c>
      <c r="V673" s="86" t="s">
        <v>267</v>
      </c>
    </row>
    <row r="674" spans="1:22" hidden="1">
      <c r="A674" s="68">
        <v>666</v>
      </c>
      <c r="B674" s="68" t="s">
        <v>99</v>
      </c>
      <c r="C674" s="102" t="s">
        <v>21</v>
      </c>
      <c r="D674" s="102" t="s">
        <v>1198</v>
      </c>
      <c r="E674" s="69" t="s">
        <v>1248</v>
      </c>
      <c r="F674" s="70">
        <v>45901</v>
      </c>
      <c r="G674" s="70">
        <v>46082</v>
      </c>
      <c r="H674" s="103">
        <v>20000</v>
      </c>
      <c r="I674" s="102">
        <v>0</v>
      </c>
      <c r="J674" s="71">
        <v>25</v>
      </c>
      <c r="K674" s="68">
        <v>574</v>
      </c>
      <c r="L674" s="55">
        <f t="shared" si="60"/>
        <v>1419.9999999999998</v>
      </c>
      <c r="M674" s="55">
        <f t="shared" si="61"/>
        <v>260</v>
      </c>
      <c r="N674" s="57">
        <f t="shared" si="62"/>
        <v>608</v>
      </c>
      <c r="O674" s="55">
        <f t="shared" si="63"/>
        <v>1418</v>
      </c>
      <c r="P674" s="68">
        <v>25</v>
      </c>
      <c r="Q674" s="55">
        <f t="shared" si="64"/>
        <v>4305</v>
      </c>
      <c r="R674" s="80">
        <v>1207</v>
      </c>
      <c r="S674" s="55">
        <f t="shared" si="65"/>
        <v>3098</v>
      </c>
      <c r="T674" s="103">
        <v>18793</v>
      </c>
      <c r="U674" s="56" t="s">
        <v>165</v>
      </c>
      <c r="V674" s="86" t="s">
        <v>267</v>
      </c>
    </row>
    <row r="675" spans="1:22" hidden="1">
      <c r="A675" s="68">
        <v>667</v>
      </c>
      <c r="B675" s="68" t="s">
        <v>91</v>
      </c>
      <c r="C675" s="102" t="s">
        <v>21</v>
      </c>
      <c r="D675" s="102" t="s">
        <v>1104</v>
      </c>
      <c r="E675" s="69" t="s">
        <v>1248</v>
      </c>
      <c r="F675" s="70">
        <v>45807</v>
      </c>
      <c r="G675" s="70">
        <v>45991</v>
      </c>
      <c r="H675" s="103">
        <v>20000</v>
      </c>
      <c r="I675" s="102">
        <v>0</v>
      </c>
      <c r="J675" s="71">
        <v>25</v>
      </c>
      <c r="K675" s="68">
        <v>574</v>
      </c>
      <c r="L675" s="55">
        <f t="shared" si="60"/>
        <v>1419.9999999999998</v>
      </c>
      <c r="M675" s="55">
        <f t="shared" si="61"/>
        <v>260</v>
      </c>
      <c r="N675" s="57">
        <f t="shared" si="62"/>
        <v>608</v>
      </c>
      <c r="O675" s="55">
        <f t="shared" si="63"/>
        <v>1418</v>
      </c>
      <c r="P675" s="80">
        <v>9159.66</v>
      </c>
      <c r="Q675" s="55">
        <f t="shared" si="64"/>
        <v>13439.66</v>
      </c>
      <c r="R675" s="80">
        <v>9839.35</v>
      </c>
      <c r="S675" s="55">
        <f t="shared" si="65"/>
        <v>3098</v>
      </c>
      <c r="T675" s="103">
        <v>9658.34</v>
      </c>
      <c r="U675" s="56" t="s">
        <v>165</v>
      </c>
      <c r="V675" s="86" t="s">
        <v>266</v>
      </c>
    </row>
    <row r="676" spans="1:22" hidden="1">
      <c r="A676" s="68">
        <v>668</v>
      </c>
      <c r="B676" s="68" t="s">
        <v>245</v>
      </c>
      <c r="C676" s="102" t="s">
        <v>21</v>
      </c>
      <c r="D676" s="102" t="s">
        <v>1109</v>
      </c>
      <c r="E676" s="69" t="s">
        <v>1248</v>
      </c>
      <c r="F676" s="70">
        <v>45748</v>
      </c>
      <c r="G676" s="70">
        <v>45962</v>
      </c>
      <c r="H676" s="103">
        <v>20000</v>
      </c>
      <c r="I676" s="102">
        <v>0</v>
      </c>
      <c r="J676" s="71">
        <v>25</v>
      </c>
      <c r="K676" s="68">
        <v>574</v>
      </c>
      <c r="L676" s="55">
        <f t="shared" si="60"/>
        <v>1419.9999999999998</v>
      </c>
      <c r="M676" s="55">
        <f t="shared" si="61"/>
        <v>260</v>
      </c>
      <c r="N676" s="57">
        <f t="shared" si="62"/>
        <v>608</v>
      </c>
      <c r="O676" s="55">
        <f t="shared" si="63"/>
        <v>1418</v>
      </c>
      <c r="P676" s="68">
        <v>125</v>
      </c>
      <c r="Q676" s="55">
        <f t="shared" si="64"/>
        <v>4405</v>
      </c>
      <c r="R676" s="80">
        <v>1307</v>
      </c>
      <c r="S676" s="55">
        <f t="shared" si="65"/>
        <v>3098</v>
      </c>
      <c r="T676" s="103">
        <v>18693</v>
      </c>
      <c r="U676" s="56" t="s">
        <v>165</v>
      </c>
      <c r="V676" s="86" t="s">
        <v>266</v>
      </c>
    </row>
    <row r="677" spans="1:22" hidden="1">
      <c r="A677" s="68">
        <v>669</v>
      </c>
      <c r="B677" s="68" t="s">
        <v>1227</v>
      </c>
      <c r="C677" s="102" t="s">
        <v>32</v>
      </c>
      <c r="D677" s="102" t="s">
        <v>1101</v>
      </c>
      <c r="E677" s="69" t="s">
        <v>676</v>
      </c>
      <c r="F677" s="70">
        <v>45748</v>
      </c>
      <c r="G677" s="70">
        <v>45962</v>
      </c>
      <c r="H677" s="103">
        <v>45000</v>
      </c>
      <c r="I677" s="103">
        <v>1148.33</v>
      </c>
      <c r="J677" s="71">
        <v>25</v>
      </c>
      <c r="K677" s="80">
        <v>1291.5</v>
      </c>
      <c r="L677" s="55">
        <f t="shared" si="60"/>
        <v>3194.9999999999995</v>
      </c>
      <c r="M677" s="55">
        <f t="shared" si="61"/>
        <v>585</v>
      </c>
      <c r="N677" s="57">
        <f t="shared" si="62"/>
        <v>1368</v>
      </c>
      <c r="O677" s="55">
        <f t="shared" si="63"/>
        <v>3190.5</v>
      </c>
      <c r="P677" s="68">
        <v>25</v>
      </c>
      <c r="Q677" s="55">
        <f t="shared" si="64"/>
        <v>9655</v>
      </c>
      <c r="R677" s="80">
        <v>3832.83</v>
      </c>
      <c r="S677" s="55">
        <f t="shared" si="65"/>
        <v>6970.5</v>
      </c>
      <c r="T677" s="103">
        <v>41167.17</v>
      </c>
      <c r="U677" s="56" t="s">
        <v>165</v>
      </c>
      <c r="V677" s="86" t="s">
        <v>266</v>
      </c>
    </row>
    <row r="678" spans="1:22" hidden="1">
      <c r="A678" s="68">
        <v>670</v>
      </c>
      <c r="B678" s="68" t="s">
        <v>992</v>
      </c>
      <c r="C678" s="102" t="s">
        <v>517</v>
      </c>
      <c r="D678" s="102" t="s">
        <v>1098</v>
      </c>
      <c r="E678" s="69" t="s">
        <v>1248</v>
      </c>
      <c r="F678" s="70">
        <v>45870</v>
      </c>
      <c r="G678" s="70">
        <v>46054</v>
      </c>
      <c r="H678" s="103">
        <v>46000</v>
      </c>
      <c r="I678" s="103">
        <v>1289.46</v>
      </c>
      <c r="J678" s="71">
        <v>25</v>
      </c>
      <c r="K678" s="80">
        <v>1320.2</v>
      </c>
      <c r="L678" s="55">
        <f t="shared" si="60"/>
        <v>3265.9999999999995</v>
      </c>
      <c r="M678" s="55">
        <f t="shared" si="61"/>
        <v>598</v>
      </c>
      <c r="N678" s="57">
        <f t="shared" si="62"/>
        <v>1398.4</v>
      </c>
      <c r="O678" s="55">
        <f t="shared" si="63"/>
        <v>3261.4</v>
      </c>
      <c r="P678" s="68">
        <v>25</v>
      </c>
      <c r="Q678" s="55">
        <f t="shared" si="64"/>
        <v>9869</v>
      </c>
      <c r="R678" s="80">
        <v>4033.06</v>
      </c>
      <c r="S678" s="55">
        <f t="shared" si="65"/>
        <v>7125.4</v>
      </c>
      <c r="T678" s="103">
        <v>41966.94</v>
      </c>
      <c r="U678" s="56" t="s">
        <v>165</v>
      </c>
      <c r="V678" s="86" t="s">
        <v>266</v>
      </c>
    </row>
    <row r="679" spans="1:22" hidden="1">
      <c r="A679" s="68">
        <v>671</v>
      </c>
      <c r="B679" s="68" t="s">
        <v>623</v>
      </c>
      <c r="C679" s="102" t="s">
        <v>380</v>
      </c>
      <c r="D679" s="102" t="s">
        <v>207</v>
      </c>
      <c r="E679" s="69" t="s">
        <v>1248</v>
      </c>
      <c r="F679" s="70">
        <v>45778</v>
      </c>
      <c r="G679" s="70">
        <v>45962</v>
      </c>
      <c r="H679" s="103">
        <v>46000</v>
      </c>
      <c r="I679" s="103">
        <v>1289.46</v>
      </c>
      <c r="J679" s="71">
        <v>25</v>
      </c>
      <c r="K679" s="80">
        <v>1320.2</v>
      </c>
      <c r="L679" s="55">
        <f t="shared" si="60"/>
        <v>3265.9999999999995</v>
      </c>
      <c r="M679" s="55">
        <f t="shared" si="61"/>
        <v>598</v>
      </c>
      <c r="N679" s="57">
        <f t="shared" si="62"/>
        <v>1398.4</v>
      </c>
      <c r="O679" s="55">
        <f t="shared" si="63"/>
        <v>3261.4</v>
      </c>
      <c r="P679" s="68">
        <v>125</v>
      </c>
      <c r="Q679" s="55">
        <f t="shared" si="64"/>
        <v>9969</v>
      </c>
      <c r="R679" s="80">
        <v>4133.0600000000004</v>
      </c>
      <c r="S679" s="55">
        <f t="shared" si="65"/>
        <v>7125.4</v>
      </c>
      <c r="T679" s="103">
        <v>41866.94</v>
      </c>
      <c r="U679" s="56" t="s">
        <v>165</v>
      </c>
      <c r="V679" s="86" t="s">
        <v>266</v>
      </c>
    </row>
    <row r="680" spans="1:22" hidden="1">
      <c r="A680" s="68">
        <v>672</v>
      </c>
      <c r="B680" s="68" t="s">
        <v>587</v>
      </c>
      <c r="C680" s="102" t="s">
        <v>527</v>
      </c>
      <c r="D680" s="102" t="s">
        <v>1106</v>
      </c>
      <c r="E680" s="69" t="s">
        <v>1248</v>
      </c>
      <c r="F680" s="70">
        <v>45807</v>
      </c>
      <c r="G680" s="70">
        <v>45991</v>
      </c>
      <c r="H680" s="103">
        <v>45000</v>
      </c>
      <c r="I680" s="103">
        <v>1148.33</v>
      </c>
      <c r="J680" s="71">
        <v>25</v>
      </c>
      <c r="K680" s="80">
        <v>1291.5</v>
      </c>
      <c r="L680" s="55">
        <f t="shared" si="60"/>
        <v>3194.9999999999995</v>
      </c>
      <c r="M680" s="55">
        <f t="shared" si="61"/>
        <v>585</v>
      </c>
      <c r="N680" s="57">
        <f t="shared" si="62"/>
        <v>1368</v>
      </c>
      <c r="O680" s="55">
        <f t="shared" si="63"/>
        <v>3190.5</v>
      </c>
      <c r="P680" s="80">
        <v>7960.53</v>
      </c>
      <c r="Q680" s="55">
        <f t="shared" si="64"/>
        <v>17590.53</v>
      </c>
      <c r="R680" s="80">
        <v>13754.84</v>
      </c>
      <c r="S680" s="55">
        <f t="shared" si="65"/>
        <v>6970.5</v>
      </c>
      <c r="T680" s="103">
        <v>30598.76</v>
      </c>
      <c r="U680" s="56" t="s">
        <v>165</v>
      </c>
      <c r="V680" s="86" t="s">
        <v>266</v>
      </c>
    </row>
    <row r="681" spans="1:22" hidden="1">
      <c r="A681" s="68">
        <v>673</v>
      </c>
      <c r="B681" s="68" t="s">
        <v>761</v>
      </c>
      <c r="C681" s="102" t="s">
        <v>21</v>
      </c>
      <c r="D681" s="102" t="s">
        <v>170</v>
      </c>
      <c r="E681" s="69" t="s">
        <v>1248</v>
      </c>
      <c r="F681" s="70">
        <v>45807</v>
      </c>
      <c r="G681" s="70">
        <v>45991</v>
      </c>
      <c r="H681" s="103">
        <v>38000</v>
      </c>
      <c r="I681" s="102">
        <v>160.38</v>
      </c>
      <c r="J681" s="71">
        <v>25</v>
      </c>
      <c r="K681" s="80">
        <v>1090.5999999999999</v>
      </c>
      <c r="L681" s="55">
        <f t="shared" si="60"/>
        <v>2697.9999999999995</v>
      </c>
      <c r="M681" s="55">
        <f t="shared" si="61"/>
        <v>494</v>
      </c>
      <c r="N681" s="57">
        <f t="shared" si="62"/>
        <v>1155.2</v>
      </c>
      <c r="O681" s="55">
        <f t="shared" si="63"/>
        <v>2694.2000000000003</v>
      </c>
      <c r="P681" s="68">
        <v>125</v>
      </c>
      <c r="Q681" s="55">
        <f t="shared" si="64"/>
        <v>8257</v>
      </c>
      <c r="R681" s="80">
        <v>2531.1799999999998</v>
      </c>
      <c r="S681" s="55">
        <f t="shared" si="65"/>
        <v>5886.2</v>
      </c>
      <c r="T681" s="103">
        <v>35468.82</v>
      </c>
      <c r="U681" s="56" t="s">
        <v>165</v>
      </c>
      <c r="V681" s="86" t="s">
        <v>266</v>
      </c>
    </row>
    <row r="682" spans="1:22" hidden="1">
      <c r="A682" s="68">
        <v>674</v>
      </c>
      <c r="B682" s="68" t="s">
        <v>225</v>
      </c>
      <c r="C682" s="102" t="s">
        <v>41</v>
      </c>
      <c r="D682" s="102" t="s">
        <v>1185</v>
      </c>
      <c r="E682" s="69" t="s">
        <v>1248</v>
      </c>
      <c r="F682" s="70">
        <v>45778</v>
      </c>
      <c r="G682" s="70">
        <v>45962</v>
      </c>
      <c r="H682" s="103">
        <v>65000</v>
      </c>
      <c r="I682" s="103">
        <v>4427.58</v>
      </c>
      <c r="J682" s="71">
        <v>25</v>
      </c>
      <c r="K682" s="80">
        <v>1865.5</v>
      </c>
      <c r="L682" s="55">
        <f t="shared" si="60"/>
        <v>4615</v>
      </c>
      <c r="M682" s="55">
        <f t="shared" si="61"/>
        <v>845</v>
      </c>
      <c r="N682" s="57">
        <f t="shared" si="62"/>
        <v>1976</v>
      </c>
      <c r="O682" s="55">
        <f t="shared" si="63"/>
        <v>4608.5</v>
      </c>
      <c r="P682" s="68">
        <v>125</v>
      </c>
      <c r="Q682" s="55">
        <f t="shared" si="64"/>
        <v>14035</v>
      </c>
      <c r="R682" s="80">
        <v>8394.08</v>
      </c>
      <c r="S682" s="55">
        <f t="shared" si="65"/>
        <v>10068.5</v>
      </c>
      <c r="T682" s="103">
        <v>54342.14</v>
      </c>
      <c r="U682" s="56" t="s">
        <v>165</v>
      </c>
      <c r="V682" s="86" t="s">
        <v>266</v>
      </c>
    </row>
    <row r="683" spans="1:22" hidden="1">
      <c r="A683" s="68">
        <v>675</v>
      </c>
      <c r="B683" s="68" t="s">
        <v>413</v>
      </c>
      <c r="C683" s="102" t="s">
        <v>54</v>
      </c>
      <c r="D683" s="102" t="s">
        <v>1113</v>
      </c>
      <c r="E683" s="69" t="s">
        <v>1248</v>
      </c>
      <c r="F683" s="70">
        <v>45839</v>
      </c>
      <c r="G683" s="70">
        <v>46023</v>
      </c>
      <c r="H683" s="103">
        <v>35000</v>
      </c>
      <c r="I683" s="102">
        <v>0</v>
      </c>
      <c r="J683" s="71">
        <v>25</v>
      </c>
      <c r="K683" s="80">
        <v>1004.5</v>
      </c>
      <c r="L683" s="55">
        <f t="shared" si="60"/>
        <v>2485</v>
      </c>
      <c r="M683" s="55">
        <f t="shared" si="61"/>
        <v>455</v>
      </c>
      <c r="N683" s="57">
        <f t="shared" si="62"/>
        <v>1064</v>
      </c>
      <c r="O683" s="55">
        <f t="shared" si="63"/>
        <v>2481.5</v>
      </c>
      <c r="P683" s="68">
        <v>25</v>
      </c>
      <c r="Q683" s="55">
        <f t="shared" si="64"/>
        <v>7515</v>
      </c>
      <c r="R683" s="80">
        <v>2093.5</v>
      </c>
      <c r="S683" s="55">
        <f t="shared" si="65"/>
        <v>5421.5</v>
      </c>
      <c r="T683" s="103">
        <v>32906.5</v>
      </c>
      <c r="U683" s="56" t="s">
        <v>165</v>
      </c>
      <c r="V683" s="86" t="s">
        <v>266</v>
      </c>
    </row>
    <row r="684" spans="1:22" hidden="1">
      <c r="A684" s="68">
        <v>676</v>
      </c>
      <c r="B684" s="68" t="s">
        <v>465</v>
      </c>
      <c r="C684" s="102" t="s">
        <v>21</v>
      </c>
      <c r="D684" s="102" t="s">
        <v>1128</v>
      </c>
      <c r="E684" s="69" t="s">
        <v>1248</v>
      </c>
      <c r="F684" s="70">
        <v>45870</v>
      </c>
      <c r="G684" s="70">
        <v>46054</v>
      </c>
      <c r="H684" s="103">
        <v>20000</v>
      </c>
      <c r="I684" s="102">
        <v>0</v>
      </c>
      <c r="J684" s="71">
        <v>25</v>
      </c>
      <c r="K684" s="68">
        <v>574</v>
      </c>
      <c r="L684" s="55">
        <f t="shared" si="60"/>
        <v>1419.9999999999998</v>
      </c>
      <c r="M684" s="55">
        <f t="shared" si="61"/>
        <v>260</v>
      </c>
      <c r="N684" s="57">
        <f t="shared" si="62"/>
        <v>608</v>
      </c>
      <c r="O684" s="55">
        <f t="shared" si="63"/>
        <v>1418</v>
      </c>
      <c r="P684" s="68">
        <v>25</v>
      </c>
      <c r="Q684" s="55">
        <f t="shared" si="64"/>
        <v>4305</v>
      </c>
      <c r="R684" s="80">
        <v>1207</v>
      </c>
      <c r="S684" s="55">
        <f t="shared" si="65"/>
        <v>3098</v>
      </c>
      <c r="T684" s="103">
        <v>18793</v>
      </c>
      <c r="U684" s="56" t="s">
        <v>165</v>
      </c>
      <c r="V684" s="86" t="s">
        <v>266</v>
      </c>
    </row>
    <row r="685" spans="1:22" hidden="1">
      <c r="A685" s="68">
        <v>677</v>
      </c>
      <c r="B685" s="68" t="s">
        <v>118</v>
      </c>
      <c r="C685" s="102" t="s">
        <v>21</v>
      </c>
      <c r="D685" s="102" t="s">
        <v>1171</v>
      </c>
      <c r="E685" s="69" t="s">
        <v>1248</v>
      </c>
      <c r="F685" s="70">
        <v>45807</v>
      </c>
      <c r="G685" s="70">
        <v>45991</v>
      </c>
      <c r="H685" s="103">
        <v>20000</v>
      </c>
      <c r="I685" s="102">
        <v>0</v>
      </c>
      <c r="J685" s="71">
        <v>25</v>
      </c>
      <c r="K685" s="68">
        <v>574</v>
      </c>
      <c r="L685" s="55">
        <f t="shared" si="60"/>
        <v>1419.9999999999998</v>
      </c>
      <c r="M685" s="55">
        <f t="shared" si="61"/>
        <v>260</v>
      </c>
      <c r="N685" s="57">
        <f t="shared" si="62"/>
        <v>608</v>
      </c>
      <c r="O685" s="55">
        <f t="shared" si="63"/>
        <v>1418</v>
      </c>
      <c r="P685" s="68">
        <v>125</v>
      </c>
      <c r="Q685" s="55">
        <f t="shared" si="64"/>
        <v>4405</v>
      </c>
      <c r="R685" s="80">
        <v>1307</v>
      </c>
      <c r="S685" s="55">
        <f t="shared" si="65"/>
        <v>3098</v>
      </c>
      <c r="T685" s="103">
        <v>18693</v>
      </c>
      <c r="U685" s="56" t="s">
        <v>165</v>
      </c>
      <c r="V685" s="86" t="s">
        <v>266</v>
      </c>
    </row>
    <row r="686" spans="1:22" hidden="1">
      <c r="A686" s="68">
        <v>678</v>
      </c>
      <c r="B686" s="68" t="s">
        <v>836</v>
      </c>
      <c r="C686" s="102" t="s">
        <v>54</v>
      </c>
      <c r="D686" s="102" t="s">
        <v>1098</v>
      </c>
      <c r="E686" s="69" t="s">
        <v>1248</v>
      </c>
      <c r="F686" s="70">
        <v>45901</v>
      </c>
      <c r="G686" s="70">
        <v>46082</v>
      </c>
      <c r="H686" s="103">
        <v>95000</v>
      </c>
      <c r="I686" s="103">
        <v>10500.38</v>
      </c>
      <c r="J686" s="71">
        <v>25</v>
      </c>
      <c r="K686" s="80">
        <v>2726.5</v>
      </c>
      <c r="L686" s="55">
        <f t="shared" si="60"/>
        <v>6744.9999999999991</v>
      </c>
      <c r="M686" s="55">
        <f t="shared" si="61"/>
        <v>1235</v>
      </c>
      <c r="N686" s="57">
        <f t="shared" si="62"/>
        <v>2888</v>
      </c>
      <c r="O686" s="55">
        <f t="shared" si="63"/>
        <v>6735.5</v>
      </c>
      <c r="P686" s="80">
        <v>1740.46</v>
      </c>
      <c r="Q686" s="55">
        <f t="shared" si="64"/>
        <v>22070.46</v>
      </c>
      <c r="R686" s="80">
        <v>16568.740000000002</v>
      </c>
      <c r="S686" s="55">
        <f t="shared" si="65"/>
        <v>14715.5</v>
      </c>
      <c r="T686" s="103">
        <v>77144.66</v>
      </c>
      <c r="U686" s="56" t="s">
        <v>165</v>
      </c>
      <c r="V686" s="86" t="s">
        <v>267</v>
      </c>
    </row>
    <row r="687" spans="1:22" hidden="1">
      <c r="A687" s="68">
        <v>679</v>
      </c>
      <c r="B687" s="68" t="s">
        <v>801</v>
      </c>
      <c r="C687" s="102" t="s">
        <v>258</v>
      </c>
      <c r="D687" s="102" t="s">
        <v>172</v>
      </c>
      <c r="E687" s="69" t="s">
        <v>1248</v>
      </c>
      <c r="F687" s="70">
        <v>45778</v>
      </c>
      <c r="G687" s="70">
        <v>45962</v>
      </c>
      <c r="H687" s="103">
        <v>75000</v>
      </c>
      <c r="I687" s="103">
        <v>6309.38</v>
      </c>
      <c r="J687" s="71">
        <v>25</v>
      </c>
      <c r="K687" s="80">
        <v>2152.5</v>
      </c>
      <c r="L687" s="55">
        <f t="shared" si="60"/>
        <v>5324.9999999999991</v>
      </c>
      <c r="M687" s="55">
        <f t="shared" si="61"/>
        <v>975</v>
      </c>
      <c r="N687" s="57">
        <f t="shared" si="62"/>
        <v>2280</v>
      </c>
      <c r="O687" s="55">
        <f t="shared" si="63"/>
        <v>5317.5</v>
      </c>
      <c r="P687" s="80">
        <v>8692.2000000000007</v>
      </c>
      <c r="Q687" s="55">
        <f t="shared" si="64"/>
        <v>24742.2</v>
      </c>
      <c r="R687" s="80">
        <v>15766.88</v>
      </c>
      <c r="S687" s="55">
        <f t="shared" si="65"/>
        <v>11617.5</v>
      </c>
      <c r="T687" s="103">
        <v>55565.919999999998</v>
      </c>
      <c r="U687" s="56" t="s">
        <v>165</v>
      </c>
      <c r="V687" s="86" t="s">
        <v>266</v>
      </c>
    </row>
    <row r="688" spans="1:22" hidden="1">
      <c r="A688" s="68">
        <v>680</v>
      </c>
      <c r="B688" s="68" t="s">
        <v>1070</v>
      </c>
      <c r="C688" s="102" t="s">
        <v>6</v>
      </c>
      <c r="D688" s="102" t="s">
        <v>1186</v>
      </c>
      <c r="E688" s="69" t="s">
        <v>1248</v>
      </c>
      <c r="F688" s="70">
        <v>45901</v>
      </c>
      <c r="G688" s="70">
        <v>46082</v>
      </c>
      <c r="H688" s="103">
        <v>145000</v>
      </c>
      <c r="I688" s="103">
        <v>22690.49</v>
      </c>
      <c r="J688" s="71">
        <v>25</v>
      </c>
      <c r="K688" s="80">
        <v>4161.5</v>
      </c>
      <c r="L688" s="55">
        <f t="shared" si="60"/>
        <v>10294.999999999998</v>
      </c>
      <c r="M688" s="55">
        <f t="shared" si="61"/>
        <v>1885</v>
      </c>
      <c r="N688" s="57">
        <f t="shared" si="62"/>
        <v>4408</v>
      </c>
      <c r="O688" s="55">
        <f t="shared" si="63"/>
        <v>10280.5</v>
      </c>
      <c r="P688" s="68">
        <v>25</v>
      </c>
      <c r="Q688" s="55">
        <f t="shared" si="64"/>
        <v>31055</v>
      </c>
      <c r="R688" s="80">
        <v>31284.99</v>
      </c>
      <c r="S688" s="55">
        <f t="shared" si="65"/>
        <v>22460.5</v>
      </c>
      <c r="T688" s="103">
        <v>113715.01</v>
      </c>
      <c r="U688" s="56" t="s">
        <v>165</v>
      </c>
      <c r="V688" s="86" t="s">
        <v>267</v>
      </c>
    </row>
    <row r="689" spans="1:22" hidden="1">
      <c r="A689" s="68">
        <v>681</v>
      </c>
      <c r="B689" s="68" t="s">
        <v>1071</v>
      </c>
      <c r="C689" s="102" t="s">
        <v>23</v>
      </c>
      <c r="D689" s="102" t="s">
        <v>1140</v>
      </c>
      <c r="E689" s="69" t="s">
        <v>1248</v>
      </c>
      <c r="F689" s="70">
        <v>45901</v>
      </c>
      <c r="G689" s="70">
        <v>46082</v>
      </c>
      <c r="H689" s="103">
        <v>40000</v>
      </c>
      <c r="I689" s="102">
        <v>442.65</v>
      </c>
      <c r="J689" s="71">
        <v>25</v>
      </c>
      <c r="K689" s="80">
        <v>1148</v>
      </c>
      <c r="L689" s="55">
        <f t="shared" si="60"/>
        <v>2839.9999999999995</v>
      </c>
      <c r="M689" s="55">
        <f t="shared" si="61"/>
        <v>520</v>
      </c>
      <c r="N689" s="57">
        <f t="shared" si="62"/>
        <v>1216</v>
      </c>
      <c r="O689" s="55">
        <f t="shared" si="63"/>
        <v>2836</v>
      </c>
      <c r="P689" s="68">
        <v>25</v>
      </c>
      <c r="Q689" s="55">
        <f t="shared" si="64"/>
        <v>8585</v>
      </c>
      <c r="R689" s="80">
        <v>2831.65</v>
      </c>
      <c r="S689" s="55">
        <f t="shared" si="65"/>
        <v>6196</v>
      </c>
      <c r="T689" s="103">
        <v>37168.35</v>
      </c>
      <c r="U689" s="56" t="s">
        <v>165</v>
      </c>
      <c r="V689" s="86" t="s">
        <v>267</v>
      </c>
    </row>
    <row r="690" spans="1:22" hidden="1">
      <c r="A690" s="68">
        <v>682</v>
      </c>
      <c r="B690" s="68" t="s">
        <v>333</v>
      </c>
      <c r="C690" s="102" t="s">
        <v>80</v>
      </c>
      <c r="D690" s="102" t="s">
        <v>1181</v>
      </c>
      <c r="E690" s="69" t="s">
        <v>1248</v>
      </c>
      <c r="F690" s="70">
        <v>45839</v>
      </c>
      <c r="G690" s="70">
        <v>46023</v>
      </c>
      <c r="H690" s="103">
        <v>60000</v>
      </c>
      <c r="I690" s="103">
        <v>3486.68</v>
      </c>
      <c r="J690" s="71">
        <v>25</v>
      </c>
      <c r="K690" s="80">
        <v>1722</v>
      </c>
      <c r="L690" s="55">
        <f t="shared" si="60"/>
        <v>4260</v>
      </c>
      <c r="M690" s="55">
        <f t="shared" si="61"/>
        <v>780</v>
      </c>
      <c r="N690" s="57">
        <f t="shared" si="62"/>
        <v>1824</v>
      </c>
      <c r="O690" s="55">
        <f t="shared" si="63"/>
        <v>4254</v>
      </c>
      <c r="P690" s="68">
        <v>25</v>
      </c>
      <c r="Q690" s="55">
        <f t="shared" si="64"/>
        <v>12865</v>
      </c>
      <c r="R690" s="80">
        <v>7057.68</v>
      </c>
      <c r="S690" s="55">
        <f t="shared" si="65"/>
        <v>9294</v>
      </c>
      <c r="T690" s="103">
        <v>52942.32</v>
      </c>
      <c r="U690" s="56" t="s">
        <v>165</v>
      </c>
      <c r="V690" s="86" t="s">
        <v>266</v>
      </c>
    </row>
    <row r="691" spans="1:22" hidden="1">
      <c r="A691" s="68">
        <v>683</v>
      </c>
      <c r="B691" s="68" t="s">
        <v>776</v>
      </c>
      <c r="C691" s="102" t="s">
        <v>62</v>
      </c>
      <c r="D691" s="102" t="s">
        <v>1117</v>
      </c>
      <c r="E691" s="69" t="s">
        <v>1248</v>
      </c>
      <c r="F691" s="70">
        <v>45778</v>
      </c>
      <c r="G691" s="70">
        <v>45962</v>
      </c>
      <c r="H691" s="103">
        <v>60000</v>
      </c>
      <c r="I691" s="103">
        <v>3486.68</v>
      </c>
      <c r="J691" s="71">
        <v>25</v>
      </c>
      <c r="K691" s="80">
        <v>1722</v>
      </c>
      <c r="L691" s="55">
        <f t="shared" si="60"/>
        <v>4260</v>
      </c>
      <c r="M691" s="55">
        <f t="shared" si="61"/>
        <v>780</v>
      </c>
      <c r="N691" s="57">
        <f t="shared" si="62"/>
        <v>1824</v>
      </c>
      <c r="O691" s="55">
        <f t="shared" si="63"/>
        <v>4254</v>
      </c>
      <c r="P691" s="68">
        <v>25</v>
      </c>
      <c r="Q691" s="55">
        <f t="shared" si="64"/>
        <v>12865</v>
      </c>
      <c r="R691" s="80">
        <v>7057.68</v>
      </c>
      <c r="S691" s="55">
        <f t="shared" si="65"/>
        <v>9294</v>
      </c>
      <c r="T691" s="103">
        <v>52942.32</v>
      </c>
      <c r="U691" s="56" t="s">
        <v>165</v>
      </c>
      <c r="V691" s="86" t="s">
        <v>267</v>
      </c>
    </row>
    <row r="692" spans="1:22" hidden="1">
      <c r="A692" s="68">
        <v>684</v>
      </c>
      <c r="B692" s="68" t="s">
        <v>1228</v>
      </c>
      <c r="C692" s="102" t="s">
        <v>375</v>
      </c>
      <c r="D692" s="102" t="s">
        <v>178</v>
      </c>
      <c r="E692" s="69" t="s">
        <v>1248</v>
      </c>
      <c r="F692" s="70">
        <v>45748</v>
      </c>
      <c r="G692" s="70">
        <v>45962</v>
      </c>
      <c r="H692" s="103">
        <v>80000</v>
      </c>
      <c r="I692" s="103">
        <v>7400.87</v>
      </c>
      <c r="J692" s="71">
        <v>25</v>
      </c>
      <c r="K692" s="80">
        <v>2296</v>
      </c>
      <c r="L692" s="55">
        <f t="shared" si="60"/>
        <v>5679.9999999999991</v>
      </c>
      <c r="M692" s="55">
        <f t="shared" si="61"/>
        <v>1040</v>
      </c>
      <c r="N692" s="57">
        <f t="shared" si="62"/>
        <v>2432</v>
      </c>
      <c r="O692" s="55">
        <f t="shared" si="63"/>
        <v>5672</v>
      </c>
      <c r="P692" s="68">
        <v>25</v>
      </c>
      <c r="Q692" s="55">
        <f t="shared" si="64"/>
        <v>17145</v>
      </c>
      <c r="R692" s="80">
        <v>12153.87</v>
      </c>
      <c r="S692" s="55">
        <f t="shared" si="65"/>
        <v>12392</v>
      </c>
      <c r="T692" s="103">
        <v>67846.13</v>
      </c>
      <c r="U692" s="56" t="s">
        <v>165</v>
      </c>
      <c r="V692" s="86" t="s">
        <v>267</v>
      </c>
    </row>
    <row r="693" spans="1:22" hidden="1">
      <c r="A693" s="68">
        <v>685</v>
      </c>
      <c r="B693" s="68" t="s">
        <v>642</v>
      </c>
      <c r="C693" s="102" t="s">
        <v>674</v>
      </c>
      <c r="D693" s="102" t="s">
        <v>189</v>
      </c>
      <c r="E693" s="69" t="s">
        <v>1248</v>
      </c>
      <c r="F693" s="70">
        <v>45901</v>
      </c>
      <c r="G693" s="70">
        <v>46082</v>
      </c>
      <c r="H693" s="103">
        <v>50000</v>
      </c>
      <c r="I693" s="103">
        <v>1854</v>
      </c>
      <c r="J693" s="71">
        <v>25</v>
      </c>
      <c r="K693" s="80">
        <v>1435</v>
      </c>
      <c r="L693" s="55">
        <f t="shared" si="60"/>
        <v>3549.9999999999995</v>
      </c>
      <c r="M693" s="55">
        <f t="shared" si="61"/>
        <v>650</v>
      </c>
      <c r="N693" s="57">
        <f t="shared" si="62"/>
        <v>1520</v>
      </c>
      <c r="O693" s="55">
        <f t="shared" si="63"/>
        <v>3545.0000000000005</v>
      </c>
      <c r="P693" s="68">
        <v>125</v>
      </c>
      <c r="Q693" s="55">
        <f t="shared" si="64"/>
        <v>10825</v>
      </c>
      <c r="R693" s="80">
        <v>4934</v>
      </c>
      <c r="S693" s="55">
        <f t="shared" si="65"/>
        <v>7745</v>
      </c>
      <c r="T693" s="103">
        <v>45066</v>
      </c>
      <c r="U693" s="56" t="s">
        <v>165</v>
      </c>
      <c r="V693" s="86" t="s">
        <v>266</v>
      </c>
    </row>
    <row r="694" spans="1:22" hidden="1">
      <c r="A694" s="68">
        <v>686</v>
      </c>
      <c r="B694" s="68" t="s">
        <v>956</v>
      </c>
      <c r="C694" s="102" t="s">
        <v>6</v>
      </c>
      <c r="D694" s="102" t="s">
        <v>177</v>
      </c>
      <c r="E694" s="69" t="s">
        <v>1248</v>
      </c>
      <c r="F694" s="70">
        <v>45839</v>
      </c>
      <c r="G694" s="70">
        <v>46023</v>
      </c>
      <c r="H694" s="103">
        <v>145000</v>
      </c>
      <c r="I694" s="103">
        <v>22261.63</v>
      </c>
      <c r="J694" s="71">
        <v>25</v>
      </c>
      <c r="K694" s="80">
        <v>4161.5</v>
      </c>
      <c r="L694" s="55">
        <f t="shared" si="60"/>
        <v>10294.999999999998</v>
      </c>
      <c r="M694" s="55">
        <f t="shared" si="61"/>
        <v>1885</v>
      </c>
      <c r="N694" s="57">
        <f t="shared" si="62"/>
        <v>4408</v>
      </c>
      <c r="O694" s="55">
        <f t="shared" si="63"/>
        <v>10280.5</v>
      </c>
      <c r="P694" s="68">
        <v>25</v>
      </c>
      <c r="Q694" s="55">
        <f t="shared" si="64"/>
        <v>31055</v>
      </c>
      <c r="R694" s="80">
        <v>16568.740000000002</v>
      </c>
      <c r="S694" s="55">
        <f t="shared" si="65"/>
        <v>22460.5</v>
      </c>
      <c r="T694" s="103">
        <v>112428.41</v>
      </c>
      <c r="U694" s="56" t="s">
        <v>165</v>
      </c>
      <c r="V694" s="86" t="s">
        <v>267</v>
      </c>
    </row>
    <row r="695" spans="1:22" hidden="1">
      <c r="A695" s="68">
        <v>687</v>
      </c>
      <c r="B695" s="68" t="s">
        <v>288</v>
      </c>
      <c r="C695" s="102" t="s">
        <v>517</v>
      </c>
      <c r="D695" s="102" t="s">
        <v>1098</v>
      </c>
      <c r="E695" s="69" t="s">
        <v>1248</v>
      </c>
      <c r="F695" s="70">
        <v>45839</v>
      </c>
      <c r="G695" s="70">
        <v>46023</v>
      </c>
      <c r="H695" s="103">
        <v>45000</v>
      </c>
      <c r="I695" s="103">
        <v>1148.33</v>
      </c>
      <c r="J695" s="71">
        <v>25</v>
      </c>
      <c r="K695" s="80">
        <v>1291.5</v>
      </c>
      <c r="L695" s="55">
        <f t="shared" si="60"/>
        <v>3194.9999999999995</v>
      </c>
      <c r="M695" s="55">
        <f t="shared" si="61"/>
        <v>585</v>
      </c>
      <c r="N695" s="57">
        <f t="shared" si="62"/>
        <v>1368</v>
      </c>
      <c r="O695" s="55">
        <f t="shared" si="63"/>
        <v>3190.5</v>
      </c>
      <c r="P695" s="68">
        <v>125</v>
      </c>
      <c r="Q695" s="55">
        <f t="shared" si="64"/>
        <v>9755</v>
      </c>
      <c r="R695" s="80">
        <v>3932.83</v>
      </c>
      <c r="S695" s="55">
        <f t="shared" si="65"/>
        <v>6970.5</v>
      </c>
      <c r="T695" s="103">
        <v>41067.17</v>
      </c>
      <c r="U695" s="56" t="s">
        <v>165</v>
      </c>
      <c r="V695" s="86" t="s">
        <v>266</v>
      </c>
    </row>
    <row r="696" spans="1:22" hidden="1">
      <c r="A696" s="68">
        <v>688</v>
      </c>
      <c r="B696" s="68" t="s">
        <v>777</v>
      </c>
      <c r="C696" s="102" t="s">
        <v>61</v>
      </c>
      <c r="D696" s="102" t="s">
        <v>690</v>
      </c>
      <c r="E696" s="69" t="s">
        <v>1248</v>
      </c>
      <c r="F696" s="70">
        <v>45839</v>
      </c>
      <c r="G696" s="70">
        <v>46023</v>
      </c>
      <c r="H696" s="103">
        <v>40000</v>
      </c>
      <c r="I696" s="102">
        <v>442.65</v>
      </c>
      <c r="J696" s="71">
        <v>25</v>
      </c>
      <c r="K696" s="80">
        <v>1148</v>
      </c>
      <c r="L696" s="55">
        <f t="shared" si="60"/>
        <v>2839.9999999999995</v>
      </c>
      <c r="M696" s="55">
        <f t="shared" si="61"/>
        <v>520</v>
      </c>
      <c r="N696" s="57">
        <f t="shared" si="62"/>
        <v>1216</v>
      </c>
      <c r="O696" s="55">
        <f t="shared" si="63"/>
        <v>2836</v>
      </c>
      <c r="P696" s="68">
        <v>25</v>
      </c>
      <c r="Q696" s="55">
        <f t="shared" si="64"/>
        <v>8585</v>
      </c>
      <c r="R696" s="80">
        <v>2831.65</v>
      </c>
      <c r="S696" s="55">
        <f t="shared" si="65"/>
        <v>6196</v>
      </c>
      <c r="T696" s="103">
        <v>34868.35</v>
      </c>
      <c r="U696" s="56" t="s">
        <v>165</v>
      </c>
      <c r="V696" s="86" t="s">
        <v>267</v>
      </c>
    </row>
    <row r="697" spans="1:22" hidden="1">
      <c r="A697" s="68">
        <v>689</v>
      </c>
      <c r="B697" s="68" t="s">
        <v>144</v>
      </c>
      <c r="C697" s="102" t="s">
        <v>21</v>
      </c>
      <c r="D697" s="102" t="s">
        <v>1157</v>
      </c>
      <c r="E697" s="69" t="s">
        <v>1248</v>
      </c>
      <c r="F697" s="70">
        <v>45839</v>
      </c>
      <c r="G697" s="70">
        <v>46023</v>
      </c>
      <c r="H697" s="103">
        <v>20000</v>
      </c>
      <c r="I697" s="102">
        <v>0</v>
      </c>
      <c r="J697" s="71">
        <v>25</v>
      </c>
      <c r="K697" s="68">
        <v>574</v>
      </c>
      <c r="L697" s="55">
        <f t="shared" si="60"/>
        <v>1419.9999999999998</v>
      </c>
      <c r="M697" s="55">
        <f t="shared" si="61"/>
        <v>260</v>
      </c>
      <c r="N697" s="57">
        <f t="shared" si="62"/>
        <v>608</v>
      </c>
      <c r="O697" s="55">
        <f t="shared" si="63"/>
        <v>1418</v>
      </c>
      <c r="P697" s="80">
        <v>2025</v>
      </c>
      <c r="Q697" s="55">
        <f t="shared" si="64"/>
        <v>6305</v>
      </c>
      <c r="R697" s="80">
        <v>3207</v>
      </c>
      <c r="S697" s="55">
        <f t="shared" si="65"/>
        <v>3098</v>
      </c>
      <c r="T697" s="103">
        <v>16793</v>
      </c>
      <c r="U697" s="56" t="s">
        <v>165</v>
      </c>
      <c r="V697" s="98" t="s">
        <v>266</v>
      </c>
    </row>
    <row r="698" spans="1:22" hidden="1">
      <c r="A698" s="68">
        <v>690</v>
      </c>
      <c r="B698" s="68" t="s">
        <v>588</v>
      </c>
      <c r="C698" s="102" t="s">
        <v>61</v>
      </c>
      <c r="D698" s="102" t="s">
        <v>690</v>
      </c>
      <c r="E698" s="69" t="s">
        <v>1248</v>
      </c>
      <c r="F698" s="70">
        <v>45839</v>
      </c>
      <c r="G698" s="70">
        <v>46023</v>
      </c>
      <c r="H698" s="103">
        <v>40000</v>
      </c>
      <c r="I698" s="102">
        <v>442.65</v>
      </c>
      <c r="J698" s="71">
        <v>25</v>
      </c>
      <c r="K698" s="80">
        <v>1148</v>
      </c>
      <c r="L698" s="55">
        <f t="shared" si="60"/>
        <v>2839.9999999999995</v>
      </c>
      <c r="M698" s="55">
        <f t="shared" si="61"/>
        <v>520</v>
      </c>
      <c r="N698" s="57">
        <f t="shared" si="62"/>
        <v>1216</v>
      </c>
      <c r="O698" s="55">
        <f t="shared" si="63"/>
        <v>2836</v>
      </c>
      <c r="P698" s="80">
        <v>6102.37</v>
      </c>
      <c r="Q698" s="55">
        <f t="shared" si="64"/>
        <v>14662.369999999999</v>
      </c>
      <c r="R698" s="80">
        <v>9054.0499999999993</v>
      </c>
      <c r="S698" s="55">
        <f t="shared" si="65"/>
        <v>6196</v>
      </c>
      <c r="T698" s="103">
        <v>29279.91</v>
      </c>
      <c r="U698" s="56" t="s">
        <v>165</v>
      </c>
      <c r="V698" s="98" t="s">
        <v>266</v>
      </c>
    </row>
    <row r="699" spans="1:22" hidden="1">
      <c r="A699" s="68">
        <v>691</v>
      </c>
      <c r="B699" s="68" t="s">
        <v>993</v>
      </c>
      <c r="C699" s="102" t="s">
        <v>258</v>
      </c>
      <c r="D699" s="102" t="s">
        <v>890</v>
      </c>
      <c r="E699" s="69" t="s">
        <v>1248</v>
      </c>
      <c r="F699" s="70">
        <v>45870</v>
      </c>
      <c r="G699" s="70">
        <v>46054</v>
      </c>
      <c r="H699" s="103">
        <v>80000</v>
      </c>
      <c r="I699" s="103">
        <v>7400.87</v>
      </c>
      <c r="J699" s="71">
        <v>25</v>
      </c>
      <c r="K699" s="80">
        <v>2296</v>
      </c>
      <c r="L699" s="55">
        <f t="shared" si="60"/>
        <v>5679.9999999999991</v>
      </c>
      <c r="M699" s="55">
        <f t="shared" si="61"/>
        <v>1040</v>
      </c>
      <c r="N699" s="57">
        <f t="shared" si="62"/>
        <v>2432</v>
      </c>
      <c r="O699" s="55">
        <f t="shared" si="63"/>
        <v>5672</v>
      </c>
      <c r="P699" s="80">
        <v>6160.41</v>
      </c>
      <c r="Q699" s="55">
        <f t="shared" si="64"/>
        <v>23280.41</v>
      </c>
      <c r="R699" s="80">
        <v>12153.87</v>
      </c>
      <c r="S699" s="55">
        <f t="shared" si="65"/>
        <v>12392</v>
      </c>
      <c r="T699" s="103">
        <v>65246.13</v>
      </c>
      <c r="U699" s="56" t="s">
        <v>165</v>
      </c>
      <c r="V699" s="86" t="s">
        <v>266</v>
      </c>
    </row>
    <row r="700" spans="1:22" hidden="1">
      <c r="A700" s="68">
        <v>692</v>
      </c>
      <c r="B700" s="68" t="s">
        <v>762</v>
      </c>
      <c r="C700" s="102" t="s">
        <v>21</v>
      </c>
      <c r="D700" s="102" t="s">
        <v>1108</v>
      </c>
      <c r="E700" s="69" t="s">
        <v>1248</v>
      </c>
      <c r="F700" s="70">
        <v>45839</v>
      </c>
      <c r="G700" s="70">
        <v>46023</v>
      </c>
      <c r="H700" s="103">
        <v>38000</v>
      </c>
      <c r="I700" s="102">
        <v>160.38</v>
      </c>
      <c r="J700" s="71">
        <v>25</v>
      </c>
      <c r="K700" s="80">
        <v>1090.5999999999999</v>
      </c>
      <c r="L700" s="55">
        <f t="shared" si="60"/>
        <v>2697.9999999999995</v>
      </c>
      <c r="M700" s="55">
        <f t="shared" si="61"/>
        <v>494</v>
      </c>
      <c r="N700" s="57">
        <f t="shared" si="62"/>
        <v>1155.2</v>
      </c>
      <c r="O700" s="55">
        <f t="shared" si="63"/>
        <v>2694.2000000000003</v>
      </c>
      <c r="P700" s="68">
        <v>25</v>
      </c>
      <c r="Q700" s="55">
        <f t="shared" si="64"/>
        <v>8157</v>
      </c>
      <c r="R700" s="80">
        <v>2431.1799999999998</v>
      </c>
      <c r="S700" s="55">
        <f t="shared" si="65"/>
        <v>5886.2</v>
      </c>
      <c r="T700" s="103">
        <v>35568.82</v>
      </c>
      <c r="U700" s="56" t="s">
        <v>165</v>
      </c>
      <c r="V700" s="86" t="s">
        <v>266</v>
      </c>
    </row>
    <row r="701" spans="1:22" hidden="1">
      <c r="A701" s="68">
        <v>693</v>
      </c>
      <c r="B701" s="68" t="s">
        <v>1072</v>
      </c>
      <c r="C701" s="102" t="s">
        <v>373</v>
      </c>
      <c r="D701" s="102" t="s">
        <v>1153</v>
      </c>
      <c r="E701" s="69" t="s">
        <v>1248</v>
      </c>
      <c r="F701" s="70">
        <v>45901</v>
      </c>
      <c r="G701" s="70">
        <v>46082</v>
      </c>
      <c r="H701" s="103">
        <v>50000</v>
      </c>
      <c r="I701" s="103">
        <v>1854</v>
      </c>
      <c r="J701" s="71">
        <v>25</v>
      </c>
      <c r="K701" s="80">
        <v>1435</v>
      </c>
      <c r="L701" s="55">
        <f t="shared" si="60"/>
        <v>3549.9999999999995</v>
      </c>
      <c r="M701" s="55">
        <f t="shared" si="61"/>
        <v>650</v>
      </c>
      <c r="N701" s="57">
        <f t="shared" si="62"/>
        <v>1520</v>
      </c>
      <c r="O701" s="55">
        <f t="shared" si="63"/>
        <v>3545.0000000000005</v>
      </c>
      <c r="P701" s="68">
        <v>25</v>
      </c>
      <c r="Q701" s="55">
        <f t="shared" si="64"/>
        <v>10725</v>
      </c>
      <c r="R701" s="80">
        <v>4834</v>
      </c>
      <c r="S701" s="55">
        <f t="shared" si="65"/>
        <v>7745</v>
      </c>
      <c r="T701" s="103">
        <v>45166</v>
      </c>
      <c r="U701" s="56" t="s">
        <v>165</v>
      </c>
      <c r="V701" s="86" t="s">
        <v>267</v>
      </c>
    </row>
    <row r="702" spans="1:22" hidden="1">
      <c r="A702" s="68">
        <v>694</v>
      </c>
      <c r="B702" s="68" t="s">
        <v>624</v>
      </c>
      <c r="C702" s="102" t="s">
        <v>37</v>
      </c>
      <c r="D702" s="102" t="s">
        <v>177</v>
      </c>
      <c r="E702" s="69" t="s">
        <v>1248</v>
      </c>
      <c r="F702" s="70">
        <v>45807</v>
      </c>
      <c r="G702" s="70">
        <v>45991</v>
      </c>
      <c r="H702" s="103">
        <v>90000</v>
      </c>
      <c r="I702" s="103">
        <v>9753.1200000000008</v>
      </c>
      <c r="J702" s="71">
        <v>25</v>
      </c>
      <c r="K702" s="80">
        <v>2583</v>
      </c>
      <c r="L702" s="55">
        <f t="shared" si="60"/>
        <v>6389.9999999999991</v>
      </c>
      <c r="M702" s="55">
        <f t="shared" si="61"/>
        <v>1170</v>
      </c>
      <c r="N702" s="57">
        <f t="shared" si="62"/>
        <v>2736</v>
      </c>
      <c r="O702" s="55">
        <f t="shared" si="63"/>
        <v>6381</v>
      </c>
      <c r="P702" s="80">
        <v>1525</v>
      </c>
      <c r="Q702" s="55">
        <f t="shared" si="64"/>
        <v>20785</v>
      </c>
      <c r="R702" s="80">
        <v>15097.12</v>
      </c>
      <c r="S702" s="55">
        <f t="shared" si="65"/>
        <v>13941</v>
      </c>
      <c r="T702" s="103">
        <v>71943.8</v>
      </c>
      <c r="U702" s="56" t="s">
        <v>165</v>
      </c>
      <c r="V702" s="86" t="s">
        <v>266</v>
      </c>
    </row>
    <row r="703" spans="1:22" hidden="1">
      <c r="A703" s="68">
        <v>695</v>
      </c>
      <c r="B703" s="68" t="s">
        <v>435</v>
      </c>
      <c r="C703" s="102" t="s">
        <v>79</v>
      </c>
      <c r="D703" s="102" t="s">
        <v>1188</v>
      </c>
      <c r="E703" s="69" t="s">
        <v>1248</v>
      </c>
      <c r="F703" s="70">
        <v>45839</v>
      </c>
      <c r="G703" s="70">
        <v>46023</v>
      </c>
      <c r="H703" s="103">
        <v>60000</v>
      </c>
      <c r="I703" s="103">
        <v>3486.68</v>
      </c>
      <c r="J703" s="71">
        <v>25</v>
      </c>
      <c r="K703" s="80">
        <v>1722</v>
      </c>
      <c r="L703" s="55">
        <f t="shared" si="60"/>
        <v>4260</v>
      </c>
      <c r="M703" s="55">
        <f t="shared" si="61"/>
        <v>780</v>
      </c>
      <c r="N703" s="57">
        <f t="shared" si="62"/>
        <v>1824</v>
      </c>
      <c r="O703" s="55">
        <f t="shared" si="63"/>
        <v>4254</v>
      </c>
      <c r="P703" s="80">
        <v>2025</v>
      </c>
      <c r="Q703" s="55">
        <f t="shared" si="64"/>
        <v>14865</v>
      </c>
      <c r="R703" s="80">
        <v>9057.68</v>
      </c>
      <c r="S703" s="55">
        <f t="shared" si="65"/>
        <v>9294</v>
      </c>
      <c r="T703" s="103">
        <v>50942.32</v>
      </c>
      <c r="U703" s="56" t="s">
        <v>165</v>
      </c>
      <c r="V703" s="86" t="s">
        <v>266</v>
      </c>
    </row>
    <row r="704" spans="1:22" hidden="1">
      <c r="A704" s="68">
        <v>696</v>
      </c>
      <c r="B704" s="68" t="s">
        <v>625</v>
      </c>
      <c r="C704" s="102" t="s">
        <v>21</v>
      </c>
      <c r="D704" s="102" t="s">
        <v>1134</v>
      </c>
      <c r="E704" s="69" t="s">
        <v>1248</v>
      </c>
      <c r="F704" s="70">
        <v>45807</v>
      </c>
      <c r="G704" s="70">
        <v>45991</v>
      </c>
      <c r="H704" s="103">
        <v>20000</v>
      </c>
      <c r="I704" s="102">
        <v>0</v>
      </c>
      <c r="J704" s="71">
        <v>25</v>
      </c>
      <c r="K704" s="68">
        <v>574</v>
      </c>
      <c r="L704" s="55">
        <f t="shared" si="60"/>
        <v>1419.9999999999998</v>
      </c>
      <c r="M704" s="55">
        <f t="shared" si="61"/>
        <v>260</v>
      </c>
      <c r="N704" s="57">
        <f t="shared" si="62"/>
        <v>608</v>
      </c>
      <c r="O704" s="55">
        <f t="shared" si="63"/>
        <v>1418</v>
      </c>
      <c r="P704" s="68">
        <v>25</v>
      </c>
      <c r="Q704" s="55">
        <f t="shared" si="64"/>
        <v>4305</v>
      </c>
      <c r="R704" s="80">
        <v>1207</v>
      </c>
      <c r="S704" s="55">
        <f t="shared" si="65"/>
        <v>3098</v>
      </c>
      <c r="T704" s="103">
        <v>18793</v>
      </c>
      <c r="U704" s="56" t="s">
        <v>165</v>
      </c>
      <c r="V704" s="86" t="s">
        <v>266</v>
      </c>
    </row>
    <row r="705" spans="1:22" hidden="1">
      <c r="A705" s="68">
        <v>697</v>
      </c>
      <c r="B705" s="68" t="s">
        <v>994</v>
      </c>
      <c r="C705" s="102" t="s">
        <v>374</v>
      </c>
      <c r="D705" s="102" t="s">
        <v>172</v>
      </c>
      <c r="E705" s="69" t="s">
        <v>1248</v>
      </c>
      <c r="F705" s="70">
        <v>45870</v>
      </c>
      <c r="G705" s="70">
        <v>46054</v>
      </c>
      <c r="H705" s="103">
        <v>45000</v>
      </c>
      <c r="I705" s="103">
        <v>1148.33</v>
      </c>
      <c r="J705" s="71">
        <v>25</v>
      </c>
      <c r="K705" s="80">
        <v>1291.5</v>
      </c>
      <c r="L705" s="55">
        <f t="shared" si="60"/>
        <v>3194.9999999999995</v>
      </c>
      <c r="M705" s="55">
        <f t="shared" si="61"/>
        <v>585</v>
      </c>
      <c r="N705" s="57">
        <f t="shared" si="62"/>
        <v>1368</v>
      </c>
      <c r="O705" s="55">
        <f t="shared" si="63"/>
        <v>3190.5</v>
      </c>
      <c r="P705" s="80">
        <v>2525</v>
      </c>
      <c r="Q705" s="55">
        <f t="shared" si="64"/>
        <v>12155</v>
      </c>
      <c r="R705" s="80">
        <v>6832.83</v>
      </c>
      <c r="S705" s="55">
        <f t="shared" si="65"/>
        <v>6970.5</v>
      </c>
      <c r="T705" s="103">
        <v>38667.17</v>
      </c>
      <c r="U705" s="56" t="s">
        <v>165</v>
      </c>
      <c r="V705" s="86" t="s">
        <v>266</v>
      </c>
    </row>
    <row r="706" spans="1:22" hidden="1">
      <c r="A706" s="68">
        <v>698</v>
      </c>
      <c r="B706" s="68" t="s">
        <v>922</v>
      </c>
      <c r="C706" s="102" t="s">
        <v>947</v>
      </c>
      <c r="D706" s="102" t="s">
        <v>1165</v>
      </c>
      <c r="E706" s="69" t="s">
        <v>1248</v>
      </c>
      <c r="F706" s="70">
        <v>45748</v>
      </c>
      <c r="G706" s="70">
        <v>45962</v>
      </c>
      <c r="H706" s="103">
        <v>95000</v>
      </c>
      <c r="I706" s="103">
        <v>10500.38</v>
      </c>
      <c r="J706" s="71">
        <v>25</v>
      </c>
      <c r="K706" s="80">
        <v>2726.5</v>
      </c>
      <c r="L706" s="55">
        <f t="shared" si="60"/>
        <v>6744.9999999999991</v>
      </c>
      <c r="M706" s="55">
        <f t="shared" si="61"/>
        <v>1235</v>
      </c>
      <c r="N706" s="57">
        <f t="shared" si="62"/>
        <v>2888</v>
      </c>
      <c r="O706" s="55">
        <f t="shared" si="63"/>
        <v>6735.5</v>
      </c>
      <c r="P706" s="80">
        <v>1740.46</v>
      </c>
      <c r="Q706" s="55">
        <f t="shared" si="64"/>
        <v>22070.46</v>
      </c>
      <c r="R706" s="80">
        <v>16568.740000000002</v>
      </c>
      <c r="S706" s="55">
        <f t="shared" si="65"/>
        <v>14715.5</v>
      </c>
      <c r="T706" s="103">
        <v>77144.66</v>
      </c>
      <c r="U706" s="56" t="s">
        <v>165</v>
      </c>
      <c r="V706" s="86" t="s">
        <v>266</v>
      </c>
    </row>
    <row r="707" spans="1:22" hidden="1">
      <c r="A707" s="68">
        <v>699</v>
      </c>
      <c r="B707" s="68" t="s">
        <v>727</v>
      </c>
      <c r="C707" s="102" t="s">
        <v>374</v>
      </c>
      <c r="D707" s="102" t="s">
        <v>1106</v>
      </c>
      <c r="E707" s="69" t="s">
        <v>1248</v>
      </c>
      <c r="F707" s="70">
        <v>45839</v>
      </c>
      <c r="G707" s="70">
        <v>46023</v>
      </c>
      <c r="H707" s="103">
        <v>46000</v>
      </c>
      <c r="I707" s="103">
        <v>1289.46</v>
      </c>
      <c r="J707" s="71">
        <v>25</v>
      </c>
      <c r="K707" s="80">
        <v>1320.2</v>
      </c>
      <c r="L707" s="55">
        <f t="shared" si="60"/>
        <v>3265.9999999999995</v>
      </c>
      <c r="M707" s="55">
        <f t="shared" si="61"/>
        <v>598</v>
      </c>
      <c r="N707" s="57">
        <f t="shared" si="62"/>
        <v>1398.4</v>
      </c>
      <c r="O707" s="55">
        <f t="shared" si="63"/>
        <v>3261.4</v>
      </c>
      <c r="P707" s="68">
        <v>25</v>
      </c>
      <c r="Q707" s="55">
        <f t="shared" si="64"/>
        <v>9869</v>
      </c>
      <c r="R707" s="80">
        <v>4033.06</v>
      </c>
      <c r="S707" s="55">
        <f t="shared" si="65"/>
        <v>7125.4</v>
      </c>
      <c r="T707" s="103">
        <v>41966.94</v>
      </c>
      <c r="U707" s="56" t="s">
        <v>165</v>
      </c>
      <c r="V707" s="86" t="s">
        <v>266</v>
      </c>
    </row>
    <row r="708" spans="1:22" hidden="1">
      <c r="A708" s="68">
        <v>700</v>
      </c>
      <c r="B708" s="68" t="s">
        <v>436</v>
      </c>
      <c r="C708" s="102" t="s">
        <v>21</v>
      </c>
      <c r="D708" s="102" t="s">
        <v>1188</v>
      </c>
      <c r="E708" s="69" t="s">
        <v>1248</v>
      </c>
      <c r="F708" s="70">
        <v>45778</v>
      </c>
      <c r="G708" s="70">
        <v>45962</v>
      </c>
      <c r="H708" s="103">
        <v>20000</v>
      </c>
      <c r="I708" s="102">
        <v>0</v>
      </c>
      <c r="J708" s="71">
        <v>25</v>
      </c>
      <c r="K708" s="68">
        <v>574</v>
      </c>
      <c r="L708" s="55">
        <f t="shared" si="60"/>
        <v>1419.9999999999998</v>
      </c>
      <c r="M708" s="55">
        <f t="shared" si="61"/>
        <v>260</v>
      </c>
      <c r="N708" s="57">
        <f t="shared" si="62"/>
        <v>608</v>
      </c>
      <c r="O708" s="55">
        <f t="shared" si="63"/>
        <v>1418</v>
      </c>
      <c r="P708" s="68">
        <v>25</v>
      </c>
      <c r="Q708" s="55">
        <f t="shared" si="64"/>
        <v>4305</v>
      </c>
      <c r="R708" s="80">
        <v>1207</v>
      </c>
      <c r="S708" s="55">
        <f t="shared" si="65"/>
        <v>3098</v>
      </c>
      <c r="T708" s="103">
        <v>18793</v>
      </c>
      <c r="U708" s="56" t="s">
        <v>165</v>
      </c>
      <c r="V708" s="86" t="s">
        <v>266</v>
      </c>
    </row>
    <row r="709" spans="1:22" hidden="1">
      <c r="A709" s="68">
        <v>701</v>
      </c>
      <c r="B709" s="68" t="s">
        <v>923</v>
      </c>
      <c r="C709" s="102" t="s">
        <v>23</v>
      </c>
      <c r="D709" s="102" t="s">
        <v>1141</v>
      </c>
      <c r="E709" s="69" t="s">
        <v>1248</v>
      </c>
      <c r="F709" s="70">
        <v>45748</v>
      </c>
      <c r="G709" s="70">
        <v>45962</v>
      </c>
      <c r="H709" s="103">
        <v>20000</v>
      </c>
      <c r="I709" s="102">
        <v>0</v>
      </c>
      <c r="J709" s="71">
        <v>25</v>
      </c>
      <c r="K709" s="68">
        <v>574</v>
      </c>
      <c r="L709" s="55">
        <f t="shared" si="60"/>
        <v>1419.9999999999998</v>
      </c>
      <c r="M709" s="55">
        <f t="shared" si="61"/>
        <v>260</v>
      </c>
      <c r="N709" s="57">
        <f t="shared" si="62"/>
        <v>608</v>
      </c>
      <c r="O709" s="55">
        <f t="shared" si="63"/>
        <v>1418</v>
      </c>
      <c r="P709" s="68">
        <v>25</v>
      </c>
      <c r="Q709" s="55">
        <f t="shared" si="64"/>
        <v>4305</v>
      </c>
      <c r="R709" s="80">
        <v>1207</v>
      </c>
      <c r="S709" s="55">
        <f t="shared" si="65"/>
        <v>3098</v>
      </c>
      <c r="T709" s="103">
        <v>18793</v>
      </c>
      <c r="U709" s="56" t="s">
        <v>165</v>
      </c>
      <c r="V709" s="86" t="s">
        <v>266</v>
      </c>
    </row>
    <row r="710" spans="1:22" hidden="1">
      <c r="A710" s="68">
        <v>702</v>
      </c>
      <c r="B710" s="68" t="s">
        <v>1073</v>
      </c>
      <c r="C710" s="102" t="s">
        <v>262</v>
      </c>
      <c r="D710" s="102" t="s">
        <v>180</v>
      </c>
      <c r="E710" s="69" t="s">
        <v>1248</v>
      </c>
      <c r="F710" s="70">
        <v>45901</v>
      </c>
      <c r="G710" s="70">
        <v>46082</v>
      </c>
      <c r="H710" s="103">
        <v>80000</v>
      </c>
      <c r="I710" s="103">
        <v>7400.87</v>
      </c>
      <c r="J710" s="71">
        <v>25</v>
      </c>
      <c r="K710" s="80">
        <v>2296</v>
      </c>
      <c r="L710" s="55">
        <f t="shared" si="60"/>
        <v>5679.9999999999991</v>
      </c>
      <c r="M710" s="55">
        <f t="shared" si="61"/>
        <v>1040</v>
      </c>
      <c r="N710" s="57">
        <f t="shared" si="62"/>
        <v>2432</v>
      </c>
      <c r="O710" s="55">
        <f t="shared" si="63"/>
        <v>5672</v>
      </c>
      <c r="P710" s="68">
        <v>25</v>
      </c>
      <c r="Q710" s="55">
        <f t="shared" si="64"/>
        <v>17145</v>
      </c>
      <c r="R710" s="80">
        <v>12153.87</v>
      </c>
      <c r="S710" s="55">
        <f t="shared" si="65"/>
        <v>12392</v>
      </c>
      <c r="T710" s="103">
        <v>65846.13</v>
      </c>
      <c r="U710" s="56" t="s">
        <v>165</v>
      </c>
      <c r="V710" s="86" t="s">
        <v>266</v>
      </c>
    </row>
    <row r="711" spans="1:22" hidden="1">
      <c r="A711" s="68">
        <v>703</v>
      </c>
      <c r="B711" s="68" t="s">
        <v>346</v>
      </c>
      <c r="C711" s="102" t="s">
        <v>21</v>
      </c>
      <c r="D711" s="102" t="s">
        <v>1109</v>
      </c>
      <c r="E711" s="69" t="s">
        <v>1248</v>
      </c>
      <c r="F711" s="70">
        <v>45807</v>
      </c>
      <c r="G711" s="70">
        <v>45991</v>
      </c>
      <c r="H711" s="103">
        <v>20000</v>
      </c>
      <c r="I711" s="102">
        <v>0</v>
      </c>
      <c r="J711" s="71">
        <v>25</v>
      </c>
      <c r="K711" s="68">
        <v>574</v>
      </c>
      <c r="L711" s="55">
        <f t="shared" si="60"/>
        <v>1419.9999999999998</v>
      </c>
      <c r="M711" s="55">
        <f t="shared" si="61"/>
        <v>260</v>
      </c>
      <c r="N711" s="57">
        <f t="shared" si="62"/>
        <v>608</v>
      </c>
      <c r="O711" s="55">
        <f t="shared" si="63"/>
        <v>1418</v>
      </c>
      <c r="P711" s="68">
        <v>125</v>
      </c>
      <c r="Q711" s="55">
        <f t="shared" si="64"/>
        <v>4405</v>
      </c>
      <c r="R711" s="80">
        <v>1307</v>
      </c>
      <c r="S711" s="55">
        <f t="shared" si="65"/>
        <v>3098</v>
      </c>
      <c r="T711" s="103">
        <v>18693</v>
      </c>
      <c r="U711" s="56" t="s">
        <v>165</v>
      </c>
      <c r="V711" s="86" t="s">
        <v>266</v>
      </c>
    </row>
    <row r="712" spans="1:22" hidden="1">
      <c r="A712" s="68">
        <v>704</v>
      </c>
      <c r="B712" s="68" t="s">
        <v>1244</v>
      </c>
      <c r="C712" s="102" t="s">
        <v>495</v>
      </c>
      <c r="D712" s="102" t="s">
        <v>172</v>
      </c>
      <c r="E712" s="69" t="s">
        <v>1248</v>
      </c>
      <c r="F712" s="70">
        <v>45809</v>
      </c>
      <c r="G712" s="70">
        <v>45992</v>
      </c>
      <c r="H712" s="103">
        <v>60000</v>
      </c>
      <c r="I712" s="103">
        <v>3486.68</v>
      </c>
      <c r="J712" s="71">
        <v>25</v>
      </c>
      <c r="K712" s="80">
        <v>1722</v>
      </c>
      <c r="L712" s="55">
        <f t="shared" si="60"/>
        <v>4260</v>
      </c>
      <c r="M712" s="55">
        <f t="shared" si="61"/>
        <v>780</v>
      </c>
      <c r="N712" s="57">
        <f t="shared" si="62"/>
        <v>1824</v>
      </c>
      <c r="O712" s="55">
        <f t="shared" si="63"/>
        <v>4254</v>
      </c>
      <c r="P712" s="68">
        <v>25</v>
      </c>
      <c r="Q712" s="55">
        <f t="shared" si="64"/>
        <v>12865</v>
      </c>
      <c r="R712" s="80">
        <v>7057.68</v>
      </c>
      <c r="S712" s="55">
        <f t="shared" si="65"/>
        <v>9294</v>
      </c>
      <c r="T712" s="103">
        <v>52942.32</v>
      </c>
      <c r="U712" s="56" t="s">
        <v>165</v>
      </c>
      <c r="V712" s="86" t="s">
        <v>266</v>
      </c>
    </row>
    <row r="713" spans="1:22" hidden="1">
      <c r="A713" s="68">
        <v>705</v>
      </c>
      <c r="B713" s="68" t="s">
        <v>1074</v>
      </c>
      <c r="C713" s="102" t="s">
        <v>79</v>
      </c>
      <c r="D713" s="102" t="s">
        <v>170</v>
      </c>
      <c r="E713" s="69" t="s">
        <v>1248</v>
      </c>
      <c r="F713" s="70">
        <v>45901</v>
      </c>
      <c r="G713" s="70">
        <v>46082</v>
      </c>
      <c r="H713" s="103">
        <v>95000</v>
      </c>
      <c r="I713" s="103">
        <v>10500.38</v>
      </c>
      <c r="J713" s="71">
        <v>25</v>
      </c>
      <c r="K713" s="80">
        <v>2726.5</v>
      </c>
      <c r="L713" s="55">
        <f t="shared" ref="L713:L776" si="66">H713*0.071</f>
        <v>6744.9999999999991</v>
      </c>
      <c r="M713" s="55">
        <f t="shared" ref="M713:M776" si="67">H713*0.013</f>
        <v>1235</v>
      </c>
      <c r="N713" s="57">
        <f t="shared" ref="N713:N776" si="68">+H713*0.0304</f>
        <v>2888</v>
      </c>
      <c r="O713" s="55">
        <f t="shared" ref="O713:O776" si="69">H713*0.0709</f>
        <v>6735.5</v>
      </c>
      <c r="P713" s="68">
        <v>25</v>
      </c>
      <c r="Q713" s="55">
        <f t="shared" ref="Q713:Q776" si="70">SUM(K713:P713)</f>
        <v>20355</v>
      </c>
      <c r="R713" s="80">
        <v>16568.740000000002</v>
      </c>
      <c r="S713" s="55">
        <f t="shared" ref="S713:S776" si="71">L713+M713+O713</f>
        <v>14715.5</v>
      </c>
      <c r="T713" s="103">
        <v>77144.66</v>
      </c>
      <c r="U713" s="56" t="s">
        <v>165</v>
      </c>
      <c r="V713" s="86" t="s">
        <v>267</v>
      </c>
    </row>
    <row r="714" spans="1:22" hidden="1">
      <c r="A714" s="68">
        <v>706</v>
      </c>
      <c r="B714" s="68" t="s">
        <v>1075</v>
      </c>
      <c r="C714" s="102" t="s">
        <v>373</v>
      </c>
      <c r="D714" s="102" t="s">
        <v>1115</v>
      </c>
      <c r="E714" s="69" t="s">
        <v>1248</v>
      </c>
      <c r="F714" s="70">
        <v>45901</v>
      </c>
      <c r="G714" s="70">
        <v>46082</v>
      </c>
      <c r="H714" s="103">
        <v>50000</v>
      </c>
      <c r="I714" s="103">
        <v>1854</v>
      </c>
      <c r="J714" s="71">
        <v>25</v>
      </c>
      <c r="K714" s="80">
        <v>1435</v>
      </c>
      <c r="L714" s="55">
        <f t="shared" si="66"/>
        <v>3549.9999999999995</v>
      </c>
      <c r="M714" s="55">
        <f t="shared" si="67"/>
        <v>650</v>
      </c>
      <c r="N714" s="57">
        <f t="shared" si="68"/>
        <v>1520</v>
      </c>
      <c r="O714" s="55">
        <f t="shared" si="69"/>
        <v>3545.0000000000005</v>
      </c>
      <c r="P714" s="68">
        <v>25</v>
      </c>
      <c r="Q714" s="55">
        <f t="shared" si="70"/>
        <v>10725</v>
      </c>
      <c r="R714" s="80">
        <v>4834</v>
      </c>
      <c r="S714" s="55">
        <f t="shared" si="71"/>
        <v>7745</v>
      </c>
      <c r="T714" s="103">
        <v>45166</v>
      </c>
      <c r="U714" s="56" t="s">
        <v>165</v>
      </c>
      <c r="V714" s="86" t="s">
        <v>267</v>
      </c>
    </row>
    <row r="715" spans="1:22" hidden="1">
      <c r="A715" s="68">
        <v>707</v>
      </c>
      <c r="B715" s="68" t="s">
        <v>924</v>
      </c>
      <c r="C715" s="102" t="s">
        <v>258</v>
      </c>
      <c r="D715" s="102" t="s">
        <v>891</v>
      </c>
      <c r="E715" s="69" t="s">
        <v>1248</v>
      </c>
      <c r="F715" s="70">
        <v>45748</v>
      </c>
      <c r="G715" s="70">
        <v>45962</v>
      </c>
      <c r="H715" s="103">
        <v>80000</v>
      </c>
      <c r="I715" s="103">
        <v>7400.87</v>
      </c>
      <c r="J715" s="71">
        <v>25</v>
      </c>
      <c r="K715" s="80">
        <v>2296</v>
      </c>
      <c r="L715" s="55">
        <f t="shared" si="66"/>
        <v>5679.9999999999991</v>
      </c>
      <c r="M715" s="55">
        <f t="shared" si="67"/>
        <v>1040</v>
      </c>
      <c r="N715" s="57">
        <f t="shared" si="68"/>
        <v>2432</v>
      </c>
      <c r="O715" s="55">
        <f t="shared" si="69"/>
        <v>5672</v>
      </c>
      <c r="P715" s="68">
        <v>25</v>
      </c>
      <c r="Q715" s="55">
        <f t="shared" si="70"/>
        <v>17145</v>
      </c>
      <c r="R715" s="80">
        <v>12153.87</v>
      </c>
      <c r="S715" s="55">
        <f t="shared" si="71"/>
        <v>12392</v>
      </c>
      <c r="T715" s="103">
        <v>67846.13</v>
      </c>
      <c r="U715" s="56" t="s">
        <v>165</v>
      </c>
      <c r="V715" s="86" t="s">
        <v>267</v>
      </c>
    </row>
    <row r="716" spans="1:22" hidden="1">
      <c r="A716" s="68">
        <v>708</v>
      </c>
      <c r="B716" s="68" t="s">
        <v>286</v>
      </c>
      <c r="C716" s="102" t="s">
        <v>67</v>
      </c>
      <c r="D716" s="102" t="s">
        <v>1098</v>
      </c>
      <c r="E716" s="69" t="s">
        <v>1248</v>
      </c>
      <c r="F716" s="70">
        <v>45778</v>
      </c>
      <c r="G716" s="70">
        <v>45962</v>
      </c>
      <c r="H716" s="103">
        <v>25000</v>
      </c>
      <c r="I716" s="102">
        <v>0</v>
      </c>
      <c r="J716" s="71">
        <v>25</v>
      </c>
      <c r="K716" s="68">
        <v>717.5</v>
      </c>
      <c r="L716" s="55">
        <f t="shared" si="66"/>
        <v>1774.9999999999998</v>
      </c>
      <c r="M716" s="55">
        <f t="shared" si="67"/>
        <v>325</v>
      </c>
      <c r="N716" s="57">
        <f t="shared" si="68"/>
        <v>760</v>
      </c>
      <c r="O716" s="55">
        <f t="shared" si="69"/>
        <v>1772.5000000000002</v>
      </c>
      <c r="P716" s="80">
        <v>1840.46</v>
      </c>
      <c r="Q716" s="55">
        <f t="shared" si="70"/>
        <v>7190.46</v>
      </c>
      <c r="R716" s="80">
        <v>3317.96</v>
      </c>
      <c r="S716" s="55">
        <f t="shared" si="71"/>
        <v>3872.5</v>
      </c>
      <c r="T716" s="103">
        <v>21682.04</v>
      </c>
      <c r="U716" s="56" t="s">
        <v>165</v>
      </c>
      <c r="V716" s="86" t="s">
        <v>266</v>
      </c>
    </row>
    <row r="717" spans="1:22" hidden="1">
      <c r="A717" s="68">
        <v>709</v>
      </c>
      <c r="B717" s="68" t="s">
        <v>925</v>
      </c>
      <c r="C717" s="102" t="s">
        <v>258</v>
      </c>
      <c r="D717" s="102" t="s">
        <v>178</v>
      </c>
      <c r="E717" s="69" t="s">
        <v>1248</v>
      </c>
      <c r="F717" s="70">
        <v>45748</v>
      </c>
      <c r="G717" s="70">
        <v>45962</v>
      </c>
      <c r="H717" s="103">
        <v>80000</v>
      </c>
      <c r="I717" s="103">
        <v>7400.87</v>
      </c>
      <c r="J717" s="71">
        <v>25</v>
      </c>
      <c r="K717" s="80">
        <v>2296</v>
      </c>
      <c r="L717" s="55">
        <f t="shared" si="66"/>
        <v>5679.9999999999991</v>
      </c>
      <c r="M717" s="55">
        <f t="shared" si="67"/>
        <v>1040</v>
      </c>
      <c r="N717" s="57">
        <f t="shared" si="68"/>
        <v>2432</v>
      </c>
      <c r="O717" s="55">
        <f t="shared" si="69"/>
        <v>5672</v>
      </c>
      <c r="P717" s="68">
        <v>25</v>
      </c>
      <c r="Q717" s="55">
        <f t="shared" si="70"/>
        <v>17145</v>
      </c>
      <c r="R717" s="80">
        <v>12153.87</v>
      </c>
      <c r="S717" s="55">
        <f t="shared" si="71"/>
        <v>12392</v>
      </c>
      <c r="T717" s="103">
        <v>67846.13</v>
      </c>
      <c r="U717" s="56" t="s">
        <v>165</v>
      </c>
      <c r="V717" s="86" t="s">
        <v>267</v>
      </c>
    </row>
    <row r="718" spans="1:22" hidden="1">
      <c r="A718" s="68">
        <v>710</v>
      </c>
      <c r="B718" s="68" t="s">
        <v>488</v>
      </c>
      <c r="C718" s="102" t="s">
        <v>59</v>
      </c>
      <c r="D718" s="102" t="s">
        <v>1120</v>
      </c>
      <c r="E718" s="69" t="s">
        <v>1248</v>
      </c>
      <c r="F718" s="70">
        <v>45839</v>
      </c>
      <c r="G718" s="70">
        <v>46023</v>
      </c>
      <c r="H718" s="103">
        <v>45000</v>
      </c>
      <c r="I718" s="103">
        <v>1148.33</v>
      </c>
      <c r="J718" s="71">
        <v>25</v>
      </c>
      <c r="K718" s="80">
        <v>1291.5</v>
      </c>
      <c r="L718" s="55">
        <f t="shared" si="66"/>
        <v>3194.9999999999995</v>
      </c>
      <c r="M718" s="55">
        <f t="shared" si="67"/>
        <v>585</v>
      </c>
      <c r="N718" s="57">
        <f t="shared" si="68"/>
        <v>1368</v>
      </c>
      <c r="O718" s="55">
        <f t="shared" si="69"/>
        <v>3190.5</v>
      </c>
      <c r="P718" s="68">
        <v>125</v>
      </c>
      <c r="Q718" s="55">
        <f t="shared" si="70"/>
        <v>9755</v>
      </c>
      <c r="R718" s="80">
        <v>6093.21</v>
      </c>
      <c r="S718" s="55">
        <f t="shared" si="71"/>
        <v>6970.5</v>
      </c>
      <c r="T718" s="103">
        <v>41067.17</v>
      </c>
      <c r="U718" s="56" t="s">
        <v>165</v>
      </c>
      <c r="V718" s="86" t="s">
        <v>266</v>
      </c>
    </row>
    <row r="719" spans="1:22" hidden="1">
      <c r="A719" s="68">
        <v>711</v>
      </c>
      <c r="B719" s="68" t="s">
        <v>728</v>
      </c>
      <c r="C719" s="102" t="s">
        <v>374</v>
      </c>
      <c r="D719" s="102" t="s">
        <v>1106</v>
      </c>
      <c r="E719" s="69" t="s">
        <v>1248</v>
      </c>
      <c r="F719" s="70">
        <v>45807</v>
      </c>
      <c r="G719" s="70">
        <v>45991</v>
      </c>
      <c r="H719" s="103">
        <v>15000</v>
      </c>
      <c r="I719" s="102">
        <v>0</v>
      </c>
      <c r="J719" s="71">
        <v>25</v>
      </c>
      <c r="K719" s="68">
        <v>430.5</v>
      </c>
      <c r="L719" s="55">
        <f t="shared" si="66"/>
        <v>1065</v>
      </c>
      <c r="M719" s="55">
        <f t="shared" si="67"/>
        <v>195</v>
      </c>
      <c r="N719" s="57">
        <f t="shared" si="68"/>
        <v>456</v>
      </c>
      <c r="O719" s="55">
        <f t="shared" si="69"/>
        <v>1063.5</v>
      </c>
      <c r="P719" s="68">
        <v>25</v>
      </c>
      <c r="Q719" s="55">
        <f t="shared" si="70"/>
        <v>3235</v>
      </c>
      <c r="R719" s="80">
        <v>911.5</v>
      </c>
      <c r="S719" s="55">
        <f t="shared" si="71"/>
        <v>2323.5</v>
      </c>
      <c r="T719" s="103">
        <v>14088.5</v>
      </c>
      <c r="U719" s="56" t="s">
        <v>165</v>
      </c>
      <c r="V719" s="86" t="s">
        <v>266</v>
      </c>
    </row>
    <row r="720" spans="1:22" hidden="1">
      <c r="A720" s="68">
        <v>712</v>
      </c>
      <c r="B720" s="68" t="s">
        <v>837</v>
      </c>
      <c r="C720" s="102" t="s">
        <v>5</v>
      </c>
      <c r="D720" s="102" t="s">
        <v>184</v>
      </c>
      <c r="E720" s="69" t="s">
        <v>1248</v>
      </c>
      <c r="F720" s="70">
        <v>45839</v>
      </c>
      <c r="G720" s="70">
        <v>46023</v>
      </c>
      <c r="H720" s="103">
        <v>220000</v>
      </c>
      <c r="I720" s="103">
        <v>40357.08</v>
      </c>
      <c r="J720" s="71">
        <v>25</v>
      </c>
      <c r="K720" s="80">
        <v>6314</v>
      </c>
      <c r="L720" s="55">
        <f t="shared" si="66"/>
        <v>15619.999999999998</v>
      </c>
      <c r="M720" s="55">
        <f t="shared" si="67"/>
        <v>2860</v>
      </c>
      <c r="N720" s="57">
        <f t="shared" si="68"/>
        <v>6688</v>
      </c>
      <c r="O720" s="55">
        <f t="shared" si="69"/>
        <v>15598.000000000002</v>
      </c>
      <c r="P720" s="68">
        <v>25</v>
      </c>
      <c r="Q720" s="55">
        <f t="shared" si="70"/>
        <v>47105</v>
      </c>
      <c r="R720" s="80">
        <v>41586.370000000003</v>
      </c>
      <c r="S720" s="55">
        <f t="shared" si="71"/>
        <v>34078</v>
      </c>
      <c r="T720" s="103">
        <v>166714.78</v>
      </c>
      <c r="U720" s="56" t="s">
        <v>165</v>
      </c>
      <c r="V720" s="86" t="s">
        <v>266</v>
      </c>
    </row>
    <row r="721" spans="1:22" hidden="1">
      <c r="A721" s="68">
        <v>713</v>
      </c>
      <c r="B721" s="68" t="s">
        <v>838</v>
      </c>
      <c r="C721" s="102" t="s">
        <v>6</v>
      </c>
      <c r="D721" s="102" t="s">
        <v>200</v>
      </c>
      <c r="E721" s="69" t="s">
        <v>1248</v>
      </c>
      <c r="F721" s="70">
        <v>45839</v>
      </c>
      <c r="G721" s="70">
        <v>46023</v>
      </c>
      <c r="H721" s="103">
        <v>145000</v>
      </c>
      <c r="I721" s="103">
        <v>22690.49</v>
      </c>
      <c r="J721" s="71">
        <v>25</v>
      </c>
      <c r="K721" s="80">
        <v>4161.5</v>
      </c>
      <c r="L721" s="55">
        <f t="shared" si="66"/>
        <v>10294.999999999998</v>
      </c>
      <c r="M721" s="55">
        <f t="shared" si="67"/>
        <v>1885</v>
      </c>
      <c r="N721" s="57">
        <f t="shared" si="68"/>
        <v>4408</v>
      </c>
      <c r="O721" s="55">
        <f t="shared" si="69"/>
        <v>10280.5</v>
      </c>
      <c r="P721" s="68">
        <v>25</v>
      </c>
      <c r="Q721" s="55">
        <f t="shared" si="70"/>
        <v>31055</v>
      </c>
      <c r="R721" s="80">
        <v>31284.99</v>
      </c>
      <c r="S721" s="55">
        <f t="shared" si="71"/>
        <v>22460.5</v>
      </c>
      <c r="T721" s="103">
        <v>113715.01</v>
      </c>
      <c r="U721" s="56" t="s">
        <v>165</v>
      </c>
      <c r="V721" s="86" t="s">
        <v>266</v>
      </c>
    </row>
    <row r="722" spans="1:22" hidden="1">
      <c r="A722" s="68">
        <v>714</v>
      </c>
      <c r="B722" s="68" t="s">
        <v>510</v>
      </c>
      <c r="C722" s="102" t="s">
        <v>373</v>
      </c>
      <c r="D722" s="102" t="s">
        <v>1195</v>
      </c>
      <c r="E722" s="69" t="s">
        <v>1248</v>
      </c>
      <c r="F722" s="70">
        <v>45778</v>
      </c>
      <c r="G722" s="70">
        <v>45962</v>
      </c>
      <c r="H722" s="103">
        <v>50000</v>
      </c>
      <c r="I722" s="103">
        <v>1854</v>
      </c>
      <c r="J722" s="71">
        <v>25</v>
      </c>
      <c r="K722" s="80">
        <v>1435</v>
      </c>
      <c r="L722" s="55">
        <f t="shared" si="66"/>
        <v>3549.9999999999995</v>
      </c>
      <c r="M722" s="55">
        <f t="shared" si="67"/>
        <v>650</v>
      </c>
      <c r="N722" s="57">
        <f t="shared" si="68"/>
        <v>1520</v>
      </c>
      <c r="O722" s="55">
        <f t="shared" si="69"/>
        <v>3545.0000000000005</v>
      </c>
      <c r="P722" s="68">
        <v>25</v>
      </c>
      <c r="Q722" s="55">
        <f t="shared" si="70"/>
        <v>10725</v>
      </c>
      <c r="R722" s="80">
        <v>1088.8</v>
      </c>
      <c r="S722" s="55">
        <f t="shared" si="71"/>
        <v>7745</v>
      </c>
      <c r="T722" s="103">
        <v>45166</v>
      </c>
      <c r="U722" s="56" t="s">
        <v>165</v>
      </c>
      <c r="V722" s="86" t="s">
        <v>266</v>
      </c>
    </row>
    <row r="723" spans="1:22" hidden="1">
      <c r="A723" s="68">
        <v>715</v>
      </c>
      <c r="B723" s="68" t="s">
        <v>778</v>
      </c>
      <c r="C723" s="102" t="s">
        <v>373</v>
      </c>
      <c r="D723" s="102" t="s">
        <v>1154</v>
      </c>
      <c r="E723" s="69" t="s">
        <v>1248</v>
      </c>
      <c r="F723" s="70">
        <v>45839</v>
      </c>
      <c r="G723" s="70">
        <v>46023</v>
      </c>
      <c r="H723" s="103">
        <v>50000</v>
      </c>
      <c r="I723" s="103">
        <v>1854</v>
      </c>
      <c r="J723" s="71">
        <v>25</v>
      </c>
      <c r="K723" s="80">
        <v>1435</v>
      </c>
      <c r="L723" s="55">
        <f t="shared" si="66"/>
        <v>3549.9999999999995</v>
      </c>
      <c r="M723" s="55">
        <f t="shared" si="67"/>
        <v>650</v>
      </c>
      <c r="N723" s="57">
        <f t="shared" si="68"/>
        <v>1520</v>
      </c>
      <c r="O723" s="55">
        <f t="shared" si="69"/>
        <v>3545.0000000000005</v>
      </c>
      <c r="P723" s="68">
        <v>25</v>
      </c>
      <c r="Q723" s="55">
        <f t="shared" si="70"/>
        <v>10725</v>
      </c>
      <c r="R723" s="80">
        <v>4834</v>
      </c>
      <c r="S723" s="55">
        <f t="shared" si="71"/>
        <v>7745</v>
      </c>
      <c r="T723" s="103">
        <v>45166</v>
      </c>
      <c r="U723" s="56" t="s">
        <v>165</v>
      </c>
      <c r="V723" s="86" t="s">
        <v>266</v>
      </c>
    </row>
    <row r="724" spans="1:22" hidden="1">
      <c r="A724" s="68">
        <v>716</v>
      </c>
      <c r="B724" s="68" t="s">
        <v>122</v>
      </c>
      <c r="C724" s="102" t="s">
        <v>21</v>
      </c>
      <c r="D724" s="102" t="s">
        <v>1143</v>
      </c>
      <c r="E724" s="69" t="s">
        <v>1248</v>
      </c>
      <c r="F724" s="70">
        <v>45807</v>
      </c>
      <c r="G724" s="70">
        <v>45991</v>
      </c>
      <c r="H724" s="103">
        <v>20000</v>
      </c>
      <c r="I724" s="102">
        <v>0</v>
      </c>
      <c r="J724" s="71">
        <v>25</v>
      </c>
      <c r="K724" s="68">
        <v>574</v>
      </c>
      <c r="L724" s="55">
        <f t="shared" si="66"/>
        <v>1419.9999999999998</v>
      </c>
      <c r="M724" s="55">
        <f t="shared" si="67"/>
        <v>260</v>
      </c>
      <c r="N724" s="57">
        <f t="shared" si="68"/>
        <v>608</v>
      </c>
      <c r="O724" s="55">
        <f t="shared" si="69"/>
        <v>1418</v>
      </c>
      <c r="P724" s="68">
        <v>25</v>
      </c>
      <c r="Q724" s="55">
        <f t="shared" si="70"/>
        <v>4305</v>
      </c>
      <c r="R724" s="80">
        <v>1207</v>
      </c>
      <c r="S724" s="55">
        <f t="shared" si="71"/>
        <v>3098</v>
      </c>
      <c r="T724" s="103">
        <v>18793</v>
      </c>
      <c r="U724" s="56" t="s">
        <v>165</v>
      </c>
      <c r="V724" s="86" t="s">
        <v>266</v>
      </c>
    </row>
    <row r="725" spans="1:22" hidden="1">
      <c r="A725" s="68">
        <v>717</v>
      </c>
      <c r="B725" s="68" t="s">
        <v>347</v>
      </c>
      <c r="C725" s="102" t="s">
        <v>21</v>
      </c>
      <c r="D725" s="102" t="s">
        <v>1181</v>
      </c>
      <c r="E725" s="69" t="s">
        <v>1248</v>
      </c>
      <c r="F725" s="70">
        <v>45839</v>
      </c>
      <c r="G725" s="70">
        <v>46023</v>
      </c>
      <c r="H725" s="103">
        <v>20000</v>
      </c>
      <c r="I725" s="102">
        <v>0</v>
      </c>
      <c r="J725" s="71">
        <v>25</v>
      </c>
      <c r="K725" s="68">
        <v>574</v>
      </c>
      <c r="L725" s="55">
        <f t="shared" si="66"/>
        <v>1419.9999999999998</v>
      </c>
      <c r="M725" s="55">
        <f t="shared" si="67"/>
        <v>260</v>
      </c>
      <c r="N725" s="57">
        <f t="shared" si="68"/>
        <v>608</v>
      </c>
      <c r="O725" s="55">
        <f t="shared" si="69"/>
        <v>1418</v>
      </c>
      <c r="P725" s="68">
        <v>25</v>
      </c>
      <c r="Q725" s="55">
        <f t="shared" si="70"/>
        <v>4305</v>
      </c>
      <c r="R725" s="80">
        <v>1207</v>
      </c>
      <c r="S725" s="55">
        <f t="shared" si="71"/>
        <v>3098</v>
      </c>
      <c r="T725" s="103">
        <v>18793</v>
      </c>
      <c r="U725" s="56" t="s">
        <v>165</v>
      </c>
      <c r="V725" s="86" t="s">
        <v>266</v>
      </c>
    </row>
    <row r="726" spans="1:22" hidden="1">
      <c r="A726" s="68">
        <v>718</v>
      </c>
      <c r="B726" s="68" t="s">
        <v>658</v>
      </c>
      <c r="C726" s="102" t="s">
        <v>673</v>
      </c>
      <c r="D726" s="102" t="s">
        <v>1106</v>
      </c>
      <c r="E726" s="69" t="s">
        <v>1248</v>
      </c>
      <c r="F726" s="70">
        <v>45870</v>
      </c>
      <c r="G726" s="70">
        <v>46054</v>
      </c>
      <c r="H726" s="103">
        <v>40000</v>
      </c>
      <c r="I726" s="102">
        <v>442.65</v>
      </c>
      <c r="J726" s="71">
        <v>25</v>
      </c>
      <c r="K726" s="80">
        <v>1148</v>
      </c>
      <c r="L726" s="55">
        <f t="shared" si="66"/>
        <v>2839.9999999999995</v>
      </c>
      <c r="M726" s="55">
        <f t="shared" si="67"/>
        <v>520</v>
      </c>
      <c r="N726" s="57">
        <f t="shared" si="68"/>
        <v>1216</v>
      </c>
      <c r="O726" s="55">
        <f t="shared" si="69"/>
        <v>2836</v>
      </c>
      <c r="P726" s="80">
        <v>13882.11</v>
      </c>
      <c r="Q726" s="55">
        <f t="shared" si="70"/>
        <v>22442.11</v>
      </c>
      <c r="R726" s="80">
        <v>7831.65</v>
      </c>
      <c r="S726" s="55">
        <f t="shared" si="71"/>
        <v>6196</v>
      </c>
      <c r="T726" s="103">
        <v>23311.24</v>
      </c>
      <c r="U726" s="56" t="s">
        <v>165</v>
      </c>
      <c r="V726" s="86" t="s">
        <v>267</v>
      </c>
    </row>
    <row r="727" spans="1:22" hidden="1">
      <c r="A727" s="68">
        <v>719</v>
      </c>
      <c r="B727" s="68" t="s">
        <v>926</v>
      </c>
      <c r="C727" s="102" t="s">
        <v>948</v>
      </c>
      <c r="D727" s="102" t="s">
        <v>185</v>
      </c>
      <c r="E727" s="69" t="s">
        <v>676</v>
      </c>
      <c r="F727" s="70">
        <v>45748</v>
      </c>
      <c r="G727" s="70">
        <v>45962</v>
      </c>
      <c r="H727" s="103">
        <v>150000</v>
      </c>
      <c r="I727" s="103">
        <v>23866.62</v>
      </c>
      <c r="J727" s="71">
        <v>25</v>
      </c>
      <c r="K727" s="80">
        <v>4305</v>
      </c>
      <c r="L727" s="55">
        <f t="shared" si="66"/>
        <v>10649.999999999998</v>
      </c>
      <c r="M727" s="55">
        <f t="shared" si="67"/>
        <v>1950</v>
      </c>
      <c r="N727" s="57">
        <f t="shared" si="68"/>
        <v>4560</v>
      </c>
      <c r="O727" s="55">
        <f t="shared" si="69"/>
        <v>10635</v>
      </c>
      <c r="P727" s="68">
        <v>25</v>
      </c>
      <c r="Q727" s="55">
        <f t="shared" si="70"/>
        <v>32125</v>
      </c>
      <c r="R727" s="80">
        <v>32756.62</v>
      </c>
      <c r="S727" s="55">
        <f t="shared" si="71"/>
        <v>23235</v>
      </c>
      <c r="T727" s="103">
        <v>117243.38</v>
      </c>
      <c r="U727" s="56" t="s">
        <v>165</v>
      </c>
      <c r="V727" s="86" t="s">
        <v>267</v>
      </c>
    </row>
    <row r="728" spans="1:22" hidden="1">
      <c r="A728" s="68">
        <v>720</v>
      </c>
      <c r="B728" s="68" t="s">
        <v>927</v>
      </c>
      <c r="C728" s="102" t="s">
        <v>67</v>
      </c>
      <c r="D728" s="102" t="s">
        <v>1199</v>
      </c>
      <c r="E728" s="69" t="s">
        <v>1248</v>
      </c>
      <c r="F728" s="70">
        <v>45748</v>
      </c>
      <c r="G728" s="70">
        <v>45962</v>
      </c>
      <c r="H728" s="103">
        <v>50000</v>
      </c>
      <c r="I728" s="103">
        <v>1854</v>
      </c>
      <c r="J728" s="71">
        <v>25</v>
      </c>
      <c r="K728" s="80">
        <v>1435</v>
      </c>
      <c r="L728" s="55">
        <f t="shared" si="66"/>
        <v>3549.9999999999995</v>
      </c>
      <c r="M728" s="55">
        <f t="shared" si="67"/>
        <v>650</v>
      </c>
      <c r="N728" s="57">
        <f t="shared" si="68"/>
        <v>1520</v>
      </c>
      <c r="O728" s="55">
        <f t="shared" si="69"/>
        <v>3545.0000000000005</v>
      </c>
      <c r="P728" s="68">
        <v>25</v>
      </c>
      <c r="Q728" s="55">
        <f t="shared" si="70"/>
        <v>10725</v>
      </c>
      <c r="R728" s="80">
        <v>4834</v>
      </c>
      <c r="S728" s="55">
        <f t="shared" si="71"/>
        <v>7745</v>
      </c>
      <c r="T728" s="103">
        <v>45166</v>
      </c>
      <c r="U728" s="56" t="s">
        <v>165</v>
      </c>
      <c r="V728" s="86" t="s">
        <v>267</v>
      </c>
    </row>
    <row r="729" spans="1:22" hidden="1">
      <c r="A729" s="68">
        <v>721</v>
      </c>
      <c r="B729" s="68" t="s">
        <v>995</v>
      </c>
      <c r="C729" s="102" t="s">
        <v>4</v>
      </c>
      <c r="D729" s="102" t="s">
        <v>891</v>
      </c>
      <c r="E729" s="69" t="s">
        <v>676</v>
      </c>
      <c r="F729" s="70">
        <v>45870</v>
      </c>
      <c r="G729" s="70">
        <v>46054</v>
      </c>
      <c r="H729" s="103">
        <v>70000</v>
      </c>
      <c r="I729" s="103">
        <v>5368.48</v>
      </c>
      <c r="J729" s="71">
        <v>25</v>
      </c>
      <c r="K729" s="80">
        <v>2009</v>
      </c>
      <c r="L729" s="55">
        <f t="shared" si="66"/>
        <v>4970</v>
      </c>
      <c r="M729" s="55">
        <f t="shared" si="67"/>
        <v>910</v>
      </c>
      <c r="N729" s="57">
        <f t="shared" si="68"/>
        <v>2128</v>
      </c>
      <c r="O729" s="55">
        <f t="shared" si="69"/>
        <v>4963</v>
      </c>
      <c r="P729" s="68">
        <v>25</v>
      </c>
      <c r="Q729" s="55">
        <f t="shared" si="70"/>
        <v>15005</v>
      </c>
      <c r="R729" s="80">
        <v>7057.68</v>
      </c>
      <c r="S729" s="55">
        <f t="shared" si="71"/>
        <v>10843</v>
      </c>
      <c r="T729" s="103">
        <v>60469.52</v>
      </c>
      <c r="U729" s="56" t="s">
        <v>165</v>
      </c>
      <c r="V729" s="86" t="s">
        <v>267</v>
      </c>
    </row>
    <row r="730" spans="1:22" hidden="1">
      <c r="A730" s="68">
        <v>722</v>
      </c>
      <c r="B730" s="68" t="s">
        <v>489</v>
      </c>
      <c r="C730" s="102" t="s">
        <v>438</v>
      </c>
      <c r="D730" s="102" t="s">
        <v>179</v>
      </c>
      <c r="E730" s="69" t="s">
        <v>1248</v>
      </c>
      <c r="F730" s="70">
        <v>45839</v>
      </c>
      <c r="G730" s="70">
        <v>46023</v>
      </c>
      <c r="H730" s="103">
        <v>80000</v>
      </c>
      <c r="I730" s="103">
        <v>6972</v>
      </c>
      <c r="J730" s="71">
        <v>25</v>
      </c>
      <c r="K730" s="80">
        <v>2296</v>
      </c>
      <c r="L730" s="55">
        <f t="shared" si="66"/>
        <v>5679.9999999999991</v>
      </c>
      <c r="M730" s="55">
        <f t="shared" si="67"/>
        <v>1040</v>
      </c>
      <c r="N730" s="57">
        <f t="shared" si="68"/>
        <v>2432</v>
      </c>
      <c r="O730" s="55">
        <f t="shared" si="69"/>
        <v>5672</v>
      </c>
      <c r="P730" s="80">
        <v>3340.46</v>
      </c>
      <c r="Q730" s="55">
        <f t="shared" si="70"/>
        <v>20460.46</v>
      </c>
      <c r="R730" s="80">
        <v>12253.87</v>
      </c>
      <c r="S730" s="55">
        <f t="shared" si="71"/>
        <v>12392</v>
      </c>
      <c r="T730" s="103">
        <v>62986.04</v>
      </c>
      <c r="U730" s="56" t="s">
        <v>165</v>
      </c>
      <c r="V730" s="86" t="s">
        <v>266</v>
      </c>
    </row>
    <row r="731" spans="1:22" hidden="1">
      <c r="A731" s="68">
        <v>723</v>
      </c>
      <c r="B731" s="68" t="s">
        <v>98</v>
      </c>
      <c r="C731" s="102" t="s">
        <v>21</v>
      </c>
      <c r="D731" s="102" t="s">
        <v>1200</v>
      </c>
      <c r="E731" s="69" t="s">
        <v>1248</v>
      </c>
      <c r="F731" s="70">
        <v>45839</v>
      </c>
      <c r="G731" s="70">
        <v>46023</v>
      </c>
      <c r="H731" s="103">
        <v>20000</v>
      </c>
      <c r="I731" s="102">
        <v>0</v>
      </c>
      <c r="J731" s="71">
        <v>25</v>
      </c>
      <c r="K731" s="68">
        <v>574</v>
      </c>
      <c r="L731" s="55">
        <f t="shared" si="66"/>
        <v>1419.9999999999998</v>
      </c>
      <c r="M731" s="55">
        <f t="shared" si="67"/>
        <v>260</v>
      </c>
      <c r="N731" s="57">
        <f t="shared" si="68"/>
        <v>608</v>
      </c>
      <c r="O731" s="55">
        <f t="shared" si="69"/>
        <v>1418</v>
      </c>
      <c r="P731" s="68">
        <v>25</v>
      </c>
      <c r="Q731" s="55">
        <f t="shared" si="70"/>
        <v>4305</v>
      </c>
      <c r="R731" s="80">
        <v>1207</v>
      </c>
      <c r="S731" s="55">
        <f t="shared" si="71"/>
        <v>3098</v>
      </c>
      <c r="T731" s="103">
        <v>18793</v>
      </c>
      <c r="U731" s="56" t="s">
        <v>165</v>
      </c>
      <c r="V731" s="86" t="s">
        <v>266</v>
      </c>
    </row>
    <row r="732" spans="1:22" hidden="1">
      <c r="A732" s="68">
        <v>724</v>
      </c>
      <c r="B732" s="68" t="s">
        <v>879</v>
      </c>
      <c r="C732" s="102" t="s">
        <v>259</v>
      </c>
      <c r="D732" s="102" t="s">
        <v>264</v>
      </c>
      <c r="E732" s="69" t="s">
        <v>1248</v>
      </c>
      <c r="F732" s="70">
        <v>45839</v>
      </c>
      <c r="G732" s="70">
        <v>46023</v>
      </c>
      <c r="H732" s="103">
        <v>60000</v>
      </c>
      <c r="I732" s="103">
        <v>3486.68</v>
      </c>
      <c r="J732" s="71">
        <v>25</v>
      </c>
      <c r="K732" s="80">
        <v>1722</v>
      </c>
      <c r="L732" s="55">
        <f t="shared" si="66"/>
        <v>4260</v>
      </c>
      <c r="M732" s="55">
        <f t="shared" si="67"/>
        <v>780</v>
      </c>
      <c r="N732" s="57">
        <f t="shared" si="68"/>
        <v>1824</v>
      </c>
      <c r="O732" s="55">
        <f t="shared" si="69"/>
        <v>4254</v>
      </c>
      <c r="P732" s="68">
        <v>25</v>
      </c>
      <c r="Q732" s="55">
        <f t="shared" si="70"/>
        <v>12865</v>
      </c>
      <c r="R732" s="80">
        <v>7057.68</v>
      </c>
      <c r="S732" s="55">
        <f t="shared" si="71"/>
        <v>9294</v>
      </c>
      <c r="T732" s="103">
        <v>52942.32</v>
      </c>
      <c r="U732" s="56" t="s">
        <v>165</v>
      </c>
      <c r="V732" s="86" t="s">
        <v>266</v>
      </c>
    </row>
    <row r="733" spans="1:22" hidden="1">
      <c r="A733" s="97">
        <v>725</v>
      </c>
      <c r="B733" s="97" t="s">
        <v>215</v>
      </c>
      <c r="C733" s="153" t="s">
        <v>23</v>
      </c>
      <c r="D733" s="153" t="s">
        <v>1115</v>
      </c>
      <c r="E733" s="154" t="s">
        <v>1248</v>
      </c>
      <c r="F733" s="95">
        <v>45778</v>
      </c>
      <c r="G733" s="95">
        <v>45962</v>
      </c>
      <c r="H733" s="155">
        <v>20000</v>
      </c>
      <c r="I733" s="153">
        <v>0</v>
      </c>
      <c r="J733" s="96">
        <v>25</v>
      </c>
      <c r="K733" s="97">
        <v>574</v>
      </c>
      <c r="L733" s="157">
        <f t="shared" si="66"/>
        <v>1419.9999999999998</v>
      </c>
      <c r="M733" s="157">
        <f t="shared" si="67"/>
        <v>260</v>
      </c>
      <c r="N733" s="158">
        <f t="shared" si="68"/>
        <v>608</v>
      </c>
      <c r="O733" s="157">
        <f t="shared" si="69"/>
        <v>1418</v>
      </c>
      <c r="P733" s="97">
        <v>25</v>
      </c>
      <c r="Q733" s="157">
        <f t="shared" si="70"/>
        <v>4305</v>
      </c>
      <c r="R733" s="156">
        <v>1207</v>
      </c>
      <c r="S733" s="157">
        <f t="shared" si="71"/>
        <v>3098</v>
      </c>
      <c r="T733" s="155">
        <v>18793</v>
      </c>
      <c r="U733" s="159" t="s">
        <v>165</v>
      </c>
      <c r="V733" s="86" t="s">
        <v>266</v>
      </c>
    </row>
    <row r="734" spans="1:22" ht="27.6" customHeight="1" thickBot="1">
      <c r="A734" s="164">
        <v>726</v>
      </c>
      <c r="B734" s="164" t="s">
        <v>681</v>
      </c>
      <c r="C734" s="165" t="s">
        <v>1339</v>
      </c>
      <c r="D734" s="165" t="s">
        <v>1121</v>
      </c>
      <c r="E734" s="69" t="s">
        <v>1248</v>
      </c>
      <c r="F734" s="70">
        <v>45839</v>
      </c>
      <c r="G734" s="70">
        <v>46023</v>
      </c>
      <c r="H734" s="169">
        <v>50000</v>
      </c>
      <c r="I734" s="169">
        <v>1854</v>
      </c>
      <c r="J734" s="118">
        <v>25</v>
      </c>
      <c r="K734" s="170">
        <v>1435</v>
      </c>
      <c r="L734" s="119">
        <f t="shared" si="66"/>
        <v>3549.9999999999995</v>
      </c>
      <c r="M734" s="119">
        <f t="shared" si="67"/>
        <v>650</v>
      </c>
      <c r="N734" s="118">
        <f t="shared" si="68"/>
        <v>1520</v>
      </c>
      <c r="O734" s="119">
        <f t="shared" si="69"/>
        <v>3545.0000000000005</v>
      </c>
      <c r="P734" s="170">
        <v>25</v>
      </c>
      <c r="Q734" s="119">
        <f t="shared" si="70"/>
        <v>10725</v>
      </c>
      <c r="R734" s="170">
        <v>4834</v>
      </c>
      <c r="S734" s="119">
        <f t="shared" si="71"/>
        <v>7745</v>
      </c>
      <c r="T734" s="169">
        <v>45166</v>
      </c>
      <c r="U734" s="56" t="s">
        <v>165</v>
      </c>
      <c r="V734" s="57" t="s">
        <v>266</v>
      </c>
    </row>
    <row r="735" spans="1:22" hidden="1">
      <c r="A735" s="85">
        <v>727</v>
      </c>
      <c r="B735" s="85" t="s">
        <v>680</v>
      </c>
      <c r="C735" s="160" t="s">
        <v>67</v>
      </c>
      <c r="D735" s="160" t="s">
        <v>1154</v>
      </c>
      <c r="E735" s="161" t="s">
        <v>1248</v>
      </c>
      <c r="F735" s="162">
        <v>45778</v>
      </c>
      <c r="G735" s="162">
        <v>45962</v>
      </c>
      <c r="H735" s="113">
        <v>50000</v>
      </c>
      <c r="I735" s="113">
        <v>1854</v>
      </c>
      <c r="J735" s="114">
        <v>25</v>
      </c>
      <c r="K735" s="115">
        <v>1435</v>
      </c>
      <c r="L735" s="116">
        <f t="shared" si="66"/>
        <v>3549.9999999999995</v>
      </c>
      <c r="M735" s="116">
        <f t="shared" si="67"/>
        <v>650</v>
      </c>
      <c r="N735" s="117">
        <f t="shared" si="68"/>
        <v>1520</v>
      </c>
      <c r="O735" s="116">
        <f t="shared" si="69"/>
        <v>3545.0000000000005</v>
      </c>
      <c r="P735" s="85">
        <v>25</v>
      </c>
      <c r="Q735" s="116">
        <f t="shared" si="70"/>
        <v>10725</v>
      </c>
      <c r="R735" s="115">
        <v>4834</v>
      </c>
      <c r="S735" s="116">
        <f t="shared" si="71"/>
        <v>7745</v>
      </c>
      <c r="T735" s="113">
        <v>45166</v>
      </c>
      <c r="U735" s="163" t="s">
        <v>165</v>
      </c>
      <c r="V735" s="86" t="s">
        <v>266</v>
      </c>
    </row>
    <row r="736" spans="1:22" hidden="1">
      <c r="A736" s="68">
        <v>728</v>
      </c>
      <c r="B736" s="68" t="s">
        <v>839</v>
      </c>
      <c r="C736" s="102" t="s">
        <v>852</v>
      </c>
      <c r="D736" s="102" t="s">
        <v>174</v>
      </c>
      <c r="E736" s="69" t="s">
        <v>1248</v>
      </c>
      <c r="F736" s="70">
        <v>45778</v>
      </c>
      <c r="G736" s="70">
        <v>45962</v>
      </c>
      <c r="H736" s="103">
        <v>80000</v>
      </c>
      <c r="I736" s="103">
        <v>7400.87</v>
      </c>
      <c r="J736" s="71">
        <v>25</v>
      </c>
      <c r="K736" s="80">
        <v>2296</v>
      </c>
      <c r="L736" s="55">
        <f t="shared" si="66"/>
        <v>5679.9999999999991</v>
      </c>
      <c r="M736" s="55">
        <f t="shared" si="67"/>
        <v>1040</v>
      </c>
      <c r="N736" s="57">
        <f t="shared" si="68"/>
        <v>2432</v>
      </c>
      <c r="O736" s="55">
        <f t="shared" si="69"/>
        <v>5672</v>
      </c>
      <c r="P736" s="68">
        <v>25</v>
      </c>
      <c r="Q736" s="55">
        <f t="shared" si="70"/>
        <v>17145</v>
      </c>
      <c r="R736" s="80">
        <v>12153.87</v>
      </c>
      <c r="S736" s="55">
        <f t="shared" si="71"/>
        <v>12392</v>
      </c>
      <c r="T736" s="103">
        <v>67846.13</v>
      </c>
      <c r="U736" s="56" t="s">
        <v>165</v>
      </c>
      <c r="V736" s="86" t="s">
        <v>266</v>
      </c>
    </row>
    <row r="737" spans="1:22" hidden="1">
      <c r="A737" s="68">
        <v>729</v>
      </c>
      <c r="B737" s="68" t="s">
        <v>654</v>
      </c>
      <c r="C737" s="102" t="s">
        <v>54</v>
      </c>
      <c r="D737" s="102" t="s">
        <v>1106</v>
      </c>
      <c r="E737" s="69" t="s">
        <v>1248</v>
      </c>
      <c r="F737" s="70">
        <v>45778</v>
      </c>
      <c r="G737" s="70">
        <v>45962</v>
      </c>
      <c r="H737" s="103">
        <v>70000</v>
      </c>
      <c r="I737" s="103">
        <v>5368.48</v>
      </c>
      <c r="J737" s="71">
        <v>25</v>
      </c>
      <c r="K737" s="80">
        <v>2009</v>
      </c>
      <c r="L737" s="55">
        <f t="shared" si="66"/>
        <v>4970</v>
      </c>
      <c r="M737" s="55">
        <f t="shared" si="67"/>
        <v>910</v>
      </c>
      <c r="N737" s="57">
        <f t="shared" si="68"/>
        <v>2128</v>
      </c>
      <c r="O737" s="55">
        <f t="shared" si="69"/>
        <v>4963</v>
      </c>
      <c r="P737" s="68">
        <v>25</v>
      </c>
      <c r="Q737" s="55">
        <f t="shared" si="70"/>
        <v>15005</v>
      </c>
      <c r="R737" s="80">
        <v>4834</v>
      </c>
      <c r="S737" s="55">
        <f t="shared" si="71"/>
        <v>10843</v>
      </c>
      <c r="T737" s="103">
        <v>60469.52</v>
      </c>
      <c r="U737" s="56" t="s">
        <v>165</v>
      </c>
      <c r="V737" s="86" t="s">
        <v>266</v>
      </c>
    </row>
    <row r="738" spans="1:22" hidden="1">
      <c r="A738" s="68">
        <v>730</v>
      </c>
      <c r="B738" s="68" t="s">
        <v>880</v>
      </c>
      <c r="C738" s="102" t="s">
        <v>83</v>
      </c>
      <c r="D738" s="102" t="s">
        <v>178</v>
      </c>
      <c r="E738" s="69" t="s">
        <v>1248</v>
      </c>
      <c r="F738" s="70">
        <v>45839</v>
      </c>
      <c r="G738" s="70">
        <v>46023</v>
      </c>
      <c r="H738" s="103">
        <v>51000</v>
      </c>
      <c r="I738" s="103">
        <v>1995.14</v>
      </c>
      <c r="J738" s="71">
        <v>25</v>
      </c>
      <c r="K738" s="80">
        <v>1463.7</v>
      </c>
      <c r="L738" s="55">
        <f t="shared" si="66"/>
        <v>3620.9999999999995</v>
      </c>
      <c r="M738" s="55">
        <f t="shared" si="67"/>
        <v>663</v>
      </c>
      <c r="N738" s="57">
        <f t="shared" si="68"/>
        <v>1550.4</v>
      </c>
      <c r="O738" s="55">
        <f t="shared" si="69"/>
        <v>3615.9</v>
      </c>
      <c r="P738" s="80">
        <v>1525</v>
      </c>
      <c r="Q738" s="55">
        <f t="shared" si="70"/>
        <v>12439</v>
      </c>
      <c r="R738" s="80">
        <v>5034.24</v>
      </c>
      <c r="S738" s="55">
        <f t="shared" si="71"/>
        <v>7899.9</v>
      </c>
      <c r="T738" s="103">
        <v>42532.160000000003</v>
      </c>
      <c r="U738" s="56" t="s">
        <v>165</v>
      </c>
      <c r="V738" s="86" t="s">
        <v>267</v>
      </c>
    </row>
    <row r="739" spans="1:22" hidden="1">
      <c r="A739" s="68">
        <v>731</v>
      </c>
      <c r="B739" s="68" t="s">
        <v>796</v>
      </c>
      <c r="C739" s="102" t="s">
        <v>21</v>
      </c>
      <c r="D739" s="102" t="s">
        <v>1139</v>
      </c>
      <c r="E739" s="69" t="s">
        <v>1248</v>
      </c>
      <c r="F739" s="70">
        <v>45839</v>
      </c>
      <c r="G739" s="70">
        <v>46023</v>
      </c>
      <c r="H739" s="103">
        <v>20000</v>
      </c>
      <c r="I739" s="102">
        <v>0</v>
      </c>
      <c r="J739" s="71">
        <v>25</v>
      </c>
      <c r="K739" s="68">
        <v>574</v>
      </c>
      <c r="L739" s="55">
        <f t="shared" si="66"/>
        <v>1419.9999999999998</v>
      </c>
      <c r="M739" s="55">
        <f t="shared" si="67"/>
        <v>260</v>
      </c>
      <c r="N739" s="57">
        <f t="shared" si="68"/>
        <v>608</v>
      </c>
      <c r="O739" s="55">
        <f t="shared" si="69"/>
        <v>1418</v>
      </c>
      <c r="P739" s="68">
        <v>125</v>
      </c>
      <c r="Q739" s="55">
        <f t="shared" si="70"/>
        <v>4405</v>
      </c>
      <c r="R739" s="80">
        <v>1307</v>
      </c>
      <c r="S739" s="55">
        <f t="shared" si="71"/>
        <v>3098</v>
      </c>
      <c r="T739" s="103">
        <v>18693</v>
      </c>
      <c r="U739" s="56" t="s">
        <v>165</v>
      </c>
      <c r="V739" s="86" t="s">
        <v>266</v>
      </c>
    </row>
    <row r="740" spans="1:22" hidden="1">
      <c r="A740" s="68">
        <v>732</v>
      </c>
      <c r="B740" s="68" t="s">
        <v>344</v>
      </c>
      <c r="C740" s="102" t="s">
        <v>21</v>
      </c>
      <c r="D740" s="102" t="s">
        <v>170</v>
      </c>
      <c r="E740" s="69" t="s">
        <v>1248</v>
      </c>
      <c r="F740" s="70">
        <v>45778</v>
      </c>
      <c r="G740" s="70">
        <v>45962</v>
      </c>
      <c r="H740" s="103">
        <v>20000</v>
      </c>
      <c r="I740" s="102">
        <v>0</v>
      </c>
      <c r="J740" s="71">
        <v>25</v>
      </c>
      <c r="K740" s="68">
        <v>574</v>
      </c>
      <c r="L740" s="55">
        <f t="shared" si="66"/>
        <v>1419.9999999999998</v>
      </c>
      <c r="M740" s="55">
        <f t="shared" si="67"/>
        <v>260</v>
      </c>
      <c r="N740" s="57">
        <f t="shared" si="68"/>
        <v>608</v>
      </c>
      <c r="O740" s="55">
        <f t="shared" si="69"/>
        <v>1418</v>
      </c>
      <c r="P740" s="68">
        <v>125</v>
      </c>
      <c r="Q740" s="55">
        <f t="shared" si="70"/>
        <v>4405</v>
      </c>
      <c r="R740" s="80">
        <v>1307</v>
      </c>
      <c r="S740" s="55">
        <f t="shared" si="71"/>
        <v>3098</v>
      </c>
      <c r="T740" s="103">
        <v>18693</v>
      </c>
      <c r="U740" s="56" t="s">
        <v>165</v>
      </c>
      <c r="V740" s="86" t="s">
        <v>266</v>
      </c>
    </row>
    <row r="741" spans="1:22" hidden="1">
      <c r="A741" s="68">
        <v>733</v>
      </c>
      <c r="B741" s="68" t="s">
        <v>646</v>
      </c>
      <c r="C741" s="102" t="s">
        <v>670</v>
      </c>
      <c r="D741" s="102" t="s">
        <v>1106</v>
      </c>
      <c r="E741" s="69" t="s">
        <v>1248</v>
      </c>
      <c r="F741" s="70">
        <v>45839</v>
      </c>
      <c r="G741" s="70">
        <v>46023</v>
      </c>
      <c r="H741" s="103">
        <v>50000</v>
      </c>
      <c r="I741" s="103">
        <v>1854</v>
      </c>
      <c r="J741" s="71">
        <v>25</v>
      </c>
      <c r="K741" s="80">
        <v>1435</v>
      </c>
      <c r="L741" s="55">
        <f t="shared" si="66"/>
        <v>3549.9999999999995</v>
      </c>
      <c r="M741" s="55">
        <f t="shared" si="67"/>
        <v>650</v>
      </c>
      <c r="N741" s="57">
        <f t="shared" si="68"/>
        <v>1520</v>
      </c>
      <c r="O741" s="55">
        <f t="shared" si="69"/>
        <v>3545.0000000000005</v>
      </c>
      <c r="P741" s="68">
        <v>25</v>
      </c>
      <c r="Q741" s="55">
        <f t="shared" si="70"/>
        <v>10725</v>
      </c>
      <c r="R741" s="80">
        <v>4834</v>
      </c>
      <c r="S741" s="55">
        <f t="shared" si="71"/>
        <v>7745</v>
      </c>
      <c r="T741" s="103">
        <v>45166</v>
      </c>
      <c r="U741" s="56" t="s">
        <v>165</v>
      </c>
      <c r="V741" s="86" t="s">
        <v>267</v>
      </c>
    </row>
    <row r="742" spans="1:22" hidden="1">
      <c r="A742" s="68">
        <v>734</v>
      </c>
      <c r="B742" s="68" t="s">
        <v>786</v>
      </c>
      <c r="C742" s="102" t="s">
        <v>61</v>
      </c>
      <c r="D742" s="102" t="s">
        <v>1154</v>
      </c>
      <c r="E742" s="69" t="s">
        <v>1248</v>
      </c>
      <c r="F742" s="70">
        <v>45778</v>
      </c>
      <c r="G742" s="70">
        <v>45962</v>
      </c>
      <c r="H742" s="103">
        <v>20000</v>
      </c>
      <c r="I742" s="102">
        <v>0</v>
      </c>
      <c r="J742" s="71">
        <v>25</v>
      </c>
      <c r="K742" s="68">
        <v>574</v>
      </c>
      <c r="L742" s="55">
        <f t="shared" si="66"/>
        <v>1419.9999999999998</v>
      </c>
      <c r="M742" s="55">
        <f t="shared" si="67"/>
        <v>260</v>
      </c>
      <c r="N742" s="57">
        <f t="shared" si="68"/>
        <v>608</v>
      </c>
      <c r="O742" s="55">
        <f t="shared" si="69"/>
        <v>1418</v>
      </c>
      <c r="P742" s="68">
        <v>25</v>
      </c>
      <c r="Q742" s="55">
        <f t="shared" si="70"/>
        <v>4305</v>
      </c>
      <c r="R742" s="80">
        <v>1207</v>
      </c>
      <c r="S742" s="55">
        <f t="shared" si="71"/>
        <v>3098</v>
      </c>
      <c r="T742" s="103">
        <v>18793</v>
      </c>
      <c r="U742" s="56" t="s">
        <v>165</v>
      </c>
      <c r="V742" s="86" t="s">
        <v>266</v>
      </c>
    </row>
    <row r="743" spans="1:22" hidden="1">
      <c r="A743" s="68">
        <v>735</v>
      </c>
      <c r="B743" s="68" t="s">
        <v>661</v>
      </c>
      <c r="C743" s="102" t="s">
        <v>6</v>
      </c>
      <c r="D743" s="102" t="s">
        <v>177</v>
      </c>
      <c r="E743" s="69" t="s">
        <v>1248</v>
      </c>
      <c r="F743" s="70">
        <v>45778</v>
      </c>
      <c r="G743" s="70">
        <v>45962</v>
      </c>
      <c r="H743" s="103">
        <v>115000</v>
      </c>
      <c r="I743" s="103">
        <v>15633.74</v>
      </c>
      <c r="J743" s="71">
        <v>25</v>
      </c>
      <c r="K743" s="80">
        <v>3300.5</v>
      </c>
      <c r="L743" s="55">
        <f t="shared" si="66"/>
        <v>8164.9999999999991</v>
      </c>
      <c r="M743" s="55">
        <f t="shared" si="67"/>
        <v>1495</v>
      </c>
      <c r="N743" s="57">
        <f t="shared" si="68"/>
        <v>3496</v>
      </c>
      <c r="O743" s="55">
        <f t="shared" si="69"/>
        <v>8153.5000000000009</v>
      </c>
      <c r="P743" s="68">
        <v>125</v>
      </c>
      <c r="Q743" s="55">
        <f t="shared" si="70"/>
        <v>24735</v>
      </c>
      <c r="R743" s="80">
        <v>15197.12</v>
      </c>
      <c r="S743" s="55">
        <f t="shared" si="71"/>
        <v>17813.5</v>
      </c>
      <c r="T743" s="103">
        <v>92444.76</v>
      </c>
      <c r="U743" s="56" t="s">
        <v>165</v>
      </c>
      <c r="V743" s="98" t="s">
        <v>266</v>
      </c>
    </row>
    <row r="744" spans="1:22" hidden="1">
      <c r="A744" s="68">
        <v>736</v>
      </c>
      <c r="B744" s="68" t="s">
        <v>414</v>
      </c>
      <c r="C744" s="102" t="s">
        <v>21</v>
      </c>
      <c r="D744" s="102" t="s">
        <v>1179</v>
      </c>
      <c r="E744" s="69" t="s">
        <v>1248</v>
      </c>
      <c r="F744" s="70">
        <v>45839</v>
      </c>
      <c r="G744" s="70">
        <v>46023</v>
      </c>
      <c r="H744" s="103">
        <v>20000</v>
      </c>
      <c r="I744" s="102">
        <v>0</v>
      </c>
      <c r="J744" s="71">
        <v>25</v>
      </c>
      <c r="K744" s="68">
        <v>574</v>
      </c>
      <c r="L744" s="55">
        <f t="shared" si="66"/>
        <v>1419.9999999999998</v>
      </c>
      <c r="M744" s="55">
        <f t="shared" si="67"/>
        <v>260</v>
      </c>
      <c r="N744" s="57">
        <f t="shared" si="68"/>
        <v>608</v>
      </c>
      <c r="O744" s="55">
        <f t="shared" si="69"/>
        <v>1418</v>
      </c>
      <c r="P744" s="68">
        <v>125</v>
      </c>
      <c r="Q744" s="55">
        <f t="shared" si="70"/>
        <v>4405</v>
      </c>
      <c r="R744" s="80">
        <v>1307</v>
      </c>
      <c r="S744" s="55">
        <f t="shared" si="71"/>
        <v>3098</v>
      </c>
      <c r="T744" s="103">
        <v>18693</v>
      </c>
      <c r="U744" s="56" t="s">
        <v>165</v>
      </c>
      <c r="V744" s="86" t="s">
        <v>267</v>
      </c>
    </row>
    <row r="745" spans="1:22" hidden="1">
      <c r="A745" s="68">
        <v>737</v>
      </c>
      <c r="B745" s="68" t="s">
        <v>103</v>
      </c>
      <c r="C745" s="102" t="s">
        <v>79</v>
      </c>
      <c r="D745" s="102" t="s">
        <v>1108</v>
      </c>
      <c r="E745" s="69" t="s">
        <v>1248</v>
      </c>
      <c r="F745" s="70">
        <v>45839</v>
      </c>
      <c r="G745" s="70">
        <v>46023</v>
      </c>
      <c r="H745" s="103">
        <v>130000</v>
      </c>
      <c r="I745" s="103">
        <v>19162.12</v>
      </c>
      <c r="J745" s="71">
        <v>25</v>
      </c>
      <c r="K745" s="80">
        <v>3731</v>
      </c>
      <c r="L745" s="55">
        <f t="shared" si="66"/>
        <v>9230</v>
      </c>
      <c r="M745" s="55">
        <f t="shared" si="67"/>
        <v>1690</v>
      </c>
      <c r="N745" s="57">
        <f t="shared" si="68"/>
        <v>3952</v>
      </c>
      <c r="O745" s="55">
        <f t="shared" si="69"/>
        <v>9217</v>
      </c>
      <c r="P745" s="68">
        <v>125</v>
      </c>
      <c r="Q745" s="55">
        <f t="shared" si="70"/>
        <v>27945</v>
      </c>
      <c r="R745" s="80">
        <v>26970.12</v>
      </c>
      <c r="S745" s="55">
        <f t="shared" si="71"/>
        <v>20137</v>
      </c>
      <c r="T745" s="103">
        <v>103029.88</v>
      </c>
      <c r="U745" s="56" t="s">
        <v>165</v>
      </c>
      <c r="V745" s="86" t="s">
        <v>266</v>
      </c>
    </row>
    <row r="746" spans="1:22" hidden="1">
      <c r="A746" s="68">
        <v>738</v>
      </c>
      <c r="B746" s="68" t="s">
        <v>1291</v>
      </c>
      <c r="C746" s="102" t="s">
        <v>79</v>
      </c>
      <c r="D746" s="102" t="s">
        <v>170</v>
      </c>
      <c r="E746" s="69" t="s">
        <v>1248</v>
      </c>
      <c r="F746" s="70">
        <v>45839</v>
      </c>
      <c r="G746" s="70">
        <v>46023</v>
      </c>
      <c r="H746" s="103">
        <v>100000</v>
      </c>
      <c r="I746" s="103">
        <v>11676.5</v>
      </c>
      <c r="J746" s="71">
        <v>25</v>
      </c>
      <c r="K746" s="80">
        <v>2870</v>
      </c>
      <c r="L746" s="55">
        <f t="shared" si="66"/>
        <v>7099.9999999999991</v>
      </c>
      <c r="M746" s="55">
        <f t="shared" si="67"/>
        <v>1300</v>
      </c>
      <c r="N746" s="57">
        <f t="shared" si="68"/>
        <v>3040</v>
      </c>
      <c r="O746" s="55">
        <f t="shared" si="69"/>
        <v>7090.0000000000009</v>
      </c>
      <c r="P746" s="68">
        <v>25</v>
      </c>
      <c r="Q746" s="55">
        <f t="shared" si="70"/>
        <v>21425</v>
      </c>
      <c r="R746" s="80">
        <v>18040.37</v>
      </c>
      <c r="S746" s="55">
        <f t="shared" si="71"/>
        <v>15490</v>
      </c>
      <c r="T746" s="103">
        <v>80673.039999999994</v>
      </c>
      <c r="U746" s="56" t="s">
        <v>165</v>
      </c>
      <c r="V746" s="86" t="s">
        <v>267</v>
      </c>
    </row>
    <row r="747" spans="1:22" hidden="1">
      <c r="A747" s="68">
        <v>739</v>
      </c>
      <c r="B747" s="68" t="s">
        <v>270</v>
      </c>
      <c r="C747" s="102" t="s">
        <v>54</v>
      </c>
      <c r="D747" s="102" t="s">
        <v>1165</v>
      </c>
      <c r="E747" s="69" t="s">
        <v>1248</v>
      </c>
      <c r="F747" s="70">
        <v>45839</v>
      </c>
      <c r="G747" s="70">
        <v>46023</v>
      </c>
      <c r="H747" s="103">
        <v>60000</v>
      </c>
      <c r="I747" s="103">
        <v>3486.68</v>
      </c>
      <c r="J747" s="71">
        <v>25</v>
      </c>
      <c r="K747" s="80">
        <v>1722</v>
      </c>
      <c r="L747" s="55">
        <f t="shared" si="66"/>
        <v>4260</v>
      </c>
      <c r="M747" s="55">
        <f t="shared" si="67"/>
        <v>780</v>
      </c>
      <c r="N747" s="57">
        <f t="shared" si="68"/>
        <v>1824</v>
      </c>
      <c r="O747" s="55">
        <f t="shared" si="69"/>
        <v>4254</v>
      </c>
      <c r="P747" s="68">
        <v>25</v>
      </c>
      <c r="Q747" s="55">
        <f t="shared" si="70"/>
        <v>12865</v>
      </c>
      <c r="R747" s="80">
        <v>7057.68</v>
      </c>
      <c r="S747" s="55">
        <f t="shared" si="71"/>
        <v>9294</v>
      </c>
      <c r="T747" s="103">
        <v>52942.32</v>
      </c>
      <c r="U747" s="56" t="s">
        <v>165</v>
      </c>
      <c r="V747" s="86" t="s">
        <v>266</v>
      </c>
    </row>
    <row r="748" spans="1:22" hidden="1">
      <c r="A748" s="68">
        <v>740</v>
      </c>
      <c r="B748" s="68" t="s">
        <v>1229</v>
      </c>
      <c r="C748" s="102" t="s">
        <v>1239</v>
      </c>
      <c r="D748" s="102" t="s">
        <v>185</v>
      </c>
      <c r="E748" s="69" t="s">
        <v>1248</v>
      </c>
      <c r="F748" s="70">
        <v>45748</v>
      </c>
      <c r="G748" s="70">
        <v>45962</v>
      </c>
      <c r="H748" s="103">
        <v>95000</v>
      </c>
      <c r="I748" s="103">
        <v>10929.24</v>
      </c>
      <c r="J748" s="71">
        <v>25</v>
      </c>
      <c r="K748" s="80">
        <v>2726.5</v>
      </c>
      <c r="L748" s="55">
        <f t="shared" si="66"/>
        <v>6744.9999999999991</v>
      </c>
      <c r="M748" s="55">
        <f t="shared" si="67"/>
        <v>1235</v>
      </c>
      <c r="N748" s="57">
        <f t="shared" si="68"/>
        <v>2888</v>
      </c>
      <c r="O748" s="55">
        <f t="shared" si="69"/>
        <v>6735.5</v>
      </c>
      <c r="P748" s="68">
        <v>25</v>
      </c>
      <c r="Q748" s="55">
        <f t="shared" si="70"/>
        <v>20355</v>
      </c>
      <c r="R748" s="80">
        <v>16568.740000000002</v>
      </c>
      <c r="S748" s="55">
        <f t="shared" si="71"/>
        <v>14715.5</v>
      </c>
      <c r="T748" s="103">
        <v>78431.259999999995</v>
      </c>
      <c r="U748" s="56" t="s">
        <v>165</v>
      </c>
      <c r="V748" s="86" t="s">
        <v>266</v>
      </c>
    </row>
    <row r="749" spans="1:22" hidden="1">
      <c r="A749" s="68">
        <v>741</v>
      </c>
      <c r="B749" s="68" t="s">
        <v>589</v>
      </c>
      <c r="C749" s="102" t="s">
        <v>20</v>
      </c>
      <c r="D749" s="102" t="s">
        <v>1106</v>
      </c>
      <c r="E749" s="69" t="s">
        <v>1248</v>
      </c>
      <c r="F749" s="70">
        <v>45807</v>
      </c>
      <c r="G749" s="70">
        <v>45991</v>
      </c>
      <c r="H749" s="103">
        <v>36600</v>
      </c>
      <c r="I749" s="102">
        <v>0</v>
      </c>
      <c r="J749" s="71">
        <v>25</v>
      </c>
      <c r="K749" s="80">
        <v>1050.42</v>
      </c>
      <c r="L749" s="55">
        <f t="shared" si="66"/>
        <v>2598.6</v>
      </c>
      <c r="M749" s="55">
        <f t="shared" si="67"/>
        <v>475.79999999999995</v>
      </c>
      <c r="N749" s="57">
        <f t="shared" si="68"/>
        <v>1112.6400000000001</v>
      </c>
      <c r="O749" s="55">
        <f t="shared" si="69"/>
        <v>2594.94</v>
      </c>
      <c r="P749" s="68">
        <v>25</v>
      </c>
      <c r="Q749" s="55">
        <f t="shared" si="70"/>
        <v>7857.4</v>
      </c>
      <c r="R749" s="80">
        <v>2188.06</v>
      </c>
      <c r="S749" s="55">
        <f t="shared" si="71"/>
        <v>5669.34</v>
      </c>
      <c r="T749" s="103">
        <v>34411.94</v>
      </c>
      <c r="U749" s="56" t="s">
        <v>165</v>
      </c>
      <c r="V749" s="86" t="s">
        <v>267</v>
      </c>
    </row>
    <row r="750" spans="1:22" hidden="1">
      <c r="A750" s="68">
        <v>742</v>
      </c>
      <c r="B750" s="68" t="s">
        <v>285</v>
      </c>
      <c r="C750" s="102" t="s">
        <v>67</v>
      </c>
      <c r="D750" s="102" t="s">
        <v>1098</v>
      </c>
      <c r="E750" s="69" t="s">
        <v>1248</v>
      </c>
      <c r="F750" s="70">
        <v>45778</v>
      </c>
      <c r="G750" s="70">
        <v>45962</v>
      </c>
      <c r="H750" s="103">
        <v>25000</v>
      </c>
      <c r="I750" s="102">
        <v>0</v>
      </c>
      <c r="J750" s="71">
        <v>25</v>
      </c>
      <c r="K750" s="68">
        <v>717.5</v>
      </c>
      <c r="L750" s="55">
        <f t="shared" si="66"/>
        <v>1774.9999999999998</v>
      </c>
      <c r="M750" s="55">
        <f t="shared" si="67"/>
        <v>325</v>
      </c>
      <c r="N750" s="57">
        <f t="shared" si="68"/>
        <v>760</v>
      </c>
      <c r="O750" s="55">
        <f t="shared" si="69"/>
        <v>1772.5000000000002</v>
      </c>
      <c r="P750" s="68">
        <v>125</v>
      </c>
      <c r="Q750" s="55">
        <f t="shared" si="70"/>
        <v>5475</v>
      </c>
      <c r="R750" s="80">
        <v>2824.14</v>
      </c>
      <c r="S750" s="55">
        <f t="shared" si="71"/>
        <v>3872.5</v>
      </c>
      <c r="T750" s="103">
        <v>23397.5</v>
      </c>
      <c r="U750" s="56" t="s">
        <v>165</v>
      </c>
      <c r="V750" s="86" t="s">
        <v>267</v>
      </c>
    </row>
    <row r="751" spans="1:22" hidden="1">
      <c r="A751" s="68">
        <v>743</v>
      </c>
      <c r="B751" s="68" t="s">
        <v>539</v>
      </c>
      <c r="C751" s="102" t="s">
        <v>21</v>
      </c>
      <c r="D751" s="102" t="s">
        <v>1193</v>
      </c>
      <c r="E751" s="69" t="s">
        <v>1248</v>
      </c>
      <c r="F751" s="70">
        <v>45839</v>
      </c>
      <c r="G751" s="70">
        <v>46023</v>
      </c>
      <c r="H751" s="103">
        <v>20000</v>
      </c>
      <c r="I751" s="102">
        <v>0</v>
      </c>
      <c r="J751" s="71">
        <v>25</v>
      </c>
      <c r="K751" s="68">
        <v>574</v>
      </c>
      <c r="L751" s="55">
        <f t="shared" si="66"/>
        <v>1419.9999999999998</v>
      </c>
      <c r="M751" s="55">
        <f t="shared" si="67"/>
        <v>260</v>
      </c>
      <c r="N751" s="57">
        <f t="shared" si="68"/>
        <v>608</v>
      </c>
      <c r="O751" s="55">
        <f t="shared" si="69"/>
        <v>1418</v>
      </c>
      <c r="P751" s="68">
        <v>25</v>
      </c>
      <c r="Q751" s="55">
        <f t="shared" si="70"/>
        <v>4305</v>
      </c>
      <c r="R751" s="80">
        <v>1207</v>
      </c>
      <c r="S751" s="55">
        <f t="shared" si="71"/>
        <v>3098</v>
      </c>
      <c r="T751" s="103">
        <v>18793</v>
      </c>
      <c r="U751" s="56" t="s">
        <v>165</v>
      </c>
      <c r="V751" s="86" t="s">
        <v>266</v>
      </c>
    </row>
    <row r="752" spans="1:22" hidden="1">
      <c r="A752" s="68">
        <v>744</v>
      </c>
      <c r="B752" s="68" t="s">
        <v>50</v>
      </c>
      <c r="C752" s="102" t="s">
        <v>51</v>
      </c>
      <c r="D752" s="102" t="s">
        <v>183</v>
      </c>
      <c r="E752" s="69" t="s">
        <v>1248</v>
      </c>
      <c r="F752" s="70">
        <v>45778</v>
      </c>
      <c r="G752" s="70">
        <v>45962</v>
      </c>
      <c r="H752" s="103">
        <v>65000</v>
      </c>
      <c r="I752" s="103">
        <v>4427.58</v>
      </c>
      <c r="J752" s="71">
        <v>25</v>
      </c>
      <c r="K752" s="80">
        <v>1865.5</v>
      </c>
      <c r="L752" s="55">
        <f t="shared" si="66"/>
        <v>4615</v>
      </c>
      <c r="M752" s="55">
        <f t="shared" si="67"/>
        <v>845</v>
      </c>
      <c r="N752" s="57">
        <f t="shared" si="68"/>
        <v>1976</v>
      </c>
      <c r="O752" s="55">
        <f t="shared" si="69"/>
        <v>4608.5</v>
      </c>
      <c r="P752" s="68">
        <v>25</v>
      </c>
      <c r="Q752" s="55">
        <f t="shared" si="70"/>
        <v>13935</v>
      </c>
      <c r="R752" s="80">
        <v>8294.08</v>
      </c>
      <c r="S752" s="55">
        <f t="shared" si="71"/>
        <v>10068.5</v>
      </c>
      <c r="T752" s="103">
        <v>56705.919999999998</v>
      </c>
      <c r="U752" s="56" t="s">
        <v>165</v>
      </c>
      <c r="V752" s="86" t="s">
        <v>266</v>
      </c>
    </row>
    <row r="753" spans="1:22" hidden="1">
      <c r="A753" s="68">
        <v>745</v>
      </c>
      <c r="B753" s="68" t="s">
        <v>557</v>
      </c>
      <c r="C753" s="102" t="s">
        <v>4</v>
      </c>
      <c r="D753" s="102" t="s">
        <v>558</v>
      </c>
      <c r="E753" s="69" t="s">
        <v>1248</v>
      </c>
      <c r="F753" s="70">
        <v>45839</v>
      </c>
      <c r="G753" s="70">
        <v>46023</v>
      </c>
      <c r="H753" s="103">
        <v>80000</v>
      </c>
      <c r="I753" s="103">
        <v>7400.87</v>
      </c>
      <c r="J753" s="71">
        <v>25</v>
      </c>
      <c r="K753" s="80">
        <v>2296</v>
      </c>
      <c r="L753" s="55">
        <f t="shared" si="66"/>
        <v>5679.9999999999991</v>
      </c>
      <c r="M753" s="55">
        <f t="shared" si="67"/>
        <v>1040</v>
      </c>
      <c r="N753" s="57">
        <f t="shared" si="68"/>
        <v>2432</v>
      </c>
      <c r="O753" s="55">
        <f t="shared" si="69"/>
        <v>5672</v>
      </c>
      <c r="P753" s="68">
        <v>125</v>
      </c>
      <c r="Q753" s="55">
        <f t="shared" si="70"/>
        <v>17245</v>
      </c>
      <c r="R753" s="80">
        <v>12253.87</v>
      </c>
      <c r="S753" s="55">
        <f t="shared" si="71"/>
        <v>12392</v>
      </c>
      <c r="T753" s="103">
        <v>67746.13</v>
      </c>
      <c r="U753" s="56" t="s">
        <v>165</v>
      </c>
      <c r="V753" s="86" t="s">
        <v>266</v>
      </c>
    </row>
    <row r="754" spans="1:22" hidden="1">
      <c r="A754" s="68">
        <v>746</v>
      </c>
      <c r="B754" s="68" t="s">
        <v>881</v>
      </c>
      <c r="C754" s="102" t="s">
        <v>34</v>
      </c>
      <c r="D754" s="102" t="s">
        <v>264</v>
      </c>
      <c r="E754" s="69" t="s">
        <v>1248</v>
      </c>
      <c r="F754" s="70">
        <v>45807</v>
      </c>
      <c r="G754" s="70">
        <v>45991</v>
      </c>
      <c r="H754" s="103">
        <v>60000</v>
      </c>
      <c r="I754" s="103">
        <v>3486.68</v>
      </c>
      <c r="J754" s="71">
        <v>25</v>
      </c>
      <c r="K754" s="80">
        <v>1722</v>
      </c>
      <c r="L754" s="55">
        <f t="shared" si="66"/>
        <v>4260</v>
      </c>
      <c r="M754" s="55">
        <f t="shared" si="67"/>
        <v>780</v>
      </c>
      <c r="N754" s="57">
        <f t="shared" si="68"/>
        <v>1824</v>
      </c>
      <c r="O754" s="55">
        <f t="shared" si="69"/>
        <v>4254</v>
      </c>
      <c r="P754" s="68">
        <v>25</v>
      </c>
      <c r="Q754" s="55">
        <f t="shared" si="70"/>
        <v>12865</v>
      </c>
      <c r="R754" s="80">
        <v>7057.68</v>
      </c>
      <c r="S754" s="55">
        <f t="shared" si="71"/>
        <v>9294</v>
      </c>
      <c r="T754" s="103">
        <v>52942.32</v>
      </c>
      <c r="U754" s="56" t="s">
        <v>165</v>
      </c>
      <c r="V754" s="86" t="s">
        <v>266</v>
      </c>
    </row>
    <row r="755" spans="1:22" hidden="1">
      <c r="A755" s="68">
        <v>747</v>
      </c>
      <c r="B755" s="68" t="s">
        <v>1245</v>
      </c>
      <c r="C755" s="102" t="s">
        <v>79</v>
      </c>
      <c r="D755" s="102" t="s">
        <v>1139</v>
      </c>
      <c r="E755" s="69" t="s">
        <v>1248</v>
      </c>
      <c r="F755" s="70">
        <v>45809</v>
      </c>
      <c r="G755" s="70">
        <v>45992</v>
      </c>
      <c r="H755" s="103">
        <v>60000</v>
      </c>
      <c r="I755" s="103">
        <v>3486.68</v>
      </c>
      <c r="J755" s="71">
        <v>25</v>
      </c>
      <c r="K755" s="80">
        <v>1722</v>
      </c>
      <c r="L755" s="55">
        <f t="shared" si="66"/>
        <v>4260</v>
      </c>
      <c r="M755" s="55">
        <f t="shared" si="67"/>
        <v>780</v>
      </c>
      <c r="N755" s="57">
        <f t="shared" si="68"/>
        <v>1824</v>
      </c>
      <c r="O755" s="55">
        <f t="shared" si="69"/>
        <v>4254</v>
      </c>
      <c r="P755" s="68">
        <v>25</v>
      </c>
      <c r="Q755" s="55">
        <f t="shared" si="70"/>
        <v>12865</v>
      </c>
      <c r="R755" s="80">
        <v>7057.68</v>
      </c>
      <c r="S755" s="55">
        <f t="shared" si="71"/>
        <v>9294</v>
      </c>
      <c r="T755" s="103">
        <v>52942.32</v>
      </c>
      <c r="U755" s="56" t="s">
        <v>165</v>
      </c>
      <c r="V755" s="86" t="s">
        <v>266</v>
      </c>
    </row>
    <row r="756" spans="1:22" hidden="1">
      <c r="A756" s="68">
        <v>748</v>
      </c>
      <c r="B756" s="68" t="s">
        <v>626</v>
      </c>
      <c r="C756" s="102" t="s">
        <v>79</v>
      </c>
      <c r="D756" s="102" t="s">
        <v>172</v>
      </c>
      <c r="E756" s="69" t="s">
        <v>1248</v>
      </c>
      <c r="F756" s="70">
        <v>45778</v>
      </c>
      <c r="G756" s="70">
        <v>45962</v>
      </c>
      <c r="H756" s="103">
        <v>85000</v>
      </c>
      <c r="I756" s="103">
        <v>8576.99</v>
      </c>
      <c r="J756" s="71">
        <v>25</v>
      </c>
      <c r="K756" s="80">
        <v>2439.5</v>
      </c>
      <c r="L756" s="55">
        <f t="shared" si="66"/>
        <v>6034.9999999999991</v>
      </c>
      <c r="M756" s="55">
        <f t="shared" si="67"/>
        <v>1105</v>
      </c>
      <c r="N756" s="57">
        <f t="shared" si="68"/>
        <v>2584</v>
      </c>
      <c r="O756" s="55">
        <f t="shared" si="69"/>
        <v>6026.5</v>
      </c>
      <c r="P756" s="68">
        <v>125</v>
      </c>
      <c r="Q756" s="55">
        <f t="shared" si="70"/>
        <v>18315</v>
      </c>
      <c r="R756" s="80">
        <v>14725.49</v>
      </c>
      <c r="S756" s="55">
        <f t="shared" si="71"/>
        <v>13166.5</v>
      </c>
      <c r="T756" s="103">
        <v>71274.509999999995</v>
      </c>
      <c r="U756" s="56" t="s">
        <v>165</v>
      </c>
      <c r="V756" s="86" t="s">
        <v>266</v>
      </c>
    </row>
    <row r="757" spans="1:22" hidden="1">
      <c r="A757" s="68">
        <v>749</v>
      </c>
      <c r="B757" s="68" t="s">
        <v>1076</v>
      </c>
      <c r="C757" s="102" t="s">
        <v>740</v>
      </c>
      <c r="D757" s="102" t="s">
        <v>185</v>
      </c>
      <c r="E757" s="69" t="s">
        <v>676</v>
      </c>
      <c r="F757" s="70">
        <v>45901</v>
      </c>
      <c r="G757" s="70">
        <v>46082</v>
      </c>
      <c r="H757" s="103">
        <v>30000</v>
      </c>
      <c r="I757" s="102">
        <v>0</v>
      </c>
      <c r="J757" s="71">
        <v>25</v>
      </c>
      <c r="K757" s="68">
        <v>861</v>
      </c>
      <c r="L757" s="55">
        <f t="shared" si="66"/>
        <v>2130</v>
      </c>
      <c r="M757" s="55">
        <f t="shared" si="67"/>
        <v>390</v>
      </c>
      <c r="N757" s="57">
        <f t="shared" si="68"/>
        <v>912</v>
      </c>
      <c r="O757" s="55">
        <f t="shared" si="69"/>
        <v>2127</v>
      </c>
      <c r="P757" s="68">
        <v>25</v>
      </c>
      <c r="Q757" s="55">
        <f t="shared" si="70"/>
        <v>6445</v>
      </c>
      <c r="R757" s="80">
        <v>1798</v>
      </c>
      <c r="S757" s="55">
        <f t="shared" si="71"/>
        <v>4647</v>
      </c>
      <c r="T757" s="103">
        <v>28202</v>
      </c>
      <c r="U757" s="56" t="s">
        <v>165</v>
      </c>
      <c r="V757" s="86" t="s">
        <v>266</v>
      </c>
    </row>
    <row r="758" spans="1:22" hidden="1">
      <c r="A758" s="68">
        <v>750</v>
      </c>
      <c r="B758" s="68" t="s">
        <v>840</v>
      </c>
      <c r="C758" s="102" t="s">
        <v>5</v>
      </c>
      <c r="D758" s="102" t="s">
        <v>1182</v>
      </c>
      <c r="E758" s="69" t="s">
        <v>1248</v>
      </c>
      <c r="F758" s="70">
        <v>45778</v>
      </c>
      <c r="G758" s="70">
        <v>45962</v>
      </c>
      <c r="H758" s="103">
        <v>220000</v>
      </c>
      <c r="I758" s="103">
        <v>14211.15</v>
      </c>
      <c r="J758" s="71">
        <v>25</v>
      </c>
      <c r="K758" s="80">
        <v>6314</v>
      </c>
      <c r="L758" s="55">
        <f t="shared" si="66"/>
        <v>15619.999999999998</v>
      </c>
      <c r="M758" s="55">
        <f t="shared" si="67"/>
        <v>2860</v>
      </c>
      <c r="N758" s="57">
        <f t="shared" si="68"/>
        <v>6688</v>
      </c>
      <c r="O758" s="55">
        <f t="shared" si="69"/>
        <v>15598.000000000002</v>
      </c>
      <c r="P758" s="80">
        <v>1740.46</v>
      </c>
      <c r="Q758" s="55">
        <f t="shared" si="70"/>
        <v>48820.46</v>
      </c>
      <c r="R758" s="80">
        <v>41586.370000000003</v>
      </c>
      <c r="S758" s="55">
        <f t="shared" si="71"/>
        <v>34078</v>
      </c>
      <c r="T758" s="103">
        <v>191145.25</v>
      </c>
      <c r="U758" s="56" t="s">
        <v>165</v>
      </c>
      <c r="V758" s="86" t="s">
        <v>266</v>
      </c>
    </row>
    <row r="759" spans="1:22" hidden="1">
      <c r="A759" s="68">
        <v>751</v>
      </c>
      <c r="B759" s="68" t="s">
        <v>996</v>
      </c>
      <c r="C759" s="102" t="s">
        <v>59</v>
      </c>
      <c r="D759" s="102" t="s">
        <v>1200</v>
      </c>
      <c r="E759" s="69" t="s">
        <v>1248</v>
      </c>
      <c r="F759" s="70">
        <v>45870</v>
      </c>
      <c r="G759" s="70">
        <v>46054</v>
      </c>
      <c r="H759" s="103">
        <v>60000</v>
      </c>
      <c r="I759" s="103">
        <v>3486.68</v>
      </c>
      <c r="J759" s="71">
        <v>25</v>
      </c>
      <c r="K759" s="80">
        <v>1722</v>
      </c>
      <c r="L759" s="55">
        <f t="shared" si="66"/>
        <v>4260</v>
      </c>
      <c r="M759" s="55">
        <f t="shared" si="67"/>
        <v>780</v>
      </c>
      <c r="N759" s="57">
        <f t="shared" si="68"/>
        <v>1824</v>
      </c>
      <c r="O759" s="55">
        <f t="shared" si="69"/>
        <v>4254</v>
      </c>
      <c r="P759" s="80">
        <v>2525</v>
      </c>
      <c r="Q759" s="55">
        <f t="shared" si="70"/>
        <v>15365</v>
      </c>
      <c r="R759" s="80">
        <v>10057.68</v>
      </c>
      <c r="S759" s="55">
        <f t="shared" si="71"/>
        <v>9294</v>
      </c>
      <c r="T759" s="103">
        <v>47942.32</v>
      </c>
      <c r="U759" s="56" t="s">
        <v>165</v>
      </c>
      <c r="V759" s="86" t="s">
        <v>266</v>
      </c>
    </row>
    <row r="760" spans="1:22" hidden="1">
      <c r="A760" s="68">
        <v>752</v>
      </c>
      <c r="B760" s="68" t="s">
        <v>466</v>
      </c>
      <c r="C760" s="102" t="s">
        <v>21</v>
      </c>
      <c r="D760" s="102" t="s">
        <v>1114</v>
      </c>
      <c r="E760" s="69" t="s">
        <v>1248</v>
      </c>
      <c r="F760" s="70">
        <v>45839</v>
      </c>
      <c r="G760" s="70">
        <v>46023</v>
      </c>
      <c r="H760" s="103">
        <v>20000</v>
      </c>
      <c r="I760" s="102">
        <v>0</v>
      </c>
      <c r="J760" s="71">
        <v>25</v>
      </c>
      <c r="K760" s="68">
        <v>574</v>
      </c>
      <c r="L760" s="55">
        <f t="shared" si="66"/>
        <v>1419.9999999999998</v>
      </c>
      <c r="M760" s="55">
        <f t="shared" si="67"/>
        <v>260</v>
      </c>
      <c r="N760" s="57">
        <f t="shared" si="68"/>
        <v>608</v>
      </c>
      <c r="O760" s="55">
        <f t="shared" si="69"/>
        <v>1418</v>
      </c>
      <c r="P760" s="68">
        <v>125</v>
      </c>
      <c r="Q760" s="55">
        <f t="shared" si="70"/>
        <v>4405</v>
      </c>
      <c r="R760" s="80">
        <v>1307</v>
      </c>
      <c r="S760" s="55">
        <f t="shared" si="71"/>
        <v>3098</v>
      </c>
      <c r="T760" s="103">
        <v>18693</v>
      </c>
      <c r="U760" s="56" t="s">
        <v>165</v>
      </c>
      <c r="V760" s="86" t="s">
        <v>266</v>
      </c>
    </row>
    <row r="761" spans="1:22" hidden="1">
      <c r="A761" s="68">
        <v>753</v>
      </c>
      <c r="B761" s="68" t="s">
        <v>590</v>
      </c>
      <c r="C761" s="102" t="s">
        <v>54</v>
      </c>
      <c r="D761" s="102" t="s">
        <v>1106</v>
      </c>
      <c r="E761" s="69" t="s">
        <v>1248</v>
      </c>
      <c r="F761" s="70">
        <v>45839</v>
      </c>
      <c r="G761" s="70">
        <v>46023</v>
      </c>
      <c r="H761" s="103">
        <v>95000</v>
      </c>
      <c r="I761" s="103">
        <v>10929.24</v>
      </c>
      <c r="J761" s="71">
        <v>25</v>
      </c>
      <c r="K761" s="80">
        <v>2726.5</v>
      </c>
      <c r="L761" s="55">
        <f t="shared" si="66"/>
        <v>6744.9999999999991</v>
      </c>
      <c r="M761" s="55">
        <f t="shared" si="67"/>
        <v>1235</v>
      </c>
      <c r="N761" s="57">
        <f t="shared" si="68"/>
        <v>2888</v>
      </c>
      <c r="O761" s="55">
        <f t="shared" si="69"/>
        <v>6735.5</v>
      </c>
      <c r="P761" s="68">
        <v>25</v>
      </c>
      <c r="Q761" s="55">
        <f t="shared" si="70"/>
        <v>20355</v>
      </c>
      <c r="R761" s="80">
        <v>16568.740000000002</v>
      </c>
      <c r="S761" s="55">
        <f t="shared" si="71"/>
        <v>14715.5</v>
      </c>
      <c r="T761" s="103">
        <v>78431.259999999995</v>
      </c>
      <c r="U761" s="56" t="s">
        <v>165</v>
      </c>
      <c r="V761" s="86" t="s">
        <v>266</v>
      </c>
    </row>
    <row r="762" spans="1:22" hidden="1">
      <c r="A762" s="68">
        <v>754</v>
      </c>
      <c r="B762" s="68" t="s">
        <v>490</v>
      </c>
      <c r="C762" s="102" t="s">
        <v>7</v>
      </c>
      <c r="D762" s="102" t="s">
        <v>185</v>
      </c>
      <c r="E762" s="69" t="s">
        <v>1248</v>
      </c>
      <c r="F762" s="70">
        <v>45807</v>
      </c>
      <c r="G762" s="70">
        <v>45991</v>
      </c>
      <c r="H762" s="103">
        <v>80000</v>
      </c>
      <c r="I762" s="103">
        <v>6564.09</v>
      </c>
      <c r="J762" s="71">
        <v>25</v>
      </c>
      <c r="K762" s="80">
        <v>2296</v>
      </c>
      <c r="L762" s="55">
        <f t="shared" si="66"/>
        <v>5679.9999999999991</v>
      </c>
      <c r="M762" s="55">
        <f t="shared" si="67"/>
        <v>1040</v>
      </c>
      <c r="N762" s="57">
        <f t="shared" si="68"/>
        <v>2432</v>
      </c>
      <c r="O762" s="55">
        <f t="shared" si="69"/>
        <v>5672</v>
      </c>
      <c r="P762" s="80">
        <v>3555.92</v>
      </c>
      <c r="Q762" s="55">
        <f t="shared" si="70"/>
        <v>20675.919999999998</v>
      </c>
      <c r="R762" s="80">
        <v>12253.87</v>
      </c>
      <c r="S762" s="55">
        <f t="shared" si="71"/>
        <v>12392</v>
      </c>
      <c r="T762" s="103">
        <v>45151.99</v>
      </c>
      <c r="U762" s="56" t="s">
        <v>165</v>
      </c>
      <c r="V762" s="86" t="s">
        <v>266</v>
      </c>
    </row>
    <row r="763" spans="1:22" hidden="1">
      <c r="A763" s="68">
        <v>755</v>
      </c>
      <c r="B763" s="68" t="s">
        <v>882</v>
      </c>
      <c r="C763" s="102" t="s">
        <v>887</v>
      </c>
      <c r="D763" s="102" t="s">
        <v>185</v>
      </c>
      <c r="E763" s="69" t="s">
        <v>1248</v>
      </c>
      <c r="F763" s="70">
        <v>45870</v>
      </c>
      <c r="G763" s="70">
        <v>46054</v>
      </c>
      <c r="H763" s="103">
        <v>50000</v>
      </c>
      <c r="I763" s="103">
        <v>1854</v>
      </c>
      <c r="J763" s="71">
        <v>25</v>
      </c>
      <c r="K763" s="80">
        <v>1435</v>
      </c>
      <c r="L763" s="55">
        <f t="shared" si="66"/>
        <v>3549.9999999999995</v>
      </c>
      <c r="M763" s="55">
        <f t="shared" si="67"/>
        <v>650</v>
      </c>
      <c r="N763" s="57">
        <f t="shared" si="68"/>
        <v>1520</v>
      </c>
      <c r="O763" s="55">
        <f t="shared" si="69"/>
        <v>3545.0000000000005</v>
      </c>
      <c r="P763" s="68">
        <v>25</v>
      </c>
      <c r="Q763" s="55">
        <f t="shared" si="70"/>
        <v>10725</v>
      </c>
      <c r="R763" s="80">
        <v>4834</v>
      </c>
      <c r="S763" s="55">
        <f t="shared" si="71"/>
        <v>7745</v>
      </c>
      <c r="T763" s="103">
        <v>45166</v>
      </c>
      <c r="U763" s="56" t="s">
        <v>165</v>
      </c>
      <c r="V763" s="86" t="s">
        <v>266</v>
      </c>
    </row>
    <row r="764" spans="1:22" hidden="1">
      <c r="A764" s="68">
        <v>756</v>
      </c>
      <c r="B764" s="68" t="s">
        <v>1263</v>
      </c>
      <c r="C764" s="102" t="s">
        <v>79</v>
      </c>
      <c r="D764" s="102" t="s">
        <v>1165</v>
      </c>
      <c r="E764" s="69" t="s">
        <v>1248</v>
      </c>
      <c r="F764" s="70">
        <v>45809</v>
      </c>
      <c r="G764" s="70">
        <v>45992</v>
      </c>
      <c r="H764" s="103">
        <v>90000</v>
      </c>
      <c r="I764" s="103">
        <v>9324.25</v>
      </c>
      <c r="J764" s="71">
        <v>25</v>
      </c>
      <c r="K764" s="80">
        <v>2583</v>
      </c>
      <c r="L764" s="55">
        <f t="shared" si="66"/>
        <v>6389.9999999999991</v>
      </c>
      <c r="M764" s="55">
        <f t="shared" si="67"/>
        <v>1170</v>
      </c>
      <c r="N764" s="57">
        <f t="shared" si="68"/>
        <v>2736</v>
      </c>
      <c r="O764" s="55">
        <f t="shared" si="69"/>
        <v>6381</v>
      </c>
      <c r="P764" s="68">
        <v>25</v>
      </c>
      <c r="Q764" s="55">
        <f t="shared" si="70"/>
        <v>19285</v>
      </c>
      <c r="R764" s="80">
        <v>15097.12</v>
      </c>
      <c r="S764" s="55">
        <f t="shared" si="71"/>
        <v>13941</v>
      </c>
      <c r="T764" s="103">
        <v>73616.289999999994</v>
      </c>
      <c r="U764" s="56" t="s">
        <v>165</v>
      </c>
      <c r="V764" s="86" t="s">
        <v>266</v>
      </c>
    </row>
    <row r="765" spans="1:22" hidden="1">
      <c r="A765" s="68">
        <v>757</v>
      </c>
      <c r="B765" s="68" t="s">
        <v>928</v>
      </c>
      <c r="C765" s="102" t="s">
        <v>59</v>
      </c>
      <c r="D765" s="102" t="s">
        <v>1098</v>
      </c>
      <c r="E765" s="69" t="s">
        <v>1248</v>
      </c>
      <c r="F765" s="70">
        <v>45748</v>
      </c>
      <c r="G765" s="70">
        <v>45962</v>
      </c>
      <c r="H765" s="103">
        <v>50000</v>
      </c>
      <c r="I765" s="103">
        <v>1854</v>
      </c>
      <c r="J765" s="71">
        <v>25</v>
      </c>
      <c r="K765" s="80">
        <v>1435</v>
      </c>
      <c r="L765" s="55">
        <f t="shared" si="66"/>
        <v>3549.9999999999995</v>
      </c>
      <c r="M765" s="55">
        <f t="shared" si="67"/>
        <v>650</v>
      </c>
      <c r="N765" s="57">
        <f t="shared" si="68"/>
        <v>1520</v>
      </c>
      <c r="O765" s="55">
        <f t="shared" si="69"/>
        <v>3545.0000000000005</v>
      </c>
      <c r="P765" s="68">
        <v>25</v>
      </c>
      <c r="Q765" s="55">
        <f t="shared" si="70"/>
        <v>10725</v>
      </c>
      <c r="R765" s="80">
        <v>4834</v>
      </c>
      <c r="S765" s="55">
        <f t="shared" si="71"/>
        <v>7745</v>
      </c>
      <c r="T765" s="103">
        <v>45166</v>
      </c>
      <c r="U765" s="56" t="s">
        <v>165</v>
      </c>
      <c r="V765" s="86" t="s">
        <v>266</v>
      </c>
    </row>
    <row r="766" spans="1:22" hidden="1">
      <c r="A766" s="68">
        <v>758</v>
      </c>
      <c r="B766" s="68" t="s">
        <v>883</v>
      </c>
      <c r="C766" s="102" t="s">
        <v>5</v>
      </c>
      <c r="D766" s="102" t="s">
        <v>205</v>
      </c>
      <c r="E766" s="69" t="s">
        <v>1248</v>
      </c>
      <c r="F766" s="70">
        <v>45839</v>
      </c>
      <c r="G766" s="70">
        <v>46023</v>
      </c>
      <c r="H766" s="103">
        <v>195000</v>
      </c>
      <c r="I766" s="103">
        <v>34451.74</v>
      </c>
      <c r="J766" s="71">
        <v>25</v>
      </c>
      <c r="K766" s="80">
        <v>5596.5</v>
      </c>
      <c r="L766" s="55">
        <f t="shared" si="66"/>
        <v>13844.999999999998</v>
      </c>
      <c r="M766" s="55">
        <f t="shared" si="67"/>
        <v>2535</v>
      </c>
      <c r="N766" s="57">
        <f t="shared" si="68"/>
        <v>5928</v>
      </c>
      <c r="O766" s="55">
        <f t="shared" si="69"/>
        <v>13825.500000000002</v>
      </c>
      <c r="P766" s="68">
        <v>25</v>
      </c>
      <c r="Q766" s="55">
        <f t="shared" si="70"/>
        <v>41755</v>
      </c>
      <c r="R766" s="80">
        <v>35699.870000000003</v>
      </c>
      <c r="S766" s="55">
        <f t="shared" si="71"/>
        <v>30205.5</v>
      </c>
      <c r="T766" s="103">
        <v>148998.76</v>
      </c>
      <c r="U766" s="56" t="s">
        <v>165</v>
      </c>
      <c r="V766" s="86" t="s">
        <v>266</v>
      </c>
    </row>
    <row r="767" spans="1:22" hidden="1">
      <c r="A767" s="68">
        <v>759</v>
      </c>
      <c r="B767" s="68" t="s">
        <v>627</v>
      </c>
      <c r="C767" s="102" t="s">
        <v>21</v>
      </c>
      <c r="D767" s="102" t="s">
        <v>1105</v>
      </c>
      <c r="E767" s="69" t="s">
        <v>1248</v>
      </c>
      <c r="F767" s="70">
        <v>45839</v>
      </c>
      <c r="G767" s="70">
        <v>46023</v>
      </c>
      <c r="H767" s="103">
        <v>32000</v>
      </c>
      <c r="I767" s="102">
        <v>0</v>
      </c>
      <c r="J767" s="71">
        <v>25</v>
      </c>
      <c r="K767" s="68">
        <v>918.4</v>
      </c>
      <c r="L767" s="55">
        <f t="shared" si="66"/>
        <v>2272</v>
      </c>
      <c r="M767" s="55">
        <f t="shared" si="67"/>
        <v>416</v>
      </c>
      <c r="N767" s="57">
        <f t="shared" si="68"/>
        <v>972.8</v>
      </c>
      <c r="O767" s="55">
        <f t="shared" si="69"/>
        <v>2268.8000000000002</v>
      </c>
      <c r="P767" s="68">
        <v>25</v>
      </c>
      <c r="Q767" s="55">
        <f t="shared" si="70"/>
        <v>6873</v>
      </c>
      <c r="R767" s="80">
        <v>1916.2</v>
      </c>
      <c r="S767" s="55">
        <f t="shared" si="71"/>
        <v>4956.8</v>
      </c>
      <c r="T767" s="103">
        <v>30083.8</v>
      </c>
      <c r="U767" s="56" t="s">
        <v>165</v>
      </c>
      <c r="V767" s="86" t="s">
        <v>266</v>
      </c>
    </row>
    <row r="768" spans="1:22" hidden="1">
      <c r="A768" s="68">
        <v>760</v>
      </c>
      <c r="B768" s="68" t="s">
        <v>233</v>
      </c>
      <c r="C768" s="102" t="s">
        <v>79</v>
      </c>
      <c r="D768" s="102" t="s">
        <v>1189</v>
      </c>
      <c r="E768" s="69" t="s">
        <v>1248</v>
      </c>
      <c r="F768" s="70">
        <v>45901</v>
      </c>
      <c r="G768" s="70">
        <v>46082</v>
      </c>
      <c r="H768" s="103">
        <v>60000</v>
      </c>
      <c r="I768" s="103">
        <v>3486.68</v>
      </c>
      <c r="J768" s="71">
        <v>25</v>
      </c>
      <c r="K768" s="80">
        <v>1722</v>
      </c>
      <c r="L768" s="55">
        <f t="shared" si="66"/>
        <v>4260</v>
      </c>
      <c r="M768" s="55">
        <f t="shared" si="67"/>
        <v>780</v>
      </c>
      <c r="N768" s="57">
        <f t="shared" si="68"/>
        <v>1824</v>
      </c>
      <c r="O768" s="55">
        <f t="shared" si="69"/>
        <v>4254</v>
      </c>
      <c r="P768" s="68">
        <v>25</v>
      </c>
      <c r="Q768" s="55">
        <f t="shared" si="70"/>
        <v>12865</v>
      </c>
      <c r="R768" s="80">
        <v>7057.68</v>
      </c>
      <c r="S768" s="55">
        <f t="shared" si="71"/>
        <v>9294</v>
      </c>
      <c r="T768" s="103">
        <v>52942.32</v>
      </c>
      <c r="U768" s="56" t="s">
        <v>165</v>
      </c>
      <c r="V768" s="86" t="s">
        <v>266</v>
      </c>
    </row>
    <row r="769" spans="1:22" hidden="1">
      <c r="A769" s="68">
        <v>761</v>
      </c>
      <c r="B769" s="68" t="s">
        <v>638</v>
      </c>
      <c r="C769" s="102" t="s">
        <v>20</v>
      </c>
      <c r="D769" s="102" t="s">
        <v>1106</v>
      </c>
      <c r="E769" s="69" t="s">
        <v>1248</v>
      </c>
      <c r="F769" s="70">
        <v>45778</v>
      </c>
      <c r="G769" s="70">
        <v>45962</v>
      </c>
      <c r="H769" s="103">
        <v>50000</v>
      </c>
      <c r="I769" s="103">
        <v>1854</v>
      </c>
      <c r="J769" s="71">
        <v>25</v>
      </c>
      <c r="K769" s="80">
        <v>1435</v>
      </c>
      <c r="L769" s="55">
        <f t="shared" si="66"/>
        <v>3549.9999999999995</v>
      </c>
      <c r="M769" s="55">
        <f t="shared" si="67"/>
        <v>650</v>
      </c>
      <c r="N769" s="57">
        <f t="shared" si="68"/>
        <v>1520</v>
      </c>
      <c r="O769" s="55">
        <f t="shared" si="69"/>
        <v>3545.0000000000005</v>
      </c>
      <c r="P769" s="68">
        <v>25</v>
      </c>
      <c r="Q769" s="55">
        <f t="shared" si="70"/>
        <v>10725</v>
      </c>
      <c r="R769" s="80">
        <v>4834</v>
      </c>
      <c r="S769" s="55">
        <f t="shared" si="71"/>
        <v>7745</v>
      </c>
      <c r="T769" s="103">
        <v>45166</v>
      </c>
      <c r="U769" s="56" t="s">
        <v>165</v>
      </c>
      <c r="V769" s="86" t="s">
        <v>266</v>
      </c>
    </row>
    <row r="770" spans="1:22" hidden="1">
      <c r="A770" s="68">
        <v>762</v>
      </c>
      <c r="B770" s="68" t="s">
        <v>997</v>
      </c>
      <c r="C770" s="102" t="s">
        <v>258</v>
      </c>
      <c r="D770" s="102" t="s">
        <v>890</v>
      </c>
      <c r="E770" s="69" t="s">
        <v>1248</v>
      </c>
      <c r="F770" s="70">
        <v>45870</v>
      </c>
      <c r="G770" s="70">
        <v>46054</v>
      </c>
      <c r="H770" s="103">
        <v>80000</v>
      </c>
      <c r="I770" s="103">
        <v>7400.87</v>
      </c>
      <c r="J770" s="71">
        <v>25</v>
      </c>
      <c r="K770" s="80">
        <v>2296</v>
      </c>
      <c r="L770" s="55">
        <f t="shared" si="66"/>
        <v>5679.9999999999991</v>
      </c>
      <c r="M770" s="55">
        <f t="shared" si="67"/>
        <v>1040</v>
      </c>
      <c r="N770" s="57">
        <f t="shared" si="68"/>
        <v>2432</v>
      </c>
      <c r="O770" s="55">
        <f t="shared" si="69"/>
        <v>5672</v>
      </c>
      <c r="P770" s="80">
        <v>4625</v>
      </c>
      <c r="Q770" s="55">
        <f t="shared" si="70"/>
        <v>21745</v>
      </c>
      <c r="R770" s="80">
        <v>12153.87</v>
      </c>
      <c r="S770" s="55">
        <f t="shared" si="71"/>
        <v>12392</v>
      </c>
      <c r="T770" s="103">
        <v>59578.93</v>
      </c>
      <c r="U770" s="56" t="s">
        <v>165</v>
      </c>
      <c r="V770" s="86" t="s">
        <v>266</v>
      </c>
    </row>
    <row r="771" spans="1:22" hidden="1">
      <c r="A771" s="68">
        <v>763</v>
      </c>
      <c r="B771" s="68" t="s">
        <v>929</v>
      </c>
      <c r="C771" s="102" t="s">
        <v>4</v>
      </c>
      <c r="D771" s="102" t="s">
        <v>370</v>
      </c>
      <c r="E771" s="69" t="s">
        <v>1248</v>
      </c>
      <c r="F771" s="70">
        <v>45748</v>
      </c>
      <c r="G771" s="70">
        <v>45962</v>
      </c>
      <c r="H771" s="103">
        <v>80000</v>
      </c>
      <c r="I771" s="103">
        <v>7400.87</v>
      </c>
      <c r="J771" s="71">
        <v>25</v>
      </c>
      <c r="K771" s="80">
        <v>2296</v>
      </c>
      <c r="L771" s="55">
        <f t="shared" si="66"/>
        <v>5679.9999999999991</v>
      </c>
      <c r="M771" s="55">
        <f t="shared" si="67"/>
        <v>1040</v>
      </c>
      <c r="N771" s="57">
        <f t="shared" si="68"/>
        <v>2432</v>
      </c>
      <c r="O771" s="55">
        <f t="shared" si="69"/>
        <v>5672</v>
      </c>
      <c r="P771" s="80">
        <v>3564.77</v>
      </c>
      <c r="Q771" s="55">
        <f t="shared" si="70"/>
        <v>20684.77</v>
      </c>
      <c r="R771" s="80">
        <v>16577.71</v>
      </c>
      <c r="S771" s="55">
        <f t="shared" si="71"/>
        <v>12392</v>
      </c>
      <c r="T771" s="103">
        <v>60639.16</v>
      </c>
      <c r="U771" s="56" t="s">
        <v>165</v>
      </c>
      <c r="V771" s="86" t="s">
        <v>267</v>
      </c>
    </row>
    <row r="772" spans="1:22" hidden="1">
      <c r="A772" s="68">
        <v>764</v>
      </c>
      <c r="B772" s="68" t="s">
        <v>930</v>
      </c>
      <c r="C772" s="102" t="s">
        <v>54</v>
      </c>
      <c r="D772" s="102" t="s">
        <v>185</v>
      </c>
      <c r="E772" s="69" t="s">
        <v>1248</v>
      </c>
      <c r="F772" s="70">
        <v>45748</v>
      </c>
      <c r="G772" s="70">
        <v>45962</v>
      </c>
      <c r="H772" s="103">
        <v>100000</v>
      </c>
      <c r="I772" s="103">
        <v>12105.37</v>
      </c>
      <c r="J772" s="71">
        <v>25</v>
      </c>
      <c r="K772" s="80">
        <v>2870</v>
      </c>
      <c r="L772" s="55">
        <f t="shared" si="66"/>
        <v>7099.9999999999991</v>
      </c>
      <c r="M772" s="55">
        <f t="shared" si="67"/>
        <v>1300</v>
      </c>
      <c r="N772" s="57">
        <f t="shared" si="68"/>
        <v>3040</v>
      </c>
      <c r="O772" s="55">
        <f t="shared" si="69"/>
        <v>7090.0000000000009</v>
      </c>
      <c r="P772" s="68">
        <v>25</v>
      </c>
      <c r="Q772" s="55">
        <f t="shared" si="70"/>
        <v>21425</v>
      </c>
      <c r="R772" s="80">
        <v>12153.87</v>
      </c>
      <c r="S772" s="55">
        <f t="shared" si="71"/>
        <v>15490</v>
      </c>
      <c r="T772" s="103">
        <v>81959.63</v>
      </c>
      <c r="U772" s="56" t="s">
        <v>165</v>
      </c>
      <c r="V772" s="86" t="s">
        <v>267</v>
      </c>
    </row>
    <row r="773" spans="1:22" hidden="1">
      <c r="A773" s="68">
        <v>765</v>
      </c>
      <c r="B773" s="68" t="s">
        <v>763</v>
      </c>
      <c r="C773" s="102" t="s">
        <v>61</v>
      </c>
      <c r="D773" s="102" t="s">
        <v>184</v>
      </c>
      <c r="E773" s="69" t="s">
        <v>1248</v>
      </c>
      <c r="F773" s="70">
        <v>45870</v>
      </c>
      <c r="G773" s="70">
        <v>46054</v>
      </c>
      <c r="H773" s="103">
        <v>60000</v>
      </c>
      <c r="I773" s="103">
        <v>3486.68</v>
      </c>
      <c r="J773" s="71">
        <v>25</v>
      </c>
      <c r="K773" s="80">
        <v>1722</v>
      </c>
      <c r="L773" s="55">
        <f t="shared" si="66"/>
        <v>4260</v>
      </c>
      <c r="M773" s="55">
        <f t="shared" si="67"/>
        <v>780</v>
      </c>
      <c r="N773" s="57">
        <f t="shared" si="68"/>
        <v>1824</v>
      </c>
      <c r="O773" s="55">
        <f t="shared" si="69"/>
        <v>4254</v>
      </c>
      <c r="P773" s="68">
        <v>125</v>
      </c>
      <c r="Q773" s="55">
        <f t="shared" si="70"/>
        <v>12965</v>
      </c>
      <c r="R773" s="80">
        <v>7157.68</v>
      </c>
      <c r="S773" s="55">
        <f t="shared" si="71"/>
        <v>9294</v>
      </c>
      <c r="T773" s="103">
        <v>52842.32</v>
      </c>
      <c r="U773" s="56" t="s">
        <v>165</v>
      </c>
      <c r="V773" s="86" t="s">
        <v>266</v>
      </c>
    </row>
    <row r="774" spans="1:22" hidden="1">
      <c r="A774" s="68">
        <v>766</v>
      </c>
      <c r="B774" s="68" t="s">
        <v>628</v>
      </c>
      <c r="C774" s="102" t="s">
        <v>59</v>
      </c>
      <c r="D774" s="102" t="s">
        <v>172</v>
      </c>
      <c r="E774" s="69" t="s">
        <v>1248</v>
      </c>
      <c r="F774" s="70">
        <v>45778</v>
      </c>
      <c r="G774" s="70">
        <v>45962</v>
      </c>
      <c r="H774" s="103">
        <v>60000</v>
      </c>
      <c r="I774" s="103">
        <v>3486.68</v>
      </c>
      <c r="J774" s="71">
        <v>25</v>
      </c>
      <c r="K774" s="80">
        <v>1722</v>
      </c>
      <c r="L774" s="55">
        <f t="shared" si="66"/>
        <v>4260</v>
      </c>
      <c r="M774" s="55">
        <f t="shared" si="67"/>
        <v>780</v>
      </c>
      <c r="N774" s="57">
        <f t="shared" si="68"/>
        <v>1824</v>
      </c>
      <c r="O774" s="55">
        <f t="shared" si="69"/>
        <v>4254</v>
      </c>
      <c r="P774" s="80">
        <v>3125</v>
      </c>
      <c r="Q774" s="55">
        <f t="shared" si="70"/>
        <v>15965</v>
      </c>
      <c r="R774" s="80">
        <v>21729.13</v>
      </c>
      <c r="S774" s="55">
        <f t="shared" si="71"/>
        <v>9294</v>
      </c>
      <c r="T774" s="103">
        <v>42571.45</v>
      </c>
      <c r="U774" s="56" t="s">
        <v>165</v>
      </c>
      <c r="V774" s="86" t="s">
        <v>266</v>
      </c>
    </row>
    <row r="775" spans="1:22" hidden="1">
      <c r="A775" s="68">
        <v>767</v>
      </c>
      <c r="B775" s="68" t="s">
        <v>87</v>
      </c>
      <c r="C775" s="102" t="s">
        <v>15</v>
      </c>
      <c r="D775" s="102" t="s">
        <v>170</v>
      </c>
      <c r="E775" s="69" t="s">
        <v>1248</v>
      </c>
      <c r="F775" s="70">
        <v>45778</v>
      </c>
      <c r="G775" s="70">
        <v>45962</v>
      </c>
      <c r="H775" s="103">
        <v>22440</v>
      </c>
      <c r="I775" s="102">
        <v>0</v>
      </c>
      <c r="J775" s="71">
        <v>25</v>
      </c>
      <c r="K775" s="68">
        <v>644.03</v>
      </c>
      <c r="L775" s="55">
        <f t="shared" si="66"/>
        <v>1593.2399999999998</v>
      </c>
      <c r="M775" s="55">
        <f t="shared" si="67"/>
        <v>291.71999999999997</v>
      </c>
      <c r="N775" s="57">
        <f t="shared" si="68"/>
        <v>682.17600000000004</v>
      </c>
      <c r="O775" s="55">
        <f t="shared" si="69"/>
        <v>1590.9960000000001</v>
      </c>
      <c r="P775" s="68">
        <v>25</v>
      </c>
      <c r="Q775" s="55">
        <f t="shared" si="70"/>
        <v>4827.1619999999994</v>
      </c>
      <c r="R775" s="80">
        <v>1351.21</v>
      </c>
      <c r="S775" s="55">
        <f t="shared" si="71"/>
        <v>3475.9560000000001</v>
      </c>
      <c r="T775" s="103">
        <v>21088.79</v>
      </c>
      <c r="U775" s="56" t="s">
        <v>165</v>
      </c>
      <c r="V775" s="86" t="s">
        <v>266</v>
      </c>
    </row>
    <row r="776" spans="1:22" hidden="1">
      <c r="A776" s="68">
        <v>768</v>
      </c>
      <c r="B776" s="68" t="s">
        <v>931</v>
      </c>
      <c r="C776" s="102" t="s">
        <v>23</v>
      </c>
      <c r="D776" s="102" t="s">
        <v>1118</v>
      </c>
      <c r="E776" s="69" t="s">
        <v>1248</v>
      </c>
      <c r="F776" s="70">
        <v>45748</v>
      </c>
      <c r="G776" s="70">
        <v>45962</v>
      </c>
      <c r="H776" s="103">
        <v>30000</v>
      </c>
      <c r="I776" s="102">
        <v>0</v>
      </c>
      <c r="J776" s="71">
        <v>25</v>
      </c>
      <c r="K776" s="68">
        <v>861</v>
      </c>
      <c r="L776" s="55">
        <f t="shared" si="66"/>
        <v>2130</v>
      </c>
      <c r="M776" s="55">
        <f t="shared" si="67"/>
        <v>390</v>
      </c>
      <c r="N776" s="57">
        <f t="shared" si="68"/>
        <v>912</v>
      </c>
      <c r="O776" s="55">
        <f t="shared" si="69"/>
        <v>2127</v>
      </c>
      <c r="P776" s="68">
        <v>25</v>
      </c>
      <c r="Q776" s="55">
        <f t="shared" si="70"/>
        <v>6445</v>
      </c>
      <c r="R776" s="80">
        <v>1798</v>
      </c>
      <c r="S776" s="55">
        <f t="shared" si="71"/>
        <v>4647</v>
      </c>
      <c r="T776" s="103">
        <v>28202</v>
      </c>
      <c r="U776" s="56" t="s">
        <v>165</v>
      </c>
      <c r="V776" s="86" t="s">
        <v>267</v>
      </c>
    </row>
    <row r="777" spans="1:22" hidden="1">
      <c r="A777" s="68">
        <v>769</v>
      </c>
      <c r="B777" s="68" t="s">
        <v>361</v>
      </c>
      <c r="C777" s="102" t="s">
        <v>51</v>
      </c>
      <c r="D777" s="102" t="s">
        <v>175</v>
      </c>
      <c r="E777" s="69" t="s">
        <v>1248</v>
      </c>
      <c r="F777" s="70">
        <v>45901</v>
      </c>
      <c r="G777" s="70">
        <v>46082</v>
      </c>
      <c r="H777" s="103">
        <v>65000</v>
      </c>
      <c r="I777" s="103">
        <v>4427.58</v>
      </c>
      <c r="J777" s="71">
        <v>25</v>
      </c>
      <c r="K777" s="80">
        <v>1865.5</v>
      </c>
      <c r="L777" s="55">
        <f t="shared" ref="L777:L840" si="72">H777*0.071</f>
        <v>4615</v>
      </c>
      <c r="M777" s="55">
        <f t="shared" ref="M777:M840" si="73">H777*0.013</f>
        <v>845</v>
      </c>
      <c r="N777" s="57">
        <f t="shared" ref="N777:N840" si="74">+H777*0.0304</f>
        <v>1976</v>
      </c>
      <c r="O777" s="55">
        <f t="shared" ref="O777:O840" si="75">H777*0.0709</f>
        <v>4608.5</v>
      </c>
      <c r="P777" s="68">
        <v>25</v>
      </c>
      <c r="Q777" s="55">
        <f t="shared" ref="Q777:Q840" si="76">SUM(K777:P777)</f>
        <v>13935</v>
      </c>
      <c r="R777" s="80">
        <v>8294.08</v>
      </c>
      <c r="S777" s="55">
        <f t="shared" ref="S777:S840" si="77">L777+M777+O777</f>
        <v>10068.5</v>
      </c>
      <c r="T777" s="103">
        <v>56705.919999999998</v>
      </c>
      <c r="U777" s="56" t="s">
        <v>165</v>
      </c>
      <c r="V777" s="86" t="s">
        <v>266</v>
      </c>
    </row>
    <row r="778" spans="1:22" hidden="1">
      <c r="A778" s="68">
        <v>770</v>
      </c>
      <c r="B778" s="68" t="s">
        <v>998</v>
      </c>
      <c r="C778" s="102" t="s">
        <v>404</v>
      </c>
      <c r="D778" s="102" t="s">
        <v>207</v>
      </c>
      <c r="E778" s="69" t="s">
        <v>1248</v>
      </c>
      <c r="F778" s="70">
        <v>45870</v>
      </c>
      <c r="G778" s="70">
        <v>46054</v>
      </c>
      <c r="H778" s="103">
        <v>65000</v>
      </c>
      <c r="I778" s="103">
        <v>4427.58</v>
      </c>
      <c r="J778" s="71">
        <v>25</v>
      </c>
      <c r="K778" s="80">
        <v>1865.5</v>
      </c>
      <c r="L778" s="55">
        <f t="shared" si="72"/>
        <v>4615</v>
      </c>
      <c r="M778" s="55">
        <f t="shared" si="73"/>
        <v>845</v>
      </c>
      <c r="N778" s="57">
        <f t="shared" si="74"/>
        <v>1976</v>
      </c>
      <c r="O778" s="55">
        <f t="shared" si="75"/>
        <v>4608.5</v>
      </c>
      <c r="P778" s="80">
        <v>6125</v>
      </c>
      <c r="Q778" s="55">
        <f t="shared" si="76"/>
        <v>20035</v>
      </c>
      <c r="R778" s="80">
        <v>8294.08</v>
      </c>
      <c r="S778" s="55">
        <f t="shared" si="77"/>
        <v>10068.5</v>
      </c>
      <c r="T778" s="103">
        <v>56605.919999999998</v>
      </c>
      <c r="U778" s="56" t="s">
        <v>165</v>
      </c>
      <c r="V778" s="86" t="s">
        <v>266</v>
      </c>
    </row>
    <row r="779" spans="1:22" hidden="1">
      <c r="A779" s="68">
        <v>771</v>
      </c>
      <c r="B779" s="68" t="s">
        <v>43</v>
      </c>
      <c r="C779" s="102" t="s">
        <v>15</v>
      </c>
      <c r="D779" s="102" t="s">
        <v>176</v>
      </c>
      <c r="E779" s="69" t="s">
        <v>1248</v>
      </c>
      <c r="F779" s="70">
        <v>45778</v>
      </c>
      <c r="G779" s="70">
        <v>45962</v>
      </c>
      <c r="H779" s="103">
        <v>13500</v>
      </c>
      <c r="I779" s="102">
        <v>0</v>
      </c>
      <c r="J779" s="71">
        <v>25</v>
      </c>
      <c r="K779" s="80">
        <v>1291.5</v>
      </c>
      <c r="L779" s="55">
        <f t="shared" si="72"/>
        <v>958.49999999999989</v>
      </c>
      <c r="M779" s="55">
        <f t="shared" si="73"/>
        <v>175.5</v>
      </c>
      <c r="N779" s="57">
        <f t="shared" si="74"/>
        <v>410.4</v>
      </c>
      <c r="O779" s="55">
        <f t="shared" si="75"/>
        <v>957.15000000000009</v>
      </c>
      <c r="P779" s="68">
        <v>125</v>
      </c>
      <c r="Q779" s="55">
        <f t="shared" si="76"/>
        <v>3918.05</v>
      </c>
      <c r="R779" s="80">
        <v>3932.83</v>
      </c>
      <c r="S779" s="55">
        <f t="shared" si="77"/>
        <v>2091.15</v>
      </c>
      <c r="T779" s="103">
        <v>12577.15</v>
      </c>
      <c r="U779" s="56" t="s">
        <v>165</v>
      </c>
      <c r="V779" s="86" t="s">
        <v>266</v>
      </c>
    </row>
    <row r="780" spans="1:22" hidden="1">
      <c r="A780" s="68">
        <v>772</v>
      </c>
      <c r="B780" s="68" t="s">
        <v>85</v>
      </c>
      <c r="C780" s="102" t="s">
        <v>6</v>
      </c>
      <c r="D780" s="102" t="s">
        <v>170</v>
      </c>
      <c r="E780" s="69" t="s">
        <v>1248</v>
      </c>
      <c r="F780" s="70">
        <v>45778</v>
      </c>
      <c r="G780" s="70">
        <v>45962</v>
      </c>
      <c r="H780" s="103">
        <v>110000</v>
      </c>
      <c r="I780" s="103">
        <v>14028.75</v>
      </c>
      <c r="J780" s="71">
        <v>25</v>
      </c>
      <c r="K780" s="80">
        <v>3157</v>
      </c>
      <c r="L780" s="55">
        <f t="shared" si="72"/>
        <v>7809.9999999999991</v>
      </c>
      <c r="M780" s="55">
        <f t="shared" si="73"/>
        <v>1430</v>
      </c>
      <c r="N780" s="57">
        <f t="shared" si="74"/>
        <v>3344</v>
      </c>
      <c r="O780" s="55">
        <f t="shared" si="75"/>
        <v>7799.0000000000009</v>
      </c>
      <c r="P780" s="80">
        <v>2740.46</v>
      </c>
      <c r="Q780" s="55">
        <f t="shared" si="76"/>
        <v>26280.46</v>
      </c>
      <c r="R780" s="80">
        <v>23270.21</v>
      </c>
      <c r="S780" s="55">
        <f t="shared" si="77"/>
        <v>17039</v>
      </c>
      <c r="T780" s="103">
        <v>86729.79</v>
      </c>
      <c r="U780" s="56" t="s">
        <v>165</v>
      </c>
      <c r="V780" s="86" t="s">
        <v>266</v>
      </c>
    </row>
    <row r="781" spans="1:22" hidden="1">
      <c r="A781" s="68">
        <v>773</v>
      </c>
      <c r="B781" s="68" t="s">
        <v>388</v>
      </c>
      <c r="C781" s="102" t="s">
        <v>79</v>
      </c>
      <c r="D781" s="102" t="s">
        <v>1193</v>
      </c>
      <c r="E781" s="69" t="s">
        <v>1248</v>
      </c>
      <c r="F781" s="70">
        <v>45778</v>
      </c>
      <c r="G781" s="70">
        <v>45962</v>
      </c>
      <c r="H781" s="103">
        <v>60000</v>
      </c>
      <c r="I781" s="103">
        <v>3486.68</v>
      </c>
      <c r="J781" s="71">
        <v>25</v>
      </c>
      <c r="K781" s="80">
        <v>1722</v>
      </c>
      <c r="L781" s="55">
        <f t="shared" si="72"/>
        <v>4260</v>
      </c>
      <c r="M781" s="55">
        <f t="shared" si="73"/>
        <v>780</v>
      </c>
      <c r="N781" s="57">
        <f t="shared" si="74"/>
        <v>1824</v>
      </c>
      <c r="O781" s="55">
        <f t="shared" si="75"/>
        <v>4254</v>
      </c>
      <c r="P781" s="68">
        <v>25</v>
      </c>
      <c r="Q781" s="55">
        <f t="shared" si="76"/>
        <v>12865</v>
      </c>
      <c r="R781" s="80">
        <v>9423.2099999999991</v>
      </c>
      <c r="S781" s="55">
        <f t="shared" si="77"/>
        <v>9294</v>
      </c>
      <c r="T781" s="103">
        <v>52942.32</v>
      </c>
      <c r="U781" s="56" t="s">
        <v>165</v>
      </c>
      <c r="V781" s="86" t="s">
        <v>266</v>
      </c>
    </row>
    <row r="782" spans="1:22" hidden="1">
      <c r="A782" s="68">
        <v>774</v>
      </c>
      <c r="B782" s="68" t="s">
        <v>741</v>
      </c>
      <c r="C782" s="102" t="s">
        <v>59</v>
      </c>
      <c r="D782" s="102" t="s">
        <v>1120</v>
      </c>
      <c r="E782" s="69" t="s">
        <v>1248</v>
      </c>
      <c r="F782" s="70">
        <v>45839</v>
      </c>
      <c r="G782" s="70">
        <v>46023</v>
      </c>
      <c r="H782" s="103">
        <v>60000</v>
      </c>
      <c r="I782" s="103">
        <v>3486.68</v>
      </c>
      <c r="J782" s="71">
        <v>25</v>
      </c>
      <c r="K782" s="80">
        <v>1722</v>
      </c>
      <c r="L782" s="55">
        <f t="shared" si="72"/>
        <v>4260</v>
      </c>
      <c r="M782" s="55">
        <f t="shared" si="73"/>
        <v>780</v>
      </c>
      <c r="N782" s="57">
        <f t="shared" si="74"/>
        <v>1824</v>
      </c>
      <c r="O782" s="55">
        <f t="shared" si="75"/>
        <v>4254</v>
      </c>
      <c r="P782" s="80">
        <v>5025</v>
      </c>
      <c r="Q782" s="55">
        <f t="shared" si="76"/>
        <v>17865</v>
      </c>
      <c r="R782" s="80">
        <v>12057.68</v>
      </c>
      <c r="S782" s="55">
        <f t="shared" si="77"/>
        <v>9294</v>
      </c>
      <c r="T782" s="103">
        <v>47942.32</v>
      </c>
      <c r="U782" s="56" t="s">
        <v>165</v>
      </c>
      <c r="V782" s="86" t="s">
        <v>266</v>
      </c>
    </row>
    <row r="783" spans="1:22" hidden="1">
      <c r="A783" s="68">
        <v>775</v>
      </c>
      <c r="B783" s="68" t="s">
        <v>432</v>
      </c>
      <c r="C783" s="102" t="s">
        <v>258</v>
      </c>
      <c r="D783" s="102" t="s">
        <v>207</v>
      </c>
      <c r="E783" s="69" t="s">
        <v>1248</v>
      </c>
      <c r="F783" s="70">
        <v>45778</v>
      </c>
      <c r="G783" s="70">
        <v>45962</v>
      </c>
      <c r="H783" s="103">
        <v>70000</v>
      </c>
      <c r="I783" s="103">
        <v>5368.48</v>
      </c>
      <c r="J783" s="71">
        <v>25</v>
      </c>
      <c r="K783" s="80">
        <v>2009</v>
      </c>
      <c r="L783" s="55">
        <f t="shared" si="72"/>
        <v>4970</v>
      </c>
      <c r="M783" s="55">
        <f t="shared" si="73"/>
        <v>910</v>
      </c>
      <c r="N783" s="57">
        <f t="shared" si="74"/>
        <v>2128</v>
      </c>
      <c r="O783" s="55">
        <f t="shared" si="75"/>
        <v>4963</v>
      </c>
      <c r="P783" s="68">
        <v>125</v>
      </c>
      <c r="Q783" s="55">
        <f t="shared" si="76"/>
        <v>15105</v>
      </c>
      <c r="R783" s="80">
        <v>9630.48</v>
      </c>
      <c r="S783" s="55">
        <f t="shared" si="77"/>
        <v>10843</v>
      </c>
      <c r="T783" s="103">
        <v>60369.52</v>
      </c>
      <c r="U783" s="56" t="s">
        <v>165</v>
      </c>
      <c r="V783" s="86" t="s">
        <v>266</v>
      </c>
    </row>
    <row r="784" spans="1:22" hidden="1">
      <c r="A784" s="68">
        <v>776</v>
      </c>
      <c r="B784" s="68" t="s">
        <v>415</v>
      </c>
      <c r="C784" s="102" t="s">
        <v>21</v>
      </c>
      <c r="D784" s="102" t="s">
        <v>1123</v>
      </c>
      <c r="E784" s="69" t="s">
        <v>1248</v>
      </c>
      <c r="F784" s="70">
        <v>45778</v>
      </c>
      <c r="G784" s="70">
        <v>45962</v>
      </c>
      <c r="H784" s="103">
        <v>20000</v>
      </c>
      <c r="I784" s="102">
        <v>0</v>
      </c>
      <c r="J784" s="71">
        <v>25</v>
      </c>
      <c r="K784" s="68">
        <v>574</v>
      </c>
      <c r="L784" s="55">
        <f t="shared" si="72"/>
        <v>1419.9999999999998</v>
      </c>
      <c r="M784" s="55">
        <f t="shared" si="73"/>
        <v>260</v>
      </c>
      <c r="N784" s="57">
        <f t="shared" si="74"/>
        <v>608</v>
      </c>
      <c r="O784" s="55">
        <f t="shared" si="75"/>
        <v>1418</v>
      </c>
      <c r="P784" s="68">
        <v>125</v>
      </c>
      <c r="Q784" s="55">
        <f t="shared" si="76"/>
        <v>4405</v>
      </c>
      <c r="R784" s="80">
        <v>1307</v>
      </c>
      <c r="S784" s="55">
        <f t="shared" si="77"/>
        <v>3098</v>
      </c>
      <c r="T784" s="103">
        <v>18693</v>
      </c>
      <c r="U784" s="56" t="s">
        <v>165</v>
      </c>
      <c r="V784" s="86" t="s">
        <v>266</v>
      </c>
    </row>
    <row r="785" spans="1:22" hidden="1">
      <c r="A785" s="68">
        <v>777</v>
      </c>
      <c r="B785" s="68" t="s">
        <v>110</v>
      </c>
      <c r="C785" s="102" t="s">
        <v>21</v>
      </c>
      <c r="D785" s="102" t="s">
        <v>1109</v>
      </c>
      <c r="E785" s="69" t="s">
        <v>1248</v>
      </c>
      <c r="F785" s="70">
        <v>45901</v>
      </c>
      <c r="G785" s="70">
        <v>46082</v>
      </c>
      <c r="H785" s="103">
        <v>20000</v>
      </c>
      <c r="I785" s="102">
        <v>0</v>
      </c>
      <c r="J785" s="71">
        <v>25</v>
      </c>
      <c r="K785" s="68">
        <v>574</v>
      </c>
      <c r="L785" s="55">
        <f t="shared" si="72"/>
        <v>1419.9999999999998</v>
      </c>
      <c r="M785" s="55">
        <f t="shared" si="73"/>
        <v>260</v>
      </c>
      <c r="N785" s="57">
        <f t="shared" si="74"/>
        <v>608</v>
      </c>
      <c r="O785" s="55">
        <f t="shared" si="75"/>
        <v>1418</v>
      </c>
      <c r="P785" s="68">
        <v>125</v>
      </c>
      <c r="Q785" s="55">
        <f t="shared" si="76"/>
        <v>4405</v>
      </c>
      <c r="R785" s="80">
        <v>1307</v>
      </c>
      <c r="S785" s="55">
        <f t="shared" si="77"/>
        <v>3098</v>
      </c>
      <c r="T785" s="103">
        <v>18693</v>
      </c>
      <c r="U785" s="56" t="s">
        <v>165</v>
      </c>
      <c r="V785" s="86" t="s">
        <v>266</v>
      </c>
    </row>
    <row r="786" spans="1:22" hidden="1">
      <c r="A786" s="68">
        <v>778</v>
      </c>
      <c r="B786" s="68" t="s">
        <v>932</v>
      </c>
      <c r="C786" s="102" t="s">
        <v>258</v>
      </c>
      <c r="D786" s="102" t="s">
        <v>171</v>
      </c>
      <c r="E786" s="69" t="s">
        <v>1248</v>
      </c>
      <c r="F786" s="70">
        <v>45748</v>
      </c>
      <c r="G786" s="70">
        <v>45962</v>
      </c>
      <c r="H786" s="103">
        <v>65000</v>
      </c>
      <c r="I786" s="103">
        <v>4427.58</v>
      </c>
      <c r="J786" s="71">
        <v>25</v>
      </c>
      <c r="K786" s="80">
        <v>1865.5</v>
      </c>
      <c r="L786" s="55">
        <f t="shared" si="72"/>
        <v>4615</v>
      </c>
      <c r="M786" s="55">
        <f t="shared" si="73"/>
        <v>845</v>
      </c>
      <c r="N786" s="57">
        <f t="shared" si="74"/>
        <v>1976</v>
      </c>
      <c r="O786" s="55">
        <f t="shared" si="75"/>
        <v>4608.5</v>
      </c>
      <c r="P786" s="68">
        <v>25</v>
      </c>
      <c r="Q786" s="55">
        <f t="shared" si="76"/>
        <v>13935</v>
      </c>
      <c r="R786" s="80">
        <v>8294.08</v>
      </c>
      <c r="S786" s="55">
        <f t="shared" si="77"/>
        <v>10068.5</v>
      </c>
      <c r="T786" s="103">
        <v>56705.919999999998</v>
      </c>
      <c r="U786" s="56" t="s">
        <v>165</v>
      </c>
      <c r="V786" s="86" t="s">
        <v>266</v>
      </c>
    </row>
    <row r="787" spans="1:22" hidden="1">
      <c r="A787" s="68">
        <v>779</v>
      </c>
      <c r="B787" s="68" t="s">
        <v>729</v>
      </c>
      <c r="C787" s="102" t="s">
        <v>1297</v>
      </c>
      <c r="D787" s="102" t="s">
        <v>498</v>
      </c>
      <c r="E787" s="69" t="s">
        <v>1248</v>
      </c>
      <c r="F787" s="70">
        <v>45839</v>
      </c>
      <c r="G787" s="70">
        <v>46023</v>
      </c>
      <c r="H787" s="103">
        <v>40000</v>
      </c>
      <c r="I787" s="102">
        <v>442.65</v>
      </c>
      <c r="J787" s="71">
        <v>25</v>
      </c>
      <c r="K787" s="80">
        <v>1148</v>
      </c>
      <c r="L787" s="55">
        <f t="shared" si="72"/>
        <v>2839.9999999999995</v>
      </c>
      <c r="M787" s="55">
        <f t="shared" si="73"/>
        <v>520</v>
      </c>
      <c r="N787" s="57">
        <f t="shared" si="74"/>
        <v>1216</v>
      </c>
      <c r="O787" s="55">
        <f t="shared" si="75"/>
        <v>2836</v>
      </c>
      <c r="P787" s="80">
        <v>2025</v>
      </c>
      <c r="Q787" s="55">
        <f t="shared" si="76"/>
        <v>10585</v>
      </c>
      <c r="R787" s="80">
        <v>4831.6499999999996</v>
      </c>
      <c r="S787" s="55">
        <f t="shared" si="77"/>
        <v>6196</v>
      </c>
      <c r="T787" s="103">
        <v>35168.35</v>
      </c>
      <c r="U787" s="56" t="s">
        <v>165</v>
      </c>
      <c r="V787" s="86" t="s">
        <v>267</v>
      </c>
    </row>
    <row r="788" spans="1:22" hidden="1">
      <c r="A788" s="68">
        <v>780</v>
      </c>
      <c r="B788" s="68" t="s">
        <v>1230</v>
      </c>
      <c r="C788" s="102" t="s">
        <v>6</v>
      </c>
      <c r="D788" s="102" t="s">
        <v>690</v>
      </c>
      <c r="E788" s="69" t="s">
        <v>1248</v>
      </c>
      <c r="F788" s="70">
        <v>45748</v>
      </c>
      <c r="G788" s="70">
        <v>45962</v>
      </c>
      <c r="H788" s="103">
        <v>145000</v>
      </c>
      <c r="I788" s="103">
        <v>22690.49</v>
      </c>
      <c r="J788" s="71">
        <v>25</v>
      </c>
      <c r="K788" s="80">
        <v>4161.5</v>
      </c>
      <c r="L788" s="55">
        <f t="shared" si="72"/>
        <v>10294.999999999998</v>
      </c>
      <c r="M788" s="55">
        <f t="shared" si="73"/>
        <v>1885</v>
      </c>
      <c r="N788" s="57">
        <f t="shared" si="74"/>
        <v>4408</v>
      </c>
      <c r="O788" s="55">
        <f t="shared" si="75"/>
        <v>10280.5</v>
      </c>
      <c r="P788" s="68">
        <v>25</v>
      </c>
      <c r="Q788" s="55">
        <f t="shared" si="76"/>
        <v>31055</v>
      </c>
      <c r="R788" s="80">
        <v>31284.99</v>
      </c>
      <c r="S788" s="55">
        <f t="shared" si="77"/>
        <v>22460.5</v>
      </c>
      <c r="T788" s="103">
        <v>113715.01</v>
      </c>
      <c r="U788" s="56" t="s">
        <v>165</v>
      </c>
      <c r="V788" s="86" t="s">
        <v>267</v>
      </c>
    </row>
    <row r="789" spans="1:22" hidden="1">
      <c r="A789" s="68">
        <v>781</v>
      </c>
      <c r="B789" s="68" t="s">
        <v>730</v>
      </c>
      <c r="C789" s="102" t="s">
        <v>374</v>
      </c>
      <c r="D789" s="102" t="s">
        <v>1106</v>
      </c>
      <c r="E789" s="69" t="s">
        <v>1248</v>
      </c>
      <c r="F789" s="70">
        <v>45839</v>
      </c>
      <c r="G789" s="70">
        <v>46023</v>
      </c>
      <c r="H789" s="103">
        <v>20000</v>
      </c>
      <c r="I789" s="102">
        <v>0</v>
      </c>
      <c r="J789" s="71">
        <v>25</v>
      </c>
      <c r="K789" s="68">
        <v>574</v>
      </c>
      <c r="L789" s="55">
        <f t="shared" si="72"/>
        <v>1419.9999999999998</v>
      </c>
      <c r="M789" s="55">
        <f t="shared" si="73"/>
        <v>260</v>
      </c>
      <c r="N789" s="57">
        <f t="shared" si="74"/>
        <v>608</v>
      </c>
      <c r="O789" s="55">
        <f t="shared" si="75"/>
        <v>1418</v>
      </c>
      <c r="P789" s="68">
        <v>25</v>
      </c>
      <c r="Q789" s="55">
        <f t="shared" si="76"/>
        <v>4305</v>
      </c>
      <c r="R789" s="80">
        <v>1207</v>
      </c>
      <c r="S789" s="55">
        <f t="shared" si="77"/>
        <v>3098</v>
      </c>
      <c r="T789" s="103">
        <v>18793</v>
      </c>
      <c r="U789" s="56" t="s">
        <v>165</v>
      </c>
      <c r="V789" s="86" t="s">
        <v>266</v>
      </c>
    </row>
    <row r="790" spans="1:22" hidden="1">
      <c r="A790" s="68">
        <v>782</v>
      </c>
      <c r="B790" s="68" t="s">
        <v>651</v>
      </c>
      <c r="C790" s="102" t="s">
        <v>4</v>
      </c>
      <c r="D790" s="102" t="s">
        <v>1106</v>
      </c>
      <c r="E790" s="69" t="s">
        <v>1248</v>
      </c>
      <c r="F790" s="70">
        <v>45778</v>
      </c>
      <c r="G790" s="70">
        <v>45962</v>
      </c>
      <c r="H790" s="103">
        <v>30000</v>
      </c>
      <c r="I790" s="102">
        <v>0</v>
      </c>
      <c r="J790" s="71">
        <v>25</v>
      </c>
      <c r="K790" s="68">
        <v>861</v>
      </c>
      <c r="L790" s="55">
        <f t="shared" si="72"/>
        <v>2130</v>
      </c>
      <c r="M790" s="55">
        <f t="shared" si="73"/>
        <v>390</v>
      </c>
      <c r="N790" s="57">
        <f t="shared" si="74"/>
        <v>912</v>
      </c>
      <c r="O790" s="55">
        <f t="shared" si="75"/>
        <v>2127</v>
      </c>
      <c r="P790" s="68">
        <v>25</v>
      </c>
      <c r="Q790" s="55">
        <f t="shared" si="76"/>
        <v>6445</v>
      </c>
      <c r="R790" s="80">
        <v>1798</v>
      </c>
      <c r="S790" s="55">
        <f t="shared" si="77"/>
        <v>4647</v>
      </c>
      <c r="T790" s="103">
        <v>28202</v>
      </c>
      <c r="U790" s="56" t="s">
        <v>165</v>
      </c>
      <c r="V790" s="86" t="s">
        <v>266</v>
      </c>
    </row>
    <row r="791" spans="1:22" hidden="1">
      <c r="A791" s="68">
        <v>783</v>
      </c>
      <c r="B791" s="68" t="s">
        <v>540</v>
      </c>
      <c r="C791" s="102" t="s">
        <v>21</v>
      </c>
      <c r="D791" s="102" t="s">
        <v>1120</v>
      </c>
      <c r="E791" s="69" t="s">
        <v>1248</v>
      </c>
      <c r="F791" s="70">
        <v>45778</v>
      </c>
      <c r="G791" s="70">
        <v>45962</v>
      </c>
      <c r="H791" s="103">
        <v>25000</v>
      </c>
      <c r="I791" s="102">
        <v>0</v>
      </c>
      <c r="J791" s="71">
        <v>25</v>
      </c>
      <c r="K791" s="68">
        <v>717.5</v>
      </c>
      <c r="L791" s="55">
        <f t="shared" si="72"/>
        <v>1774.9999999999998</v>
      </c>
      <c r="M791" s="55">
        <f t="shared" si="73"/>
        <v>325</v>
      </c>
      <c r="N791" s="57">
        <f t="shared" si="74"/>
        <v>760</v>
      </c>
      <c r="O791" s="55">
        <f t="shared" si="75"/>
        <v>1772.5000000000002</v>
      </c>
      <c r="P791" s="68">
        <v>25</v>
      </c>
      <c r="Q791" s="55">
        <f t="shared" si="76"/>
        <v>5375</v>
      </c>
      <c r="R791" s="80">
        <v>1502.5</v>
      </c>
      <c r="S791" s="55">
        <f t="shared" si="77"/>
        <v>3872.5</v>
      </c>
      <c r="T791" s="103">
        <v>23497.5</v>
      </c>
      <c r="U791" s="56" t="s">
        <v>165</v>
      </c>
      <c r="V791" s="86" t="s">
        <v>266</v>
      </c>
    </row>
    <row r="792" spans="1:22" hidden="1">
      <c r="A792" s="68">
        <v>784</v>
      </c>
      <c r="B792" s="68" t="s">
        <v>1231</v>
      </c>
      <c r="C792" s="102" t="s">
        <v>261</v>
      </c>
      <c r="D792" s="102" t="s">
        <v>180</v>
      </c>
      <c r="E792" s="69" t="s">
        <v>1248</v>
      </c>
      <c r="F792" s="70">
        <v>45748</v>
      </c>
      <c r="G792" s="70">
        <v>45962</v>
      </c>
      <c r="H792" s="103">
        <v>45000</v>
      </c>
      <c r="I792" s="103">
        <v>1148.33</v>
      </c>
      <c r="J792" s="71">
        <v>25</v>
      </c>
      <c r="K792" s="80">
        <v>1291.5</v>
      </c>
      <c r="L792" s="55">
        <f t="shared" si="72"/>
        <v>3194.9999999999995</v>
      </c>
      <c r="M792" s="55">
        <f t="shared" si="73"/>
        <v>585</v>
      </c>
      <c r="N792" s="57">
        <f t="shared" si="74"/>
        <v>1368</v>
      </c>
      <c r="O792" s="55">
        <f t="shared" si="75"/>
        <v>3190.5</v>
      </c>
      <c r="P792" s="68">
        <v>25</v>
      </c>
      <c r="Q792" s="55">
        <f t="shared" si="76"/>
        <v>9655</v>
      </c>
      <c r="R792" s="80">
        <v>3832.83</v>
      </c>
      <c r="S792" s="55">
        <f t="shared" si="77"/>
        <v>6970.5</v>
      </c>
      <c r="T792" s="103">
        <v>41167.17</v>
      </c>
      <c r="U792" s="56" t="s">
        <v>165</v>
      </c>
      <c r="V792" s="86" t="s">
        <v>267</v>
      </c>
    </row>
    <row r="793" spans="1:22" hidden="1">
      <c r="A793" s="68">
        <v>785</v>
      </c>
      <c r="B793" s="68" t="s">
        <v>437</v>
      </c>
      <c r="C793" s="102" t="s">
        <v>51</v>
      </c>
      <c r="D793" s="102" t="s">
        <v>183</v>
      </c>
      <c r="E793" s="69" t="s">
        <v>1248</v>
      </c>
      <c r="F793" s="70">
        <v>45870</v>
      </c>
      <c r="G793" s="70">
        <v>46054</v>
      </c>
      <c r="H793" s="103">
        <v>71500</v>
      </c>
      <c r="I793" s="103">
        <v>5650.75</v>
      </c>
      <c r="J793" s="71">
        <v>25</v>
      </c>
      <c r="K793" s="80">
        <v>2052.0500000000002</v>
      </c>
      <c r="L793" s="55">
        <f t="shared" si="72"/>
        <v>5076.5</v>
      </c>
      <c r="M793" s="55">
        <f t="shared" si="73"/>
        <v>929.5</v>
      </c>
      <c r="N793" s="57">
        <f t="shared" si="74"/>
        <v>2173.6</v>
      </c>
      <c r="O793" s="55">
        <f t="shared" si="75"/>
        <v>5069.3500000000004</v>
      </c>
      <c r="P793" s="68">
        <v>25</v>
      </c>
      <c r="Q793" s="55">
        <f t="shared" si="76"/>
        <v>15326</v>
      </c>
      <c r="R793" s="80">
        <v>9901.4</v>
      </c>
      <c r="S793" s="55">
        <f t="shared" si="77"/>
        <v>11075.35</v>
      </c>
      <c r="T793" s="103">
        <v>61598.6</v>
      </c>
      <c r="U793" s="56" t="s">
        <v>165</v>
      </c>
      <c r="V793" s="86" t="s">
        <v>267</v>
      </c>
    </row>
    <row r="794" spans="1:22" hidden="1">
      <c r="A794" s="68">
        <v>786</v>
      </c>
      <c r="B794" s="68" t="s">
        <v>841</v>
      </c>
      <c r="C794" s="102" t="s">
        <v>853</v>
      </c>
      <c r="D794" s="102" t="s">
        <v>1201</v>
      </c>
      <c r="E794" s="69" t="s">
        <v>1248</v>
      </c>
      <c r="F794" s="70">
        <v>45778</v>
      </c>
      <c r="G794" s="70">
        <v>45962</v>
      </c>
      <c r="H794" s="103">
        <v>31000</v>
      </c>
      <c r="I794" s="102">
        <v>0</v>
      </c>
      <c r="J794" s="71">
        <v>25</v>
      </c>
      <c r="K794" s="68">
        <v>889.7</v>
      </c>
      <c r="L794" s="55">
        <f t="shared" si="72"/>
        <v>2201</v>
      </c>
      <c r="M794" s="55">
        <f t="shared" si="73"/>
        <v>403</v>
      </c>
      <c r="N794" s="57">
        <f t="shared" si="74"/>
        <v>942.4</v>
      </c>
      <c r="O794" s="55">
        <f t="shared" si="75"/>
        <v>2197.9</v>
      </c>
      <c r="P794" s="68">
        <v>25</v>
      </c>
      <c r="Q794" s="55">
        <f t="shared" si="76"/>
        <v>6659</v>
      </c>
      <c r="R794" s="80">
        <v>1857.1</v>
      </c>
      <c r="S794" s="55">
        <f t="shared" si="77"/>
        <v>4801.8999999999996</v>
      </c>
      <c r="T794" s="103">
        <v>29142.9</v>
      </c>
      <c r="U794" s="56" t="s">
        <v>165</v>
      </c>
      <c r="V794" s="86" t="s">
        <v>266</v>
      </c>
    </row>
    <row r="795" spans="1:22" hidden="1">
      <c r="A795" s="68">
        <v>787</v>
      </c>
      <c r="B795" s="68" t="s">
        <v>764</v>
      </c>
      <c r="C795" s="102" t="s">
        <v>374</v>
      </c>
      <c r="D795" s="102" t="s">
        <v>1106</v>
      </c>
      <c r="E795" s="69" t="s">
        <v>1248</v>
      </c>
      <c r="F795" s="70">
        <v>45839</v>
      </c>
      <c r="G795" s="70">
        <v>46023</v>
      </c>
      <c r="H795" s="103">
        <v>15000</v>
      </c>
      <c r="I795" s="102">
        <v>0</v>
      </c>
      <c r="J795" s="71">
        <v>25</v>
      </c>
      <c r="K795" s="68">
        <v>430.5</v>
      </c>
      <c r="L795" s="55">
        <f t="shared" si="72"/>
        <v>1065</v>
      </c>
      <c r="M795" s="55">
        <f t="shared" si="73"/>
        <v>195</v>
      </c>
      <c r="N795" s="57">
        <f t="shared" si="74"/>
        <v>456</v>
      </c>
      <c r="O795" s="55">
        <f t="shared" si="75"/>
        <v>1063.5</v>
      </c>
      <c r="P795" s="68">
        <v>25</v>
      </c>
      <c r="Q795" s="55">
        <f t="shared" si="76"/>
        <v>3235</v>
      </c>
      <c r="R795" s="80">
        <v>911.5</v>
      </c>
      <c r="S795" s="55">
        <f t="shared" si="77"/>
        <v>2323.5</v>
      </c>
      <c r="T795" s="103">
        <v>14088.5</v>
      </c>
      <c r="U795" s="56" t="s">
        <v>165</v>
      </c>
      <c r="V795" s="86" t="s">
        <v>267</v>
      </c>
    </row>
    <row r="796" spans="1:22" hidden="1">
      <c r="A796" s="68">
        <v>788</v>
      </c>
      <c r="B796" s="97" t="s">
        <v>109</v>
      </c>
      <c r="C796" s="102" t="s">
        <v>21</v>
      </c>
      <c r="D796" s="102" t="s">
        <v>1167</v>
      </c>
      <c r="E796" s="69" t="s">
        <v>1248</v>
      </c>
      <c r="F796" s="95">
        <v>45807</v>
      </c>
      <c r="G796" s="95">
        <v>45991</v>
      </c>
      <c r="H796" s="103">
        <v>20000</v>
      </c>
      <c r="I796" s="102">
        <v>0</v>
      </c>
      <c r="J796" s="96">
        <v>25</v>
      </c>
      <c r="K796" s="68">
        <v>574</v>
      </c>
      <c r="L796" s="55">
        <f t="shared" si="72"/>
        <v>1419.9999999999998</v>
      </c>
      <c r="M796" s="55">
        <f t="shared" si="73"/>
        <v>260</v>
      </c>
      <c r="N796" s="57">
        <f t="shared" si="74"/>
        <v>608</v>
      </c>
      <c r="O796" s="55">
        <f t="shared" si="75"/>
        <v>1418</v>
      </c>
      <c r="P796" s="97">
        <v>25</v>
      </c>
      <c r="Q796" s="55">
        <f t="shared" si="76"/>
        <v>4305</v>
      </c>
      <c r="R796" s="80">
        <v>1207</v>
      </c>
      <c r="S796" s="55">
        <f t="shared" si="77"/>
        <v>3098</v>
      </c>
      <c r="T796" s="103">
        <v>18793</v>
      </c>
      <c r="U796" s="56" t="s">
        <v>165</v>
      </c>
      <c r="V796" s="86" t="s">
        <v>266</v>
      </c>
    </row>
    <row r="797" spans="1:22" hidden="1">
      <c r="A797" s="68">
        <v>789</v>
      </c>
      <c r="B797" s="68" t="s">
        <v>1077</v>
      </c>
      <c r="C797" s="102" t="s">
        <v>258</v>
      </c>
      <c r="D797" s="102" t="s">
        <v>207</v>
      </c>
      <c r="E797" s="69" t="s">
        <v>1248</v>
      </c>
      <c r="F797" s="70">
        <v>45901</v>
      </c>
      <c r="G797" s="70">
        <v>46082</v>
      </c>
      <c r="H797" s="103">
        <v>80000</v>
      </c>
      <c r="I797" s="103">
        <v>7400.87</v>
      </c>
      <c r="J797" s="71">
        <v>25</v>
      </c>
      <c r="K797" s="80">
        <v>2296</v>
      </c>
      <c r="L797" s="55">
        <f t="shared" si="72"/>
        <v>5679.9999999999991</v>
      </c>
      <c r="M797" s="55">
        <f t="shared" si="73"/>
        <v>1040</v>
      </c>
      <c r="N797" s="57">
        <f t="shared" si="74"/>
        <v>2432</v>
      </c>
      <c r="O797" s="55">
        <f t="shared" si="75"/>
        <v>5672</v>
      </c>
      <c r="P797" s="68">
        <v>25</v>
      </c>
      <c r="Q797" s="55">
        <f t="shared" si="76"/>
        <v>17145</v>
      </c>
      <c r="R797" s="80">
        <v>12153.87</v>
      </c>
      <c r="S797" s="55">
        <f t="shared" si="77"/>
        <v>12392</v>
      </c>
      <c r="T797" s="103">
        <v>67846.13</v>
      </c>
      <c r="U797" s="56" t="s">
        <v>165</v>
      </c>
      <c r="V797" s="57" t="s">
        <v>267</v>
      </c>
    </row>
    <row r="798" spans="1:22" hidden="1">
      <c r="A798" s="68">
        <v>790</v>
      </c>
      <c r="B798" s="68" t="s">
        <v>1312</v>
      </c>
      <c r="C798" s="102" t="s">
        <v>4</v>
      </c>
      <c r="D798" s="102" t="s">
        <v>207</v>
      </c>
      <c r="E798" s="69" t="s">
        <v>1248</v>
      </c>
      <c r="F798" s="70">
        <v>45870</v>
      </c>
      <c r="G798" s="70">
        <v>46054</v>
      </c>
      <c r="H798" s="103">
        <v>148025</v>
      </c>
      <c r="I798" s="103">
        <v>23402.05</v>
      </c>
      <c r="J798" s="71">
        <v>25</v>
      </c>
      <c r="K798" s="80">
        <v>4248.32</v>
      </c>
      <c r="L798" s="55">
        <f t="shared" si="72"/>
        <v>10509.775</v>
      </c>
      <c r="M798" s="55">
        <f t="shared" si="73"/>
        <v>1924.3249999999998</v>
      </c>
      <c r="N798" s="57">
        <f t="shared" si="74"/>
        <v>4499.96</v>
      </c>
      <c r="O798" s="55">
        <f t="shared" si="75"/>
        <v>10494.9725</v>
      </c>
      <c r="P798" s="68">
        <v>25</v>
      </c>
      <c r="Q798" s="55">
        <f t="shared" si="76"/>
        <v>31702.352499999997</v>
      </c>
      <c r="R798" s="80">
        <v>32175.33</v>
      </c>
      <c r="S798" s="55">
        <f t="shared" si="77"/>
        <v>22929.072499999998</v>
      </c>
      <c r="T798" s="103">
        <v>115849.67</v>
      </c>
      <c r="U798" s="56" t="s">
        <v>165</v>
      </c>
      <c r="V798" s="57" t="s">
        <v>266</v>
      </c>
    </row>
    <row r="799" spans="1:22" hidden="1">
      <c r="A799" s="68">
        <v>791</v>
      </c>
      <c r="B799" s="68" t="s">
        <v>145</v>
      </c>
      <c r="C799" s="102" t="s">
        <v>21</v>
      </c>
      <c r="D799" s="102" t="s">
        <v>1202</v>
      </c>
      <c r="E799" s="69" t="s">
        <v>1248</v>
      </c>
      <c r="F799" s="70">
        <v>45778</v>
      </c>
      <c r="G799" s="70">
        <v>45962</v>
      </c>
      <c r="H799" s="103">
        <v>20000</v>
      </c>
      <c r="I799" s="102">
        <v>0</v>
      </c>
      <c r="J799" s="71">
        <v>25</v>
      </c>
      <c r="K799" s="68">
        <v>574</v>
      </c>
      <c r="L799" s="55">
        <f t="shared" si="72"/>
        <v>1419.9999999999998</v>
      </c>
      <c r="M799" s="55">
        <f t="shared" si="73"/>
        <v>260</v>
      </c>
      <c r="N799" s="57">
        <f t="shared" si="74"/>
        <v>608</v>
      </c>
      <c r="O799" s="55">
        <f t="shared" si="75"/>
        <v>1418</v>
      </c>
      <c r="P799" s="68">
        <v>25</v>
      </c>
      <c r="Q799" s="55">
        <f t="shared" si="76"/>
        <v>4305</v>
      </c>
      <c r="R799" s="80">
        <v>1207</v>
      </c>
      <c r="S799" s="55">
        <f t="shared" si="77"/>
        <v>3098</v>
      </c>
      <c r="T799" s="103">
        <v>18793</v>
      </c>
      <c r="U799" s="56" t="s">
        <v>165</v>
      </c>
      <c r="V799" s="57" t="s">
        <v>266</v>
      </c>
    </row>
    <row r="800" spans="1:22" hidden="1">
      <c r="A800" s="68">
        <v>792</v>
      </c>
      <c r="B800" s="68" t="s">
        <v>1264</v>
      </c>
      <c r="C800" s="102" t="s">
        <v>740</v>
      </c>
      <c r="D800" s="102" t="s">
        <v>185</v>
      </c>
      <c r="E800" s="69" t="s">
        <v>676</v>
      </c>
      <c r="F800" s="70">
        <v>45809</v>
      </c>
      <c r="G800" s="70">
        <v>45992</v>
      </c>
      <c r="H800" s="103">
        <v>25000</v>
      </c>
      <c r="I800" s="102">
        <v>0</v>
      </c>
      <c r="J800" s="71">
        <v>25</v>
      </c>
      <c r="K800" s="68">
        <v>717.5</v>
      </c>
      <c r="L800" s="55">
        <f t="shared" si="72"/>
        <v>1774.9999999999998</v>
      </c>
      <c r="M800" s="55">
        <f t="shared" si="73"/>
        <v>325</v>
      </c>
      <c r="N800" s="57">
        <f t="shared" si="74"/>
        <v>760</v>
      </c>
      <c r="O800" s="55">
        <f t="shared" si="75"/>
        <v>1772.5000000000002</v>
      </c>
      <c r="P800" s="68">
        <v>25</v>
      </c>
      <c r="Q800" s="55">
        <f t="shared" si="76"/>
        <v>5375</v>
      </c>
      <c r="R800" s="80">
        <v>1502.5</v>
      </c>
      <c r="S800" s="55">
        <f t="shared" si="77"/>
        <v>3872.5</v>
      </c>
      <c r="T800" s="103">
        <v>23497.5</v>
      </c>
      <c r="U800" s="56" t="s">
        <v>165</v>
      </c>
      <c r="V800" s="57" t="s">
        <v>266</v>
      </c>
    </row>
    <row r="801" spans="1:22" hidden="1">
      <c r="A801" s="68">
        <v>793</v>
      </c>
      <c r="B801" s="68" t="s">
        <v>649</v>
      </c>
      <c r="C801" s="102" t="s">
        <v>672</v>
      </c>
      <c r="D801" s="102" t="s">
        <v>1106</v>
      </c>
      <c r="E801" s="69" t="s">
        <v>1248</v>
      </c>
      <c r="F801" s="70">
        <v>45839</v>
      </c>
      <c r="G801" s="70">
        <v>46023</v>
      </c>
      <c r="H801" s="103">
        <v>50000</v>
      </c>
      <c r="I801" s="103">
        <v>1854</v>
      </c>
      <c r="J801" s="71">
        <v>25</v>
      </c>
      <c r="K801" s="80">
        <v>1435</v>
      </c>
      <c r="L801" s="55">
        <f t="shared" si="72"/>
        <v>3549.9999999999995</v>
      </c>
      <c r="M801" s="55">
        <f t="shared" si="73"/>
        <v>650</v>
      </c>
      <c r="N801" s="57">
        <f t="shared" si="74"/>
        <v>1520</v>
      </c>
      <c r="O801" s="55">
        <f t="shared" si="75"/>
        <v>3545.0000000000005</v>
      </c>
      <c r="P801" s="68">
        <v>25</v>
      </c>
      <c r="Q801" s="55">
        <f t="shared" si="76"/>
        <v>10725</v>
      </c>
      <c r="R801" s="80">
        <v>4834</v>
      </c>
      <c r="S801" s="55">
        <f t="shared" si="77"/>
        <v>7745</v>
      </c>
      <c r="T801" s="103">
        <v>45166</v>
      </c>
      <c r="U801" s="56" t="s">
        <v>165</v>
      </c>
      <c r="V801" s="57" t="s">
        <v>266</v>
      </c>
    </row>
    <row r="802" spans="1:22" hidden="1">
      <c r="A802" s="68">
        <v>794</v>
      </c>
      <c r="B802" s="68" t="s">
        <v>214</v>
      </c>
      <c r="C802" s="102" t="s">
        <v>21</v>
      </c>
      <c r="D802" s="102" t="s">
        <v>1139</v>
      </c>
      <c r="E802" s="69" t="s">
        <v>1248</v>
      </c>
      <c r="F802" s="70">
        <v>45778</v>
      </c>
      <c r="G802" s="70">
        <v>45962</v>
      </c>
      <c r="H802" s="103">
        <v>20000</v>
      </c>
      <c r="I802" s="102">
        <v>0</v>
      </c>
      <c r="J802" s="71">
        <v>25</v>
      </c>
      <c r="K802" s="68">
        <v>574</v>
      </c>
      <c r="L802" s="55">
        <f t="shared" si="72"/>
        <v>1419.9999999999998</v>
      </c>
      <c r="M802" s="55">
        <f t="shared" si="73"/>
        <v>260</v>
      </c>
      <c r="N802" s="57">
        <f t="shared" si="74"/>
        <v>608</v>
      </c>
      <c r="O802" s="55">
        <f t="shared" si="75"/>
        <v>1418</v>
      </c>
      <c r="P802" s="68">
        <v>125</v>
      </c>
      <c r="Q802" s="55">
        <f t="shared" si="76"/>
        <v>4405</v>
      </c>
      <c r="R802" s="80">
        <v>1307</v>
      </c>
      <c r="S802" s="55">
        <f t="shared" si="77"/>
        <v>3098</v>
      </c>
      <c r="T802" s="103">
        <v>18693</v>
      </c>
      <c r="U802" s="56" t="s">
        <v>165</v>
      </c>
      <c r="V802" s="57" t="s">
        <v>266</v>
      </c>
    </row>
    <row r="803" spans="1:22" hidden="1">
      <c r="A803" s="68">
        <v>795</v>
      </c>
      <c r="B803" s="68" t="s">
        <v>643</v>
      </c>
      <c r="C803" s="102" t="s">
        <v>54</v>
      </c>
      <c r="D803" s="102" t="s">
        <v>1106</v>
      </c>
      <c r="E803" s="69" t="s">
        <v>1248</v>
      </c>
      <c r="F803" s="70">
        <v>45778</v>
      </c>
      <c r="G803" s="70">
        <v>45962</v>
      </c>
      <c r="H803" s="103">
        <v>70000</v>
      </c>
      <c r="I803" s="103">
        <v>5368.48</v>
      </c>
      <c r="J803" s="71">
        <v>25</v>
      </c>
      <c r="K803" s="80">
        <v>2009</v>
      </c>
      <c r="L803" s="55">
        <f t="shared" si="72"/>
        <v>4970</v>
      </c>
      <c r="M803" s="55">
        <f t="shared" si="73"/>
        <v>910</v>
      </c>
      <c r="N803" s="57">
        <f t="shared" si="74"/>
        <v>2128</v>
      </c>
      <c r="O803" s="55">
        <f t="shared" si="75"/>
        <v>4963</v>
      </c>
      <c r="P803" s="68">
        <v>25</v>
      </c>
      <c r="Q803" s="55">
        <f t="shared" si="76"/>
        <v>15005</v>
      </c>
      <c r="R803" s="80">
        <v>9530.48</v>
      </c>
      <c r="S803" s="55">
        <f t="shared" si="77"/>
        <v>10843</v>
      </c>
      <c r="T803" s="103">
        <v>60469.52</v>
      </c>
      <c r="U803" s="56" t="s">
        <v>165</v>
      </c>
      <c r="V803" s="57" t="s">
        <v>266</v>
      </c>
    </row>
    <row r="804" spans="1:22" hidden="1">
      <c r="A804" s="68">
        <v>796</v>
      </c>
      <c r="B804" s="68" t="s">
        <v>97</v>
      </c>
      <c r="C804" s="102" t="s">
        <v>21</v>
      </c>
      <c r="D804" s="102" t="s">
        <v>1200</v>
      </c>
      <c r="E804" s="69" t="s">
        <v>1248</v>
      </c>
      <c r="F804" s="70">
        <v>45839</v>
      </c>
      <c r="G804" s="70">
        <v>46023</v>
      </c>
      <c r="H804" s="103">
        <v>20000</v>
      </c>
      <c r="I804" s="102">
        <v>0</v>
      </c>
      <c r="J804" s="71">
        <v>25</v>
      </c>
      <c r="K804" s="68">
        <v>574</v>
      </c>
      <c r="L804" s="55">
        <f t="shared" si="72"/>
        <v>1419.9999999999998</v>
      </c>
      <c r="M804" s="55">
        <f t="shared" si="73"/>
        <v>260</v>
      </c>
      <c r="N804" s="57">
        <f t="shared" si="74"/>
        <v>608</v>
      </c>
      <c r="O804" s="55">
        <f t="shared" si="75"/>
        <v>1418</v>
      </c>
      <c r="P804" s="80">
        <v>1740.46</v>
      </c>
      <c r="Q804" s="55">
        <f t="shared" si="76"/>
        <v>6020.46</v>
      </c>
      <c r="R804" s="80">
        <v>2922.46</v>
      </c>
      <c r="S804" s="55">
        <f t="shared" si="77"/>
        <v>3098</v>
      </c>
      <c r="T804" s="103">
        <v>17077.54</v>
      </c>
      <c r="U804" s="56" t="s">
        <v>165</v>
      </c>
      <c r="V804" s="57" t="s">
        <v>266</v>
      </c>
    </row>
    <row r="805" spans="1:22" hidden="1">
      <c r="A805" s="68">
        <v>797</v>
      </c>
      <c r="B805" s="68" t="s">
        <v>357</v>
      </c>
      <c r="C805" s="102" t="s">
        <v>14</v>
      </c>
      <c r="D805" s="102" t="s">
        <v>1168</v>
      </c>
      <c r="E805" s="69" t="s">
        <v>1248</v>
      </c>
      <c r="F805" s="70">
        <v>45839</v>
      </c>
      <c r="G805" s="70">
        <v>46023</v>
      </c>
      <c r="H805" s="103">
        <v>30000</v>
      </c>
      <c r="I805" s="102">
        <v>0</v>
      </c>
      <c r="J805" s="71">
        <v>25</v>
      </c>
      <c r="K805" s="68">
        <v>861</v>
      </c>
      <c r="L805" s="55">
        <f t="shared" si="72"/>
        <v>2130</v>
      </c>
      <c r="M805" s="55">
        <f t="shared" si="73"/>
        <v>390</v>
      </c>
      <c r="N805" s="57">
        <f t="shared" si="74"/>
        <v>912</v>
      </c>
      <c r="O805" s="55">
        <f t="shared" si="75"/>
        <v>2127</v>
      </c>
      <c r="P805" s="68">
        <v>125</v>
      </c>
      <c r="Q805" s="55">
        <f t="shared" si="76"/>
        <v>6545</v>
      </c>
      <c r="R805" s="80">
        <v>1898</v>
      </c>
      <c r="S805" s="55">
        <f t="shared" si="77"/>
        <v>4647</v>
      </c>
      <c r="T805" s="103">
        <v>28102</v>
      </c>
      <c r="U805" s="56" t="s">
        <v>165</v>
      </c>
      <c r="V805" s="57" t="s">
        <v>266</v>
      </c>
    </row>
    <row r="806" spans="1:22" hidden="1">
      <c r="A806" s="68">
        <v>798</v>
      </c>
      <c r="B806" s="68" t="s">
        <v>337</v>
      </c>
      <c r="C806" s="102" t="s">
        <v>21</v>
      </c>
      <c r="D806" s="102" t="s">
        <v>1181</v>
      </c>
      <c r="E806" s="69" t="s">
        <v>1248</v>
      </c>
      <c r="F806" s="70">
        <v>45778</v>
      </c>
      <c r="G806" s="70">
        <v>45962</v>
      </c>
      <c r="H806" s="103">
        <v>20000</v>
      </c>
      <c r="I806" s="102">
        <v>0</v>
      </c>
      <c r="J806" s="71">
        <v>25</v>
      </c>
      <c r="K806" s="68">
        <v>574</v>
      </c>
      <c r="L806" s="55">
        <f t="shared" si="72"/>
        <v>1419.9999999999998</v>
      </c>
      <c r="M806" s="55">
        <f t="shared" si="73"/>
        <v>260</v>
      </c>
      <c r="N806" s="57">
        <f t="shared" si="74"/>
        <v>608</v>
      </c>
      <c r="O806" s="55">
        <f t="shared" si="75"/>
        <v>1418</v>
      </c>
      <c r="P806" s="68">
        <v>25</v>
      </c>
      <c r="Q806" s="55">
        <f t="shared" si="76"/>
        <v>4305</v>
      </c>
      <c r="R806" s="80">
        <v>1207</v>
      </c>
      <c r="S806" s="55">
        <f t="shared" si="77"/>
        <v>3098</v>
      </c>
      <c r="T806" s="103">
        <v>18793</v>
      </c>
      <c r="U806" s="56" t="s">
        <v>165</v>
      </c>
      <c r="V806" s="57" t="s">
        <v>266</v>
      </c>
    </row>
    <row r="807" spans="1:22" hidden="1">
      <c r="A807" s="68">
        <v>799</v>
      </c>
      <c r="B807" s="68" t="s">
        <v>731</v>
      </c>
      <c r="C807" s="102" t="s">
        <v>380</v>
      </c>
      <c r="D807" s="102" t="s">
        <v>207</v>
      </c>
      <c r="E807" s="69" t="s">
        <v>1248</v>
      </c>
      <c r="F807" s="70">
        <v>45807</v>
      </c>
      <c r="G807" s="70">
        <v>45991</v>
      </c>
      <c r="H807" s="103">
        <v>46000</v>
      </c>
      <c r="I807" s="103">
        <v>1289.46</v>
      </c>
      <c r="J807" s="71">
        <v>25</v>
      </c>
      <c r="K807" s="80">
        <v>1320.2</v>
      </c>
      <c r="L807" s="55">
        <f t="shared" si="72"/>
        <v>3265.9999999999995</v>
      </c>
      <c r="M807" s="55">
        <f t="shared" si="73"/>
        <v>598</v>
      </c>
      <c r="N807" s="57">
        <f t="shared" si="74"/>
        <v>1398.4</v>
      </c>
      <c r="O807" s="55">
        <f t="shared" si="75"/>
        <v>3261.4</v>
      </c>
      <c r="P807" s="68">
        <v>25</v>
      </c>
      <c r="Q807" s="55">
        <f t="shared" si="76"/>
        <v>9869</v>
      </c>
      <c r="R807" s="80">
        <v>1502.5</v>
      </c>
      <c r="S807" s="55">
        <f t="shared" si="77"/>
        <v>7125.4</v>
      </c>
      <c r="T807" s="103">
        <v>41966.94</v>
      </c>
      <c r="U807" s="56" t="s">
        <v>165</v>
      </c>
      <c r="V807" s="57" t="s">
        <v>266</v>
      </c>
    </row>
    <row r="808" spans="1:22" hidden="1">
      <c r="A808" s="68">
        <v>800</v>
      </c>
      <c r="B808" s="68" t="s">
        <v>591</v>
      </c>
      <c r="C808" s="102" t="s">
        <v>54</v>
      </c>
      <c r="D808" s="102" t="s">
        <v>1106</v>
      </c>
      <c r="E808" s="69" t="s">
        <v>1248</v>
      </c>
      <c r="F808" s="70">
        <v>45839</v>
      </c>
      <c r="G808" s="70">
        <v>46023</v>
      </c>
      <c r="H808" s="103">
        <v>51044</v>
      </c>
      <c r="I808" s="103">
        <v>2001.35</v>
      </c>
      <c r="J808" s="71">
        <v>25</v>
      </c>
      <c r="K808" s="80">
        <v>1464.96</v>
      </c>
      <c r="L808" s="55">
        <f t="shared" si="72"/>
        <v>3624.1239999999998</v>
      </c>
      <c r="M808" s="55">
        <f t="shared" si="73"/>
        <v>663.572</v>
      </c>
      <c r="N808" s="57">
        <f t="shared" si="74"/>
        <v>1551.7375999999999</v>
      </c>
      <c r="O808" s="55">
        <f t="shared" si="75"/>
        <v>3619.0196000000001</v>
      </c>
      <c r="P808" s="68">
        <v>25</v>
      </c>
      <c r="Q808" s="55">
        <f t="shared" si="76"/>
        <v>10948.413199999999</v>
      </c>
      <c r="R808" s="80">
        <v>5043.05</v>
      </c>
      <c r="S808" s="55">
        <f t="shared" si="77"/>
        <v>7906.7155999999995</v>
      </c>
      <c r="T808" s="103">
        <v>46000.95</v>
      </c>
      <c r="U808" s="56" t="s">
        <v>165</v>
      </c>
      <c r="V808" s="57" t="s">
        <v>266</v>
      </c>
    </row>
    <row r="809" spans="1:22" hidden="1">
      <c r="A809" s="68">
        <v>801</v>
      </c>
      <c r="B809" s="68" t="s">
        <v>732</v>
      </c>
      <c r="C809" s="102" t="s">
        <v>21</v>
      </c>
      <c r="D809" s="102" t="s">
        <v>1170</v>
      </c>
      <c r="E809" s="69" t="s">
        <v>1248</v>
      </c>
      <c r="F809" s="70">
        <v>45778</v>
      </c>
      <c r="G809" s="70">
        <v>45962</v>
      </c>
      <c r="H809" s="103">
        <v>20000</v>
      </c>
      <c r="I809" s="102">
        <v>0</v>
      </c>
      <c r="J809" s="71">
        <v>25</v>
      </c>
      <c r="K809" s="68">
        <v>574</v>
      </c>
      <c r="L809" s="55">
        <f t="shared" si="72"/>
        <v>1419.9999999999998</v>
      </c>
      <c r="M809" s="55">
        <f t="shared" si="73"/>
        <v>260</v>
      </c>
      <c r="N809" s="57">
        <f t="shared" si="74"/>
        <v>608</v>
      </c>
      <c r="O809" s="55">
        <f t="shared" si="75"/>
        <v>1418</v>
      </c>
      <c r="P809" s="68">
        <v>125</v>
      </c>
      <c r="Q809" s="55">
        <f t="shared" si="76"/>
        <v>4405</v>
      </c>
      <c r="R809" s="80">
        <v>1307</v>
      </c>
      <c r="S809" s="55">
        <f t="shared" si="77"/>
        <v>3098</v>
      </c>
      <c r="T809" s="103">
        <v>18693</v>
      </c>
      <c r="U809" s="56" t="s">
        <v>165</v>
      </c>
      <c r="V809" s="57" t="s">
        <v>266</v>
      </c>
    </row>
    <row r="810" spans="1:22" hidden="1">
      <c r="A810" s="68">
        <v>802</v>
      </c>
      <c r="B810" s="68" t="s">
        <v>659</v>
      </c>
      <c r="C810" s="102" t="s">
        <v>374</v>
      </c>
      <c r="D810" s="102" t="s">
        <v>1106</v>
      </c>
      <c r="E810" s="69" t="s">
        <v>1248</v>
      </c>
      <c r="F810" s="70">
        <v>45778</v>
      </c>
      <c r="G810" s="70">
        <v>45962</v>
      </c>
      <c r="H810" s="103">
        <v>40000</v>
      </c>
      <c r="I810" s="102">
        <v>442.65</v>
      </c>
      <c r="J810" s="71">
        <v>25</v>
      </c>
      <c r="K810" s="80">
        <v>1148</v>
      </c>
      <c r="L810" s="55">
        <f t="shared" si="72"/>
        <v>2839.9999999999995</v>
      </c>
      <c r="M810" s="55">
        <f t="shared" si="73"/>
        <v>520</v>
      </c>
      <c r="N810" s="57">
        <f t="shared" si="74"/>
        <v>1216</v>
      </c>
      <c r="O810" s="55">
        <f t="shared" si="75"/>
        <v>2836</v>
      </c>
      <c r="P810" s="80">
        <v>7416.28</v>
      </c>
      <c r="Q810" s="55">
        <f t="shared" si="76"/>
        <v>15976.279999999999</v>
      </c>
      <c r="R810" s="80">
        <v>7740.6</v>
      </c>
      <c r="S810" s="55">
        <f t="shared" si="77"/>
        <v>6196</v>
      </c>
      <c r="T810" s="103">
        <v>29777.07</v>
      </c>
      <c r="U810" s="56" t="s">
        <v>165</v>
      </c>
      <c r="V810" s="57" t="s">
        <v>266</v>
      </c>
    </row>
    <row r="811" spans="1:22" hidden="1">
      <c r="A811" s="68">
        <v>803</v>
      </c>
      <c r="B811" s="68" t="s">
        <v>491</v>
      </c>
      <c r="C811" s="102" t="s">
        <v>21</v>
      </c>
      <c r="D811" s="102" t="s">
        <v>1149</v>
      </c>
      <c r="E811" s="69" t="s">
        <v>1248</v>
      </c>
      <c r="F811" s="70">
        <v>45778</v>
      </c>
      <c r="G811" s="70">
        <v>45962</v>
      </c>
      <c r="H811" s="103">
        <v>20000</v>
      </c>
      <c r="I811" s="102">
        <v>0</v>
      </c>
      <c r="J811" s="71">
        <v>25</v>
      </c>
      <c r="K811" s="68">
        <v>574</v>
      </c>
      <c r="L811" s="55">
        <f t="shared" si="72"/>
        <v>1419.9999999999998</v>
      </c>
      <c r="M811" s="55">
        <f t="shared" si="73"/>
        <v>260</v>
      </c>
      <c r="N811" s="57">
        <f t="shared" si="74"/>
        <v>608</v>
      </c>
      <c r="O811" s="55">
        <f t="shared" si="75"/>
        <v>1418</v>
      </c>
      <c r="P811" s="68">
        <v>25</v>
      </c>
      <c r="Q811" s="55">
        <f t="shared" si="76"/>
        <v>4305</v>
      </c>
      <c r="R811" s="80">
        <v>1207</v>
      </c>
      <c r="S811" s="55">
        <f t="shared" si="77"/>
        <v>3098</v>
      </c>
      <c r="T811" s="103">
        <v>18793</v>
      </c>
      <c r="U811" s="56" t="s">
        <v>165</v>
      </c>
      <c r="V811" s="57" t="s">
        <v>266</v>
      </c>
    </row>
    <row r="812" spans="1:22" hidden="1">
      <c r="A812" s="68">
        <v>804</v>
      </c>
      <c r="B812" s="68" t="s">
        <v>222</v>
      </c>
      <c r="C812" s="102" t="s">
        <v>51</v>
      </c>
      <c r="D812" s="102" t="s">
        <v>264</v>
      </c>
      <c r="E812" s="69" t="s">
        <v>1248</v>
      </c>
      <c r="F812" s="70">
        <v>45870</v>
      </c>
      <c r="G812" s="70">
        <v>46054</v>
      </c>
      <c r="H812" s="103">
        <v>50000</v>
      </c>
      <c r="I812" s="103">
        <v>1854</v>
      </c>
      <c r="J812" s="71">
        <v>25</v>
      </c>
      <c r="K812" s="80">
        <v>1435</v>
      </c>
      <c r="L812" s="55">
        <f t="shared" si="72"/>
        <v>3549.9999999999995</v>
      </c>
      <c r="M812" s="55">
        <f t="shared" si="73"/>
        <v>650</v>
      </c>
      <c r="N812" s="57">
        <f t="shared" si="74"/>
        <v>1520</v>
      </c>
      <c r="O812" s="55">
        <f t="shared" si="75"/>
        <v>3545.0000000000005</v>
      </c>
      <c r="P812" s="68">
        <v>125</v>
      </c>
      <c r="Q812" s="55">
        <f t="shared" si="76"/>
        <v>10825</v>
      </c>
      <c r="R812" s="80">
        <v>4934</v>
      </c>
      <c r="S812" s="55">
        <f t="shared" si="77"/>
        <v>7745</v>
      </c>
      <c r="T812" s="103">
        <v>45066</v>
      </c>
      <c r="U812" s="56" t="s">
        <v>165</v>
      </c>
      <c r="V812" s="57" t="s">
        <v>266</v>
      </c>
    </row>
    <row r="813" spans="1:22" hidden="1">
      <c r="A813" s="68">
        <v>805</v>
      </c>
      <c r="B813" s="68" t="s">
        <v>1232</v>
      </c>
      <c r="C813" s="102" t="s">
        <v>258</v>
      </c>
      <c r="D813" s="102" t="s">
        <v>558</v>
      </c>
      <c r="E813" s="69" t="s">
        <v>1248</v>
      </c>
      <c r="F813" s="70">
        <v>45748</v>
      </c>
      <c r="G813" s="70">
        <v>45962</v>
      </c>
      <c r="H813" s="103">
        <v>80000</v>
      </c>
      <c r="I813" s="103">
        <v>7400.87</v>
      </c>
      <c r="J813" s="71">
        <v>25</v>
      </c>
      <c r="K813" s="80">
        <v>2296</v>
      </c>
      <c r="L813" s="55">
        <f t="shared" si="72"/>
        <v>5679.9999999999991</v>
      </c>
      <c r="M813" s="55">
        <f t="shared" si="73"/>
        <v>1040</v>
      </c>
      <c r="N813" s="57">
        <f t="shared" si="74"/>
        <v>2432</v>
      </c>
      <c r="O813" s="55">
        <f t="shared" si="75"/>
        <v>5672</v>
      </c>
      <c r="P813" s="80">
        <v>7025</v>
      </c>
      <c r="Q813" s="55">
        <f t="shared" si="76"/>
        <v>24145</v>
      </c>
      <c r="R813" s="80">
        <v>12153.87</v>
      </c>
      <c r="S813" s="55">
        <f t="shared" si="77"/>
        <v>12392</v>
      </c>
      <c r="T813" s="103">
        <v>58960.58</v>
      </c>
      <c r="U813" s="56" t="s">
        <v>165</v>
      </c>
      <c r="V813" s="57" t="s">
        <v>267</v>
      </c>
    </row>
    <row r="814" spans="1:22" hidden="1">
      <c r="A814" s="68">
        <v>806</v>
      </c>
      <c r="B814" s="68" t="s">
        <v>1078</v>
      </c>
      <c r="C814" s="102" t="s">
        <v>258</v>
      </c>
      <c r="D814" s="102" t="s">
        <v>370</v>
      </c>
      <c r="E814" s="69" t="s">
        <v>1248</v>
      </c>
      <c r="F814" s="70">
        <v>45901</v>
      </c>
      <c r="G814" s="70">
        <v>46082</v>
      </c>
      <c r="H814" s="103">
        <v>80000</v>
      </c>
      <c r="I814" s="103">
        <v>7400.87</v>
      </c>
      <c r="J814" s="71">
        <v>25</v>
      </c>
      <c r="K814" s="80">
        <v>2296</v>
      </c>
      <c r="L814" s="55">
        <f t="shared" si="72"/>
        <v>5679.9999999999991</v>
      </c>
      <c r="M814" s="55">
        <f t="shared" si="73"/>
        <v>1040</v>
      </c>
      <c r="N814" s="57">
        <f t="shared" si="74"/>
        <v>2432</v>
      </c>
      <c r="O814" s="55">
        <f t="shared" si="75"/>
        <v>5672</v>
      </c>
      <c r="P814" s="68">
        <v>25</v>
      </c>
      <c r="Q814" s="55">
        <f t="shared" si="76"/>
        <v>17145</v>
      </c>
      <c r="R814" s="80">
        <v>12153.87</v>
      </c>
      <c r="S814" s="55">
        <f t="shared" si="77"/>
        <v>12392</v>
      </c>
      <c r="T814" s="103">
        <v>67846.13</v>
      </c>
      <c r="U814" s="56" t="s">
        <v>165</v>
      </c>
      <c r="V814" s="57" t="s">
        <v>266</v>
      </c>
    </row>
    <row r="815" spans="1:22" hidden="1">
      <c r="A815" s="68">
        <v>807</v>
      </c>
      <c r="B815" s="68" t="s">
        <v>398</v>
      </c>
      <c r="C815" s="102" t="s">
        <v>21</v>
      </c>
      <c r="D815" s="102" t="s">
        <v>1203</v>
      </c>
      <c r="E815" s="69" t="s">
        <v>1248</v>
      </c>
      <c r="F815" s="70">
        <v>45901</v>
      </c>
      <c r="G815" s="70">
        <v>46082</v>
      </c>
      <c r="H815" s="103">
        <v>20000</v>
      </c>
      <c r="I815" s="102">
        <v>0</v>
      </c>
      <c r="J815" s="71">
        <v>25</v>
      </c>
      <c r="K815" s="68">
        <v>574</v>
      </c>
      <c r="L815" s="55">
        <f t="shared" si="72"/>
        <v>1419.9999999999998</v>
      </c>
      <c r="M815" s="55">
        <f t="shared" si="73"/>
        <v>260</v>
      </c>
      <c r="N815" s="57">
        <f t="shared" si="74"/>
        <v>608</v>
      </c>
      <c r="O815" s="55">
        <f t="shared" si="75"/>
        <v>1418</v>
      </c>
      <c r="P815" s="68">
        <v>25</v>
      </c>
      <c r="Q815" s="55">
        <f t="shared" si="76"/>
        <v>4305</v>
      </c>
      <c r="R815" s="80">
        <v>1207</v>
      </c>
      <c r="S815" s="55">
        <f t="shared" si="77"/>
        <v>3098</v>
      </c>
      <c r="T815" s="103">
        <v>18793</v>
      </c>
      <c r="U815" s="56" t="s">
        <v>165</v>
      </c>
      <c r="V815" s="57" t="s">
        <v>266</v>
      </c>
    </row>
    <row r="816" spans="1:22" hidden="1">
      <c r="A816" s="68">
        <v>808</v>
      </c>
      <c r="B816" s="68" t="s">
        <v>1079</v>
      </c>
      <c r="C816" s="102" t="s">
        <v>373</v>
      </c>
      <c r="D816" s="102" t="s">
        <v>1136</v>
      </c>
      <c r="E816" s="69" t="s">
        <v>1248</v>
      </c>
      <c r="F816" s="70">
        <v>45901</v>
      </c>
      <c r="G816" s="70">
        <v>46082</v>
      </c>
      <c r="H816" s="103">
        <v>50000</v>
      </c>
      <c r="I816" s="103">
        <v>1854</v>
      </c>
      <c r="J816" s="71">
        <v>25</v>
      </c>
      <c r="K816" s="80">
        <v>1435</v>
      </c>
      <c r="L816" s="55">
        <f t="shared" si="72"/>
        <v>3549.9999999999995</v>
      </c>
      <c r="M816" s="55">
        <f t="shared" si="73"/>
        <v>650</v>
      </c>
      <c r="N816" s="57">
        <f t="shared" si="74"/>
        <v>1520</v>
      </c>
      <c r="O816" s="55">
        <f t="shared" si="75"/>
        <v>3545.0000000000005</v>
      </c>
      <c r="P816" s="68">
        <v>25</v>
      </c>
      <c r="Q816" s="55">
        <f t="shared" si="76"/>
        <v>10725</v>
      </c>
      <c r="R816" s="80">
        <v>4834</v>
      </c>
      <c r="S816" s="55">
        <f t="shared" si="77"/>
        <v>7745</v>
      </c>
      <c r="T816" s="103">
        <v>45166</v>
      </c>
      <c r="U816" s="56" t="s">
        <v>165</v>
      </c>
      <c r="V816" s="57" t="s">
        <v>267</v>
      </c>
    </row>
    <row r="817" spans="1:22" hidden="1">
      <c r="A817" s="68">
        <v>809</v>
      </c>
      <c r="B817" s="68" t="s">
        <v>330</v>
      </c>
      <c r="C817" s="102" t="s">
        <v>21</v>
      </c>
      <c r="D817" s="102" t="s">
        <v>1139</v>
      </c>
      <c r="E817" s="69" t="s">
        <v>1248</v>
      </c>
      <c r="F817" s="70">
        <v>45778</v>
      </c>
      <c r="G817" s="70">
        <v>45962</v>
      </c>
      <c r="H817" s="103">
        <v>20000</v>
      </c>
      <c r="I817" s="102">
        <v>0</v>
      </c>
      <c r="J817" s="71">
        <v>25</v>
      </c>
      <c r="K817" s="68">
        <v>574</v>
      </c>
      <c r="L817" s="55">
        <f t="shared" si="72"/>
        <v>1419.9999999999998</v>
      </c>
      <c r="M817" s="55">
        <f t="shared" si="73"/>
        <v>260</v>
      </c>
      <c r="N817" s="57">
        <f t="shared" si="74"/>
        <v>608</v>
      </c>
      <c r="O817" s="55">
        <f t="shared" si="75"/>
        <v>1418</v>
      </c>
      <c r="P817" s="80">
        <v>3555.92</v>
      </c>
      <c r="Q817" s="55">
        <f t="shared" si="76"/>
        <v>7835.92</v>
      </c>
      <c r="R817" s="80">
        <v>4737.92</v>
      </c>
      <c r="S817" s="55">
        <f t="shared" si="77"/>
        <v>3098</v>
      </c>
      <c r="T817" s="103">
        <v>15262.08</v>
      </c>
      <c r="U817" s="56" t="s">
        <v>165</v>
      </c>
      <c r="V817" s="57" t="s">
        <v>266</v>
      </c>
    </row>
    <row r="818" spans="1:22" hidden="1">
      <c r="A818" s="68">
        <v>810</v>
      </c>
      <c r="B818" s="68" t="s">
        <v>416</v>
      </c>
      <c r="C818" s="102" t="s">
        <v>54</v>
      </c>
      <c r="D818" s="102" t="s">
        <v>1204</v>
      </c>
      <c r="E818" s="69" t="s">
        <v>1248</v>
      </c>
      <c r="F818" s="70">
        <v>45778</v>
      </c>
      <c r="G818" s="70">
        <v>45962</v>
      </c>
      <c r="H818" s="103">
        <v>120000</v>
      </c>
      <c r="I818" s="103">
        <v>16809.87</v>
      </c>
      <c r="J818" s="71">
        <v>25</v>
      </c>
      <c r="K818" s="80">
        <v>3444</v>
      </c>
      <c r="L818" s="55">
        <f t="shared" si="72"/>
        <v>8520</v>
      </c>
      <c r="M818" s="55">
        <f t="shared" si="73"/>
        <v>1560</v>
      </c>
      <c r="N818" s="57">
        <f t="shared" si="74"/>
        <v>3648</v>
      </c>
      <c r="O818" s="55">
        <f t="shared" si="75"/>
        <v>8508</v>
      </c>
      <c r="P818" s="68">
        <v>25</v>
      </c>
      <c r="Q818" s="55">
        <f t="shared" si="76"/>
        <v>25705</v>
      </c>
      <c r="R818" s="80">
        <v>23926.87</v>
      </c>
      <c r="S818" s="55">
        <f t="shared" si="77"/>
        <v>18588</v>
      </c>
      <c r="T818" s="103">
        <v>96073.13</v>
      </c>
      <c r="U818" s="56" t="s">
        <v>165</v>
      </c>
      <c r="V818" s="57" t="s">
        <v>266</v>
      </c>
    </row>
    <row r="819" spans="1:22" hidden="1">
      <c r="A819" s="68">
        <v>811</v>
      </c>
      <c r="B819" s="68" t="s">
        <v>842</v>
      </c>
      <c r="C819" s="102" t="s">
        <v>256</v>
      </c>
      <c r="D819" s="102" t="s">
        <v>168</v>
      </c>
      <c r="E819" s="69" t="s">
        <v>1248</v>
      </c>
      <c r="F819" s="70">
        <v>45839</v>
      </c>
      <c r="G819" s="70">
        <v>46023</v>
      </c>
      <c r="H819" s="103">
        <v>80000</v>
      </c>
      <c r="I819" s="103">
        <v>6972</v>
      </c>
      <c r="J819" s="71">
        <v>25</v>
      </c>
      <c r="K819" s="80">
        <v>2296</v>
      </c>
      <c r="L819" s="55">
        <f t="shared" si="72"/>
        <v>5679.9999999999991</v>
      </c>
      <c r="M819" s="55">
        <f t="shared" si="73"/>
        <v>1040</v>
      </c>
      <c r="N819" s="57">
        <f t="shared" si="74"/>
        <v>2432</v>
      </c>
      <c r="O819" s="55">
        <f t="shared" si="75"/>
        <v>5672</v>
      </c>
      <c r="P819" s="80">
        <v>2140.46</v>
      </c>
      <c r="Q819" s="55">
        <f t="shared" si="76"/>
        <v>19260.46</v>
      </c>
      <c r="R819" s="80">
        <v>14724.53</v>
      </c>
      <c r="S819" s="55">
        <f t="shared" si="77"/>
        <v>12392</v>
      </c>
      <c r="T819" s="103">
        <v>66159.539999999994</v>
      </c>
      <c r="U819" s="56" t="s">
        <v>165</v>
      </c>
      <c r="V819" s="57" t="s">
        <v>266</v>
      </c>
    </row>
    <row r="820" spans="1:22" hidden="1">
      <c r="A820" s="68">
        <v>812</v>
      </c>
      <c r="B820" s="68" t="s">
        <v>505</v>
      </c>
      <c r="C820" s="102" t="s">
        <v>21</v>
      </c>
      <c r="D820" s="102" t="s">
        <v>1173</v>
      </c>
      <c r="E820" s="69" t="s">
        <v>1248</v>
      </c>
      <c r="F820" s="70">
        <v>45870</v>
      </c>
      <c r="G820" s="70">
        <v>46054</v>
      </c>
      <c r="H820" s="103">
        <v>20000</v>
      </c>
      <c r="I820" s="102">
        <v>0</v>
      </c>
      <c r="J820" s="71">
        <v>25</v>
      </c>
      <c r="K820" s="68">
        <v>574</v>
      </c>
      <c r="L820" s="55">
        <f t="shared" si="72"/>
        <v>1419.9999999999998</v>
      </c>
      <c r="M820" s="55">
        <f t="shared" si="73"/>
        <v>260</v>
      </c>
      <c r="N820" s="57">
        <f t="shared" si="74"/>
        <v>608</v>
      </c>
      <c r="O820" s="55">
        <f t="shared" si="75"/>
        <v>1418</v>
      </c>
      <c r="P820" s="68">
        <v>25</v>
      </c>
      <c r="Q820" s="55">
        <f t="shared" si="76"/>
        <v>4305</v>
      </c>
      <c r="R820" s="80">
        <v>1207</v>
      </c>
      <c r="S820" s="55">
        <f t="shared" si="77"/>
        <v>3098</v>
      </c>
      <c r="T820" s="103">
        <v>18793</v>
      </c>
      <c r="U820" s="56" t="s">
        <v>165</v>
      </c>
      <c r="V820" s="57" t="s">
        <v>266</v>
      </c>
    </row>
    <row r="821" spans="1:22" hidden="1">
      <c r="A821" s="68">
        <v>813</v>
      </c>
      <c r="B821" s="68" t="s">
        <v>69</v>
      </c>
      <c r="C821" s="102" t="s">
        <v>54</v>
      </c>
      <c r="D821" s="102" t="s">
        <v>1185</v>
      </c>
      <c r="E821" s="69" t="s">
        <v>1248</v>
      </c>
      <c r="F821" s="70">
        <v>45778</v>
      </c>
      <c r="G821" s="70">
        <v>45962</v>
      </c>
      <c r="H821" s="103">
        <v>130000</v>
      </c>
      <c r="I821" s="103">
        <v>19162.12</v>
      </c>
      <c r="J821" s="71">
        <v>25</v>
      </c>
      <c r="K821" s="80">
        <v>3731</v>
      </c>
      <c r="L821" s="55">
        <f t="shared" si="72"/>
        <v>9230</v>
      </c>
      <c r="M821" s="55">
        <f t="shared" si="73"/>
        <v>1690</v>
      </c>
      <c r="N821" s="57">
        <f t="shared" si="74"/>
        <v>3952</v>
      </c>
      <c r="O821" s="55">
        <f t="shared" si="75"/>
        <v>9217</v>
      </c>
      <c r="P821" s="68">
        <v>125</v>
      </c>
      <c r="Q821" s="55">
        <f t="shared" si="76"/>
        <v>27945</v>
      </c>
      <c r="R821" s="80">
        <v>26970.12</v>
      </c>
      <c r="S821" s="55">
        <f t="shared" si="77"/>
        <v>20137</v>
      </c>
      <c r="T821" s="103">
        <v>103029.88</v>
      </c>
      <c r="U821" s="56" t="s">
        <v>165</v>
      </c>
      <c r="V821" s="57" t="s">
        <v>266</v>
      </c>
    </row>
    <row r="822" spans="1:22" hidden="1">
      <c r="A822" s="68">
        <v>814</v>
      </c>
      <c r="B822" s="68" t="s">
        <v>93</v>
      </c>
      <c r="C822" s="102" t="s">
        <v>21</v>
      </c>
      <c r="D822" s="102" t="s">
        <v>1108</v>
      </c>
      <c r="E822" s="69" t="s">
        <v>1248</v>
      </c>
      <c r="F822" s="70">
        <v>45778</v>
      </c>
      <c r="G822" s="70">
        <v>45962</v>
      </c>
      <c r="H822" s="103">
        <v>20000</v>
      </c>
      <c r="I822" s="102">
        <v>0</v>
      </c>
      <c r="J822" s="71">
        <v>25</v>
      </c>
      <c r="K822" s="68">
        <v>574</v>
      </c>
      <c r="L822" s="55">
        <f t="shared" si="72"/>
        <v>1419.9999999999998</v>
      </c>
      <c r="M822" s="55">
        <f t="shared" si="73"/>
        <v>260</v>
      </c>
      <c r="N822" s="57">
        <f t="shared" si="74"/>
        <v>608</v>
      </c>
      <c r="O822" s="55">
        <f t="shared" si="75"/>
        <v>1418</v>
      </c>
      <c r="P822" s="68">
        <v>125</v>
      </c>
      <c r="Q822" s="55">
        <f t="shared" si="76"/>
        <v>4405</v>
      </c>
      <c r="R822" s="80">
        <v>1307</v>
      </c>
      <c r="S822" s="55">
        <f t="shared" si="77"/>
        <v>3098</v>
      </c>
      <c r="T822" s="103">
        <v>18693</v>
      </c>
      <c r="U822" s="56" t="s">
        <v>165</v>
      </c>
      <c r="V822" s="72" t="s">
        <v>266</v>
      </c>
    </row>
    <row r="823" spans="1:22" hidden="1">
      <c r="A823" s="68">
        <v>815</v>
      </c>
      <c r="B823" s="68" t="s">
        <v>94</v>
      </c>
      <c r="C823" s="102" t="s">
        <v>21</v>
      </c>
      <c r="D823" s="102" t="s">
        <v>1108</v>
      </c>
      <c r="E823" s="69" t="s">
        <v>1248</v>
      </c>
      <c r="F823" s="70">
        <v>45839</v>
      </c>
      <c r="G823" s="70">
        <v>46023</v>
      </c>
      <c r="H823" s="103">
        <v>20000</v>
      </c>
      <c r="I823" s="102">
        <v>0</v>
      </c>
      <c r="J823" s="71">
        <v>25</v>
      </c>
      <c r="K823" s="68">
        <v>574</v>
      </c>
      <c r="L823" s="55">
        <f t="shared" si="72"/>
        <v>1419.9999999999998</v>
      </c>
      <c r="M823" s="55">
        <f t="shared" si="73"/>
        <v>260</v>
      </c>
      <c r="N823" s="57">
        <f t="shared" si="74"/>
        <v>608</v>
      </c>
      <c r="O823" s="55">
        <f t="shared" si="75"/>
        <v>1418</v>
      </c>
      <c r="P823" s="68">
        <v>25</v>
      </c>
      <c r="Q823" s="55">
        <f t="shared" si="76"/>
        <v>4305</v>
      </c>
      <c r="R823" s="80">
        <v>1207</v>
      </c>
      <c r="S823" s="55">
        <f t="shared" si="77"/>
        <v>3098</v>
      </c>
      <c r="T823" s="103">
        <v>18793</v>
      </c>
      <c r="U823" s="56" t="s">
        <v>165</v>
      </c>
      <c r="V823" s="57" t="s">
        <v>266</v>
      </c>
    </row>
    <row r="824" spans="1:22" hidden="1">
      <c r="A824" s="68">
        <v>816</v>
      </c>
      <c r="B824" s="68" t="s">
        <v>843</v>
      </c>
      <c r="C824" s="102" t="s">
        <v>79</v>
      </c>
      <c r="D824" s="102" t="s">
        <v>172</v>
      </c>
      <c r="E824" s="69" t="s">
        <v>1248</v>
      </c>
      <c r="F824" s="70">
        <v>45778</v>
      </c>
      <c r="G824" s="70">
        <v>45962</v>
      </c>
      <c r="H824" s="103">
        <v>95000</v>
      </c>
      <c r="I824" s="103">
        <v>10929.24</v>
      </c>
      <c r="J824" s="71">
        <v>25</v>
      </c>
      <c r="K824" s="80">
        <v>2726.5</v>
      </c>
      <c r="L824" s="55">
        <f t="shared" si="72"/>
        <v>6744.9999999999991</v>
      </c>
      <c r="M824" s="55">
        <f t="shared" si="73"/>
        <v>1235</v>
      </c>
      <c r="N824" s="57">
        <f t="shared" si="74"/>
        <v>2888</v>
      </c>
      <c r="O824" s="55">
        <f t="shared" si="75"/>
        <v>6735.5</v>
      </c>
      <c r="P824" s="68">
        <v>25</v>
      </c>
      <c r="Q824" s="55">
        <f t="shared" si="76"/>
        <v>20355</v>
      </c>
      <c r="R824" s="80">
        <v>16568.740000000002</v>
      </c>
      <c r="S824" s="55">
        <f t="shared" si="77"/>
        <v>14715.5</v>
      </c>
      <c r="T824" s="103">
        <v>78431.259999999995</v>
      </c>
      <c r="U824" s="56" t="s">
        <v>165</v>
      </c>
      <c r="V824" s="57" t="s">
        <v>266</v>
      </c>
    </row>
    <row r="825" spans="1:22" hidden="1">
      <c r="A825" s="68">
        <v>817</v>
      </c>
      <c r="B825" s="68" t="s">
        <v>417</v>
      </c>
      <c r="C825" s="102" t="s">
        <v>21</v>
      </c>
      <c r="D825" s="102" t="s">
        <v>1128</v>
      </c>
      <c r="E825" s="69" t="s">
        <v>1248</v>
      </c>
      <c r="F825" s="70">
        <v>45839</v>
      </c>
      <c r="G825" s="70">
        <v>46023</v>
      </c>
      <c r="H825" s="103">
        <v>20000</v>
      </c>
      <c r="I825" s="102">
        <v>0</v>
      </c>
      <c r="J825" s="71">
        <v>25</v>
      </c>
      <c r="K825" s="68">
        <v>574</v>
      </c>
      <c r="L825" s="55">
        <f t="shared" si="72"/>
        <v>1419.9999999999998</v>
      </c>
      <c r="M825" s="55">
        <f t="shared" si="73"/>
        <v>260</v>
      </c>
      <c r="N825" s="57">
        <f t="shared" si="74"/>
        <v>608</v>
      </c>
      <c r="O825" s="55">
        <f t="shared" si="75"/>
        <v>1418</v>
      </c>
      <c r="P825" s="68">
        <v>25</v>
      </c>
      <c r="Q825" s="55">
        <f t="shared" si="76"/>
        <v>4305</v>
      </c>
      <c r="R825" s="80">
        <v>1207</v>
      </c>
      <c r="S825" s="55">
        <f t="shared" si="77"/>
        <v>3098</v>
      </c>
      <c r="T825" s="103">
        <v>18793</v>
      </c>
      <c r="U825" s="56" t="s">
        <v>165</v>
      </c>
      <c r="V825" s="57" t="s">
        <v>266</v>
      </c>
    </row>
    <row r="826" spans="1:22" hidden="1">
      <c r="A826" s="68">
        <v>818</v>
      </c>
      <c r="B826" s="68" t="s">
        <v>641</v>
      </c>
      <c r="C826" s="102" t="s">
        <v>54</v>
      </c>
      <c r="D826" s="102" t="s">
        <v>1106</v>
      </c>
      <c r="E826" s="69" t="s">
        <v>1248</v>
      </c>
      <c r="F826" s="70">
        <v>45839</v>
      </c>
      <c r="G826" s="70">
        <v>46023</v>
      </c>
      <c r="H826" s="103">
        <v>70000</v>
      </c>
      <c r="I826" s="103">
        <v>5368.48</v>
      </c>
      <c r="J826" s="71">
        <v>25</v>
      </c>
      <c r="K826" s="80">
        <v>2009</v>
      </c>
      <c r="L826" s="55">
        <f t="shared" si="72"/>
        <v>4970</v>
      </c>
      <c r="M826" s="55">
        <f t="shared" si="73"/>
        <v>910</v>
      </c>
      <c r="N826" s="57">
        <f t="shared" si="74"/>
        <v>2128</v>
      </c>
      <c r="O826" s="55">
        <f t="shared" si="75"/>
        <v>4963</v>
      </c>
      <c r="P826" s="68">
        <v>25</v>
      </c>
      <c r="Q826" s="55">
        <f t="shared" si="76"/>
        <v>15005</v>
      </c>
      <c r="R826" s="80">
        <v>9530.48</v>
      </c>
      <c r="S826" s="55">
        <f t="shared" si="77"/>
        <v>10843</v>
      </c>
      <c r="T826" s="103">
        <v>60469.52</v>
      </c>
      <c r="U826" s="56" t="s">
        <v>165</v>
      </c>
      <c r="V826" s="57" t="s">
        <v>266</v>
      </c>
    </row>
    <row r="827" spans="1:22" hidden="1">
      <c r="A827" s="68">
        <v>819</v>
      </c>
      <c r="B827" s="68" t="s">
        <v>241</v>
      </c>
      <c r="C827" s="102" t="s">
        <v>21</v>
      </c>
      <c r="D827" s="102" t="s">
        <v>1123</v>
      </c>
      <c r="E827" s="69" t="s">
        <v>1248</v>
      </c>
      <c r="F827" s="70">
        <v>45778</v>
      </c>
      <c r="G827" s="70">
        <v>45962</v>
      </c>
      <c r="H827" s="103">
        <v>20000</v>
      </c>
      <c r="I827" s="102">
        <v>0</v>
      </c>
      <c r="J827" s="71">
        <v>25</v>
      </c>
      <c r="K827" s="68">
        <v>574</v>
      </c>
      <c r="L827" s="55">
        <f t="shared" si="72"/>
        <v>1419.9999999999998</v>
      </c>
      <c r="M827" s="55">
        <f t="shared" si="73"/>
        <v>260</v>
      </c>
      <c r="N827" s="57">
        <f t="shared" si="74"/>
        <v>608</v>
      </c>
      <c r="O827" s="55">
        <f t="shared" si="75"/>
        <v>1418</v>
      </c>
      <c r="P827" s="68">
        <v>125</v>
      </c>
      <c r="Q827" s="55">
        <f t="shared" si="76"/>
        <v>4405</v>
      </c>
      <c r="R827" s="80">
        <v>1307</v>
      </c>
      <c r="S827" s="55">
        <f t="shared" si="77"/>
        <v>3098</v>
      </c>
      <c r="T827" s="103">
        <v>18693</v>
      </c>
      <c r="U827" s="56" t="s">
        <v>165</v>
      </c>
      <c r="V827" s="57" t="s">
        <v>266</v>
      </c>
    </row>
    <row r="828" spans="1:22" hidden="1">
      <c r="A828" s="68">
        <v>820</v>
      </c>
      <c r="B828" s="68" t="s">
        <v>284</v>
      </c>
      <c r="C828" s="102" t="s">
        <v>67</v>
      </c>
      <c r="D828" s="102" t="s">
        <v>207</v>
      </c>
      <c r="E828" s="69" t="s">
        <v>1248</v>
      </c>
      <c r="F828" s="70">
        <v>45839</v>
      </c>
      <c r="G828" s="70">
        <v>46023</v>
      </c>
      <c r="H828" s="103">
        <v>25000</v>
      </c>
      <c r="I828" s="102">
        <v>0</v>
      </c>
      <c r="J828" s="71">
        <v>25</v>
      </c>
      <c r="K828" s="68">
        <v>717.5</v>
      </c>
      <c r="L828" s="55">
        <f t="shared" si="72"/>
        <v>1774.9999999999998</v>
      </c>
      <c r="M828" s="55">
        <f t="shared" si="73"/>
        <v>325</v>
      </c>
      <c r="N828" s="57">
        <f t="shared" si="74"/>
        <v>760</v>
      </c>
      <c r="O828" s="55">
        <f t="shared" si="75"/>
        <v>1772.5000000000002</v>
      </c>
      <c r="P828" s="80">
        <v>4820.2</v>
      </c>
      <c r="Q828" s="55">
        <f t="shared" si="76"/>
        <v>10170.200000000001</v>
      </c>
      <c r="R828" s="80">
        <v>2502.5</v>
      </c>
      <c r="S828" s="55">
        <f t="shared" si="77"/>
        <v>3872.5</v>
      </c>
      <c r="T828" s="103">
        <v>18702.3</v>
      </c>
      <c r="U828" s="56" t="s">
        <v>165</v>
      </c>
      <c r="V828" s="57" t="s">
        <v>266</v>
      </c>
    </row>
    <row r="829" spans="1:22" hidden="1">
      <c r="A829" s="68">
        <v>821</v>
      </c>
      <c r="B829" s="68" t="s">
        <v>64</v>
      </c>
      <c r="C829" s="102" t="s">
        <v>6</v>
      </c>
      <c r="D829" s="102" t="s">
        <v>1205</v>
      </c>
      <c r="E829" s="69" t="s">
        <v>1248</v>
      </c>
      <c r="F829" s="70">
        <v>45870</v>
      </c>
      <c r="G829" s="70">
        <v>46054</v>
      </c>
      <c r="H829" s="103">
        <v>120000</v>
      </c>
      <c r="I829" s="103">
        <v>16809.87</v>
      </c>
      <c r="J829" s="71">
        <v>25</v>
      </c>
      <c r="K829" s="80">
        <v>3444</v>
      </c>
      <c r="L829" s="55">
        <f t="shared" si="72"/>
        <v>8520</v>
      </c>
      <c r="M829" s="55">
        <f t="shared" si="73"/>
        <v>1560</v>
      </c>
      <c r="N829" s="57">
        <f t="shared" si="74"/>
        <v>3648</v>
      </c>
      <c r="O829" s="55">
        <f t="shared" si="75"/>
        <v>8508</v>
      </c>
      <c r="P829" s="68">
        <v>125</v>
      </c>
      <c r="Q829" s="55">
        <f t="shared" si="76"/>
        <v>25805</v>
      </c>
      <c r="R829" s="80">
        <v>26526.87</v>
      </c>
      <c r="S829" s="55">
        <f t="shared" si="77"/>
        <v>18588</v>
      </c>
      <c r="T829" s="103">
        <v>95973.13</v>
      </c>
      <c r="U829" s="56" t="s">
        <v>165</v>
      </c>
      <c r="V829" s="57" t="s">
        <v>266</v>
      </c>
    </row>
    <row r="830" spans="1:22" hidden="1">
      <c r="A830" s="68">
        <v>822</v>
      </c>
      <c r="B830" s="68" t="s">
        <v>662</v>
      </c>
      <c r="C830" s="102" t="s">
        <v>259</v>
      </c>
      <c r="D830" s="102" t="s">
        <v>1106</v>
      </c>
      <c r="E830" s="69" t="s">
        <v>1248</v>
      </c>
      <c r="F830" s="70">
        <v>45839</v>
      </c>
      <c r="G830" s="70">
        <v>46023</v>
      </c>
      <c r="H830" s="103">
        <v>35000</v>
      </c>
      <c r="I830" s="102">
        <v>0</v>
      </c>
      <c r="J830" s="71">
        <v>25</v>
      </c>
      <c r="K830" s="80">
        <v>1004.5</v>
      </c>
      <c r="L830" s="55">
        <f t="shared" si="72"/>
        <v>2485</v>
      </c>
      <c r="M830" s="55">
        <f t="shared" si="73"/>
        <v>455</v>
      </c>
      <c r="N830" s="57">
        <f t="shared" si="74"/>
        <v>1064</v>
      </c>
      <c r="O830" s="55">
        <f t="shared" si="75"/>
        <v>2481.5</v>
      </c>
      <c r="P830" s="68">
        <v>25</v>
      </c>
      <c r="Q830" s="55">
        <f t="shared" si="76"/>
        <v>7515</v>
      </c>
      <c r="R830" s="80">
        <v>2093.5</v>
      </c>
      <c r="S830" s="55">
        <f t="shared" si="77"/>
        <v>5421.5</v>
      </c>
      <c r="T830" s="103">
        <v>32906.5</v>
      </c>
      <c r="U830" s="56" t="s">
        <v>165</v>
      </c>
      <c r="V830" s="57" t="s">
        <v>266</v>
      </c>
    </row>
    <row r="831" spans="1:22" hidden="1">
      <c r="A831" s="68">
        <v>823</v>
      </c>
      <c r="B831" s="68" t="s">
        <v>276</v>
      </c>
      <c r="C831" s="102" t="s">
        <v>371</v>
      </c>
      <c r="D831" s="102" t="s">
        <v>368</v>
      </c>
      <c r="E831" s="69" t="s">
        <v>1248</v>
      </c>
      <c r="F831" s="70">
        <v>45839</v>
      </c>
      <c r="G831" s="70">
        <v>46023</v>
      </c>
      <c r="H831" s="103">
        <v>120000</v>
      </c>
      <c r="I831" s="103">
        <v>16809.87</v>
      </c>
      <c r="J831" s="71">
        <v>25</v>
      </c>
      <c r="K831" s="80">
        <v>3444</v>
      </c>
      <c r="L831" s="55">
        <f t="shared" si="72"/>
        <v>8520</v>
      </c>
      <c r="M831" s="55">
        <f t="shared" si="73"/>
        <v>1560</v>
      </c>
      <c r="N831" s="57">
        <f t="shared" si="74"/>
        <v>3648</v>
      </c>
      <c r="O831" s="55">
        <f t="shared" si="75"/>
        <v>8508</v>
      </c>
      <c r="P831" s="68">
        <v>125</v>
      </c>
      <c r="Q831" s="55">
        <f t="shared" si="76"/>
        <v>25805</v>
      </c>
      <c r="R831" s="80">
        <v>24026.87</v>
      </c>
      <c r="S831" s="55">
        <f t="shared" si="77"/>
        <v>18588</v>
      </c>
      <c r="T831" s="103">
        <v>95973.13</v>
      </c>
      <c r="U831" s="56" t="s">
        <v>165</v>
      </c>
      <c r="V831" s="57" t="s">
        <v>266</v>
      </c>
    </row>
    <row r="832" spans="1:22" hidden="1">
      <c r="A832" s="68">
        <v>824</v>
      </c>
      <c r="B832" s="68" t="s">
        <v>1080</v>
      </c>
      <c r="C832" s="102" t="s">
        <v>4</v>
      </c>
      <c r="D832" s="102" t="s">
        <v>1186</v>
      </c>
      <c r="E832" s="69" t="s">
        <v>1248</v>
      </c>
      <c r="F832" s="70">
        <v>45901</v>
      </c>
      <c r="G832" s="70">
        <v>46082</v>
      </c>
      <c r="H832" s="103">
        <v>80000</v>
      </c>
      <c r="I832" s="103">
        <v>7400.87</v>
      </c>
      <c r="J832" s="71">
        <v>25</v>
      </c>
      <c r="K832" s="80">
        <v>2296</v>
      </c>
      <c r="L832" s="55">
        <f t="shared" si="72"/>
        <v>5679.9999999999991</v>
      </c>
      <c r="M832" s="55">
        <f t="shared" si="73"/>
        <v>1040</v>
      </c>
      <c r="N832" s="57">
        <f t="shared" si="74"/>
        <v>2432</v>
      </c>
      <c r="O832" s="55">
        <f t="shared" si="75"/>
        <v>5672</v>
      </c>
      <c r="P832" s="80">
        <v>2025</v>
      </c>
      <c r="Q832" s="55">
        <f t="shared" si="76"/>
        <v>19145</v>
      </c>
      <c r="R832" s="80">
        <v>12153.87</v>
      </c>
      <c r="S832" s="55">
        <f t="shared" si="77"/>
        <v>12392</v>
      </c>
      <c r="T832" s="103">
        <v>62400.94</v>
      </c>
      <c r="U832" s="56" t="s">
        <v>165</v>
      </c>
      <c r="V832" s="57" t="s">
        <v>267</v>
      </c>
    </row>
    <row r="833" spans="1:22" hidden="1">
      <c r="A833" s="68">
        <v>825</v>
      </c>
      <c r="B833" s="68" t="s">
        <v>999</v>
      </c>
      <c r="C833" s="102" t="s">
        <v>6</v>
      </c>
      <c r="D833" s="102" t="s">
        <v>565</v>
      </c>
      <c r="E833" s="69" t="s">
        <v>1248</v>
      </c>
      <c r="F833" s="70">
        <v>45870</v>
      </c>
      <c r="G833" s="70">
        <v>46054</v>
      </c>
      <c r="H833" s="103">
        <v>145000</v>
      </c>
      <c r="I833" s="103">
        <v>22690.49</v>
      </c>
      <c r="J833" s="71">
        <v>25</v>
      </c>
      <c r="K833" s="80">
        <v>4161.5</v>
      </c>
      <c r="L833" s="55">
        <f t="shared" si="72"/>
        <v>10294.999999999998</v>
      </c>
      <c r="M833" s="55">
        <f t="shared" si="73"/>
        <v>1885</v>
      </c>
      <c r="N833" s="57">
        <f t="shared" si="74"/>
        <v>4408</v>
      </c>
      <c r="O833" s="55">
        <f t="shared" si="75"/>
        <v>10280.5</v>
      </c>
      <c r="P833" s="68">
        <v>25</v>
      </c>
      <c r="Q833" s="55">
        <f t="shared" si="76"/>
        <v>31055</v>
      </c>
      <c r="R833" s="80">
        <v>31284.99</v>
      </c>
      <c r="S833" s="55">
        <f t="shared" si="77"/>
        <v>22460.5</v>
      </c>
      <c r="T833" s="103">
        <v>113715.01</v>
      </c>
      <c r="U833" s="56" t="s">
        <v>165</v>
      </c>
      <c r="V833" s="57" t="s">
        <v>266</v>
      </c>
    </row>
    <row r="834" spans="1:22" hidden="1">
      <c r="A834" s="68">
        <v>826</v>
      </c>
      <c r="B834" s="68" t="s">
        <v>844</v>
      </c>
      <c r="C834" s="102" t="s">
        <v>5</v>
      </c>
      <c r="D834" s="102" t="s">
        <v>1098</v>
      </c>
      <c r="E834" s="69" t="s">
        <v>1248</v>
      </c>
      <c r="F834" s="70">
        <v>45778</v>
      </c>
      <c r="G834" s="70">
        <v>45962</v>
      </c>
      <c r="H834" s="103">
        <v>220000</v>
      </c>
      <c r="I834" s="103">
        <v>40357.08</v>
      </c>
      <c r="J834" s="71">
        <v>25</v>
      </c>
      <c r="K834" s="80">
        <v>6314</v>
      </c>
      <c r="L834" s="55">
        <f t="shared" si="72"/>
        <v>15619.999999999998</v>
      </c>
      <c r="M834" s="55">
        <f t="shared" si="73"/>
        <v>2860</v>
      </c>
      <c r="N834" s="57">
        <f t="shared" si="74"/>
        <v>6688</v>
      </c>
      <c r="O834" s="55">
        <f t="shared" si="75"/>
        <v>15598.000000000002</v>
      </c>
      <c r="P834" s="68">
        <v>25</v>
      </c>
      <c r="Q834" s="55">
        <f t="shared" si="76"/>
        <v>47105</v>
      </c>
      <c r="R834" s="80">
        <v>41586.370000000003</v>
      </c>
      <c r="S834" s="55">
        <f t="shared" si="77"/>
        <v>34078</v>
      </c>
      <c r="T834" s="103">
        <v>166714.78</v>
      </c>
      <c r="U834" s="56" t="s">
        <v>165</v>
      </c>
      <c r="V834" s="57" t="s">
        <v>266</v>
      </c>
    </row>
    <row r="835" spans="1:22" hidden="1">
      <c r="A835" s="68">
        <v>827</v>
      </c>
      <c r="B835" s="68" t="s">
        <v>1081</v>
      </c>
      <c r="C835" s="102" t="s">
        <v>675</v>
      </c>
      <c r="D835" s="102" t="s">
        <v>1129</v>
      </c>
      <c r="E835" s="69" t="s">
        <v>1248</v>
      </c>
      <c r="F835" s="70">
        <v>45901</v>
      </c>
      <c r="G835" s="70">
        <v>46082</v>
      </c>
      <c r="H835" s="103">
        <v>95000</v>
      </c>
      <c r="I835" s="103">
        <v>10929.24</v>
      </c>
      <c r="J835" s="71">
        <v>25</v>
      </c>
      <c r="K835" s="80">
        <v>2726.5</v>
      </c>
      <c r="L835" s="55">
        <f t="shared" si="72"/>
        <v>6744.9999999999991</v>
      </c>
      <c r="M835" s="55">
        <f t="shared" si="73"/>
        <v>1235</v>
      </c>
      <c r="N835" s="57">
        <f t="shared" si="74"/>
        <v>2888</v>
      </c>
      <c r="O835" s="55">
        <f t="shared" si="75"/>
        <v>6735.5</v>
      </c>
      <c r="P835" s="68">
        <v>25</v>
      </c>
      <c r="Q835" s="55">
        <f t="shared" si="76"/>
        <v>20355</v>
      </c>
      <c r="R835" s="80">
        <v>16568.740000000002</v>
      </c>
      <c r="S835" s="55">
        <f t="shared" si="77"/>
        <v>14715.5</v>
      </c>
      <c r="T835" s="103">
        <v>78431.259999999995</v>
      </c>
      <c r="U835" s="56" t="s">
        <v>165</v>
      </c>
      <c r="V835" s="57" t="s">
        <v>266</v>
      </c>
    </row>
    <row r="836" spans="1:22" hidden="1">
      <c r="A836" s="68">
        <v>828</v>
      </c>
      <c r="B836" s="68" t="s">
        <v>1233</v>
      </c>
      <c r="C836" s="102" t="s">
        <v>59</v>
      </c>
      <c r="D836" s="102" t="s">
        <v>1238</v>
      </c>
      <c r="E836" s="69" t="s">
        <v>1248</v>
      </c>
      <c r="F836" s="70">
        <v>45748</v>
      </c>
      <c r="G836" s="70">
        <v>45962</v>
      </c>
      <c r="H836" s="103">
        <v>52000</v>
      </c>
      <c r="I836" s="103">
        <v>2136.27</v>
      </c>
      <c r="J836" s="71">
        <v>25</v>
      </c>
      <c r="K836" s="80">
        <v>1492.4</v>
      </c>
      <c r="L836" s="55">
        <f t="shared" si="72"/>
        <v>3691.9999999999995</v>
      </c>
      <c r="M836" s="55">
        <f t="shared" si="73"/>
        <v>676</v>
      </c>
      <c r="N836" s="57">
        <f t="shared" si="74"/>
        <v>1580.8</v>
      </c>
      <c r="O836" s="55">
        <f t="shared" si="75"/>
        <v>3686.8</v>
      </c>
      <c r="P836" s="68">
        <v>25</v>
      </c>
      <c r="Q836" s="55">
        <f t="shared" si="76"/>
        <v>11153</v>
      </c>
      <c r="R836" s="80">
        <v>5234.47</v>
      </c>
      <c r="S836" s="55">
        <f t="shared" si="77"/>
        <v>8054.8</v>
      </c>
      <c r="T836" s="103">
        <v>46765.53</v>
      </c>
      <c r="U836" s="56" t="s">
        <v>165</v>
      </c>
      <c r="V836" s="57" t="s">
        <v>266</v>
      </c>
    </row>
    <row r="837" spans="1:22" hidden="1">
      <c r="A837" s="68">
        <v>829</v>
      </c>
      <c r="B837" s="68" t="s">
        <v>89</v>
      </c>
      <c r="C837" s="102" t="s">
        <v>21</v>
      </c>
      <c r="D837" s="102" t="s">
        <v>1108</v>
      </c>
      <c r="E837" s="69" t="s">
        <v>1248</v>
      </c>
      <c r="F837" s="70">
        <v>45807</v>
      </c>
      <c r="G837" s="70">
        <v>45991</v>
      </c>
      <c r="H837" s="103">
        <v>20000</v>
      </c>
      <c r="I837" s="102">
        <v>0</v>
      </c>
      <c r="J837" s="71">
        <v>25</v>
      </c>
      <c r="K837" s="68">
        <v>574</v>
      </c>
      <c r="L837" s="55">
        <f t="shared" si="72"/>
        <v>1419.9999999999998</v>
      </c>
      <c r="M837" s="55">
        <f t="shared" si="73"/>
        <v>260</v>
      </c>
      <c r="N837" s="57">
        <f t="shared" si="74"/>
        <v>608</v>
      </c>
      <c r="O837" s="55">
        <f t="shared" si="75"/>
        <v>1418</v>
      </c>
      <c r="P837" s="68">
        <v>25</v>
      </c>
      <c r="Q837" s="55">
        <f t="shared" si="76"/>
        <v>4305</v>
      </c>
      <c r="R837" s="80">
        <v>1207</v>
      </c>
      <c r="S837" s="55">
        <f t="shared" si="77"/>
        <v>3098</v>
      </c>
      <c r="T837" s="103">
        <v>18793</v>
      </c>
      <c r="U837" s="56" t="s">
        <v>165</v>
      </c>
      <c r="V837" s="57" t="s">
        <v>266</v>
      </c>
    </row>
    <row r="838" spans="1:22" hidden="1">
      <c r="A838" s="68">
        <v>830</v>
      </c>
      <c r="B838" s="68" t="s">
        <v>467</v>
      </c>
      <c r="C838" s="102" t="s">
        <v>21</v>
      </c>
      <c r="D838" s="102" t="s">
        <v>1128</v>
      </c>
      <c r="E838" s="69" t="s">
        <v>1248</v>
      </c>
      <c r="F838" s="70">
        <v>45778</v>
      </c>
      <c r="G838" s="70">
        <v>45962</v>
      </c>
      <c r="H838" s="103">
        <v>20000</v>
      </c>
      <c r="I838" s="102">
        <v>0</v>
      </c>
      <c r="J838" s="71">
        <v>25</v>
      </c>
      <c r="K838" s="68">
        <v>574</v>
      </c>
      <c r="L838" s="55">
        <f t="shared" si="72"/>
        <v>1419.9999999999998</v>
      </c>
      <c r="M838" s="55">
        <f t="shared" si="73"/>
        <v>260</v>
      </c>
      <c r="N838" s="57">
        <f t="shared" si="74"/>
        <v>608</v>
      </c>
      <c r="O838" s="55">
        <f t="shared" si="75"/>
        <v>1418</v>
      </c>
      <c r="P838" s="68">
        <v>25</v>
      </c>
      <c r="Q838" s="55">
        <f t="shared" si="76"/>
        <v>4305</v>
      </c>
      <c r="R838" s="80">
        <v>1207</v>
      </c>
      <c r="S838" s="55">
        <f t="shared" si="77"/>
        <v>3098</v>
      </c>
      <c r="T838" s="103">
        <v>18793</v>
      </c>
      <c r="U838" s="56" t="s">
        <v>165</v>
      </c>
      <c r="V838" s="57" t="s">
        <v>266</v>
      </c>
    </row>
    <row r="839" spans="1:22" hidden="1">
      <c r="A839" s="68">
        <v>831</v>
      </c>
      <c r="B839" s="68" t="s">
        <v>884</v>
      </c>
      <c r="C839" s="102" t="s">
        <v>5</v>
      </c>
      <c r="D839" s="102" t="s">
        <v>891</v>
      </c>
      <c r="E839" s="69" t="s">
        <v>1248</v>
      </c>
      <c r="F839" s="70">
        <v>45839</v>
      </c>
      <c r="G839" s="70">
        <v>46023</v>
      </c>
      <c r="H839" s="103">
        <v>220000</v>
      </c>
      <c r="I839" s="103">
        <v>40357.08</v>
      </c>
      <c r="J839" s="71">
        <v>25</v>
      </c>
      <c r="K839" s="80">
        <v>6314</v>
      </c>
      <c r="L839" s="55">
        <f t="shared" si="72"/>
        <v>15619.999999999998</v>
      </c>
      <c r="M839" s="55">
        <f t="shared" si="73"/>
        <v>2860</v>
      </c>
      <c r="N839" s="57">
        <f t="shared" si="74"/>
        <v>6688</v>
      </c>
      <c r="O839" s="55">
        <f t="shared" si="75"/>
        <v>15598.000000000002</v>
      </c>
      <c r="P839" s="68">
        <v>25</v>
      </c>
      <c r="Q839" s="55">
        <f t="shared" si="76"/>
        <v>47105</v>
      </c>
      <c r="R839" s="80">
        <v>41586.370000000003</v>
      </c>
      <c r="S839" s="55">
        <f t="shared" si="77"/>
        <v>34078</v>
      </c>
      <c r="T839" s="103">
        <v>166714.78</v>
      </c>
      <c r="U839" s="56" t="s">
        <v>165</v>
      </c>
      <c r="V839" s="57" t="s">
        <v>267</v>
      </c>
    </row>
    <row r="840" spans="1:22" hidden="1">
      <c r="A840" s="68">
        <v>832</v>
      </c>
      <c r="B840" s="68" t="s">
        <v>933</v>
      </c>
      <c r="C840" s="102" t="s">
        <v>258</v>
      </c>
      <c r="D840" s="102" t="s">
        <v>1141</v>
      </c>
      <c r="E840" s="69" t="s">
        <v>1248</v>
      </c>
      <c r="F840" s="70">
        <v>45748</v>
      </c>
      <c r="G840" s="70">
        <v>45962</v>
      </c>
      <c r="H840" s="103">
        <v>40000</v>
      </c>
      <c r="I840" s="102">
        <v>442.65</v>
      </c>
      <c r="J840" s="71">
        <v>25</v>
      </c>
      <c r="K840" s="80">
        <v>1148</v>
      </c>
      <c r="L840" s="55">
        <f t="shared" si="72"/>
        <v>2839.9999999999995</v>
      </c>
      <c r="M840" s="55">
        <f t="shared" si="73"/>
        <v>520</v>
      </c>
      <c r="N840" s="57">
        <f t="shared" si="74"/>
        <v>1216</v>
      </c>
      <c r="O840" s="55">
        <f t="shared" si="75"/>
        <v>2836</v>
      </c>
      <c r="P840" s="68">
        <v>25</v>
      </c>
      <c r="Q840" s="55">
        <f t="shared" si="76"/>
        <v>8585</v>
      </c>
      <c r="R840" s="80">
        <v>2831.65</v>
      </c>
      <c r="S840" s="55">
        <f t="shared" si="77"/>
        <v>6196</v>
      </c>
      <c r="T840" s="103">
        <v>37168.35</v>
      </c>
      <c r="U840" s="56" t="s">
        <v>165</v>
      </c>
      <c r="V840" s="57" t="s">
        <v>266</v>
      </c>
    </row>
    <row r="841" spans="1:22" hidden="1">
      <c r="A841" s="68">
        <v>833</v>
      </c>
      <c r="B841" s="68" t="s">
        <v>629</v>
      </c>
      <c r="C841" s="102" t="s">
        <v>21</v>
      </c>
      <c r="D841" s="102" t="s">
        <v>1189</v>
      </c>
      <c r="E841" s="69" t="s">
        <v>1248</v>
      </c>
      <c r="F841" s="70">
        <v>45839</v>
      </c>
      <c r="G841" s="70">
        <v>46023</v>
      </c>
      <c r="H841" s="103">
        <v>20000</v>
      </c>
      <c r="I841" s="102">
        <v>0</v>
      </c>
      <c r="J841" s="71">
        <v>25</v>
      </c>
      <c r="K841" s="68">
        <v>574</v>
      </c>
      <c r="L841" s="55">
        <f t="shared" ref="L841:L904" si="78">H841*0.071</f>
        <v>1419.9999999999998</v>
      </c>
      <c r="M841" s="55">
        <f t="shared" ref="M841:M904" si="79">H841*0.013</f>
        <v>260</v>
      </c>
      <c r="N841" s="57">
        <f t="shared" ref="N841:N904" si="80">+H841*0.0304</f>
        <v>608</v>
      </c>
      <c r="O841" s="55">
        <f t="shared" ref="O841:O904" si="81">H841*0.0709</f>
        <v>1418</v>
      </c>
      <c r="P841" s="68">
        <v>25</v>
      </c>
      <c r="Q841" s="55">
        <f t="shared" ref="Q841:Q904" si="82">SUM(K841:P841)</f>
        <v>4305</v>
      </c>
      <c r="R841" s="80">
        <v>1207</v>
      </c>
      <c r="S841" s="55">
        <f t="shared" ref="S841:S904" si="83">L841+M841+O841</f>
        <v>3098</v>
      </c>
      <c r="T841" s="103">
        <v>18793</v>
      </c>
      <c r="U841" s="56" t="s">
        <v>165</v>
      </c>
      <c r="V841" s="57" t="s">
        <v>266</v>
      </c>
    </row>
    <row r="842" spans="1:22" hidden="1">
      <c r="A842" s="68">
        <v>834</v>
      </c>
      <c r="B842" s="68" t="s">
        <v>315</v>
      </c>
      <c r="C842" s="102" t="s">
        <v>79</v>
      </c>
      <c r="D842" s="102" t="s">
        <v>169</v>
      </c>
      <c r="E842" s="69" t="s">
        <v>1248</v>
      </c>
      <c r="F842" s="70">
        <v>45807</v>
      </c>
      <c r="G842" s="70">
        <v>45991</v>
      </c>
      <c r="H842" s="103">
        <v>51000</v>
      </c>
      <c r="I842" s="103">
        <v>1995.14</v>
      </c>
      <c r="J842" s="71">
        <v>25</v>
      </c>
      <c r="K842" s="80">
        <v>1463.7</v>
      </c>
      <c r="L842" s="55">
        <f t="shared" si="78"/>
        <v>3620.9999999999995</v>
      </c>
      <c r="M842" s="55">
        <f t="shared" si="79"/>
        <v>663</v>
      </c>
      <c r="N842" s="57">
        <f t="shared" si="80"/>
        <v>1550.4</v>
      </c>
      <c r="O842" s="55">
        <f t="shared" si="81"/>
        <v>3615.9</v>
      </c>
      <c r="P842" s="68">
        <v>25</v>
      </c>
      <c r="Q842" s="55">
        <f t="shared" si="82"/>
        <v>10939</v>
      </c>
      <c r="R842" s="80">
        <v>5034.24</v>
      </c>
      <c r="S842" s="55">
        <f t="shared" si="83"/>
        <v>7899.9</v>
      </c>
      <c r="T842" s="103">
        <v>45965.760000000002</v>
      </c>
      <c r="U842" s="56" t="s">
        <v>165</v>
      </c>
      <c r="V842" s="57" t="s">
        <v>266</v>
      </c>
    </row>
    <row r="843" spans="1:22" hidden="1">
      <c r="A843" s="68">
        <v>835</v>
      </c>
      <c r="B843" s="68" t="s">
        <v>657</v>
      </c>
      <c r="C843" s="102" t="s">
        <v>35</v>
      </c>
      <c r="D843" s="102" t="s">
        <v>1106</v>
      </c>
      <c r="E843" s="69" t="s">
        <v>1248</v>
      </c>
      <c r="F843" s="70">
        <v>45778</v>
      </c>
      <c r="G843" s="70">
        <v>45962</v>
      </c>
      <c r="H843" s="103">
        <v>45000</v>
      </c>
      <c r="I843" s="103">
        <v>1148.33</v>
      </c>
      <c r="J843" s="71">
        <v>25</v>
      </c>
      <c r="K843" s="80">
        <v>1291.5</v>
      </c>
      <c r="L843" s="55">
        <f t="shared" si="78"/>
        <v>3194.9999999999995</v>
      </c>
      <c r="M843" s="55">
        <f t="shared" si="79"/>
        <v>585</v>
      </c>
      <c r="N843" s="57">
        <f t="shared" si="80"/>
        <v>1368</v>
      </c>
      <c r="O843" s="55">
        <f t="shared" si="81"/>
        <v>3190.5</v>
      </c>
      <c r="P843" s="68">
        <v>25</v>
      </c>
      <c r="Q843" s="55">
        <f t="shared" si="82"/>
        <v>9655</v>
      </c>
      <c r="R843" s="80">
        <v>3832.83</v>
      </c>
      <c r="S843" s="55">
        <f t="shared" si="83"/>
        <v>6970.5</v>
      </c>
      <c r="T843" s="103">
        <v>41167.17</v>
      </c>
      <c r="U843" s="56" t="s">
        <v>165</v>
      </c>
      <c r="V843" s="57" t="s">
        <v>266</v>
      </c>
    </row>
    <row r="844" spans="1:22" hidden="1">
      <c r="A844" s="68">
        <v>836</v>
      </c>
      <c r="B844" s="68" t="s">
        <v>733</v>
      </c>
      <c r="C844" s="102" t="s">
        <v>54</v>
      </c>
      <c r="D844" s="102" t="s">
        <v>172</v>
      </c>
      <c r="E844" s="69" t="s">
        <v>1248</v>
      </c>
      <c r="F844" s="70">
        <v>45901</v>
      </c>
      <c r="G844" s="70">
        <v>46082</v>
      </c>
      <c r="H844" s="103">
        <v>65000</v>
      </c>
      <c r="I844" s="103">
        <v>4427.58</v>
      </c>
      <c r="J844" s="71">
        <v>25</v>
      </c>
      <c r="K844" s="80">
        <v>1865.5</v>
      </c>
      <c r="L844" s="55">
        <f t="shared" si="78"/>
        <v>4615</v>
      </c>
      <c r="M844" s="55">
        <f t="shared" si="79"/>
        <v>845</v>
      </c>
      <c r="N844" s="57">
        <f t="shared" si="80"/>
        <v>1976</v>
      </c>
      <c r="O844" s="55">
        <f t="shared" si="81"/>
        <v>4608.5</v>
      </c>
      <c r="P844" s="68">
        <v>25</v>
      </c>
      <c r="Q844" s="55">
        <f t="shared" si="82"/>
        <v>13935</v>
      </c>
      <c r="R844" s="80">
        <v>8294.08</v>
      </c>
      <c r="S844" s="55">
        <f t="shared" si="83"/>
        <v>10068.5</v>
      </c>
      <c r="T844" s="103">
        <v>56705.919999999998</v>
      </c>
      <c r="U844" s="56" t="s">
        <v>165</v>
      </c>
      <c r="V844" s="57" t="s">
        <v>266</v>
      </c>
    </row>
    <row r="845" spans="1:22" hidden="1">
      <c r="A845" s="68">
        <v>837</v>
      </c>
      <c r="B845" s="68" t="s">
        <v>592</v>
      </c>
      <c r="C845" s="102" t="s">
        <v>54</v>
      </c>
      <c r="D845" s="102" t="s">
        <v>1106</v>
      </c>
      <c r="E845" s="69" t="s">
        <v>1248</v>
      </c>
      <c r="F845" s="70">
        <v>45839</v>
      </c>
      <c r="G845" s="70">
        <v>46023</v>
      </c>
      <c r="H845" s="103">
        <v>100000</v>
      </c>
      <c r="I845" s="103">
        <v>12105.37</v>
      </c>
      <c r="J845" s="71">
        <v>25</v>
      </c>
      <c r="K845" s="80">
        <v>2870</v>
      </c>
      <c r="L845" s="55">
        <f t="shared" si="78"/>
        <v>7099.9999999999991</v>
      </c>
      <c r="M845" s="55">
        <f t="shared" si="79"/>
        <v>1300</v>
      </c>
      <c r="N845" s="57">
        <f t="shared" si="80"/>
        <v>3040</v>
      </c>
      <c r="O845" s="55">
        <f t="shared" si="81"/>
        <v>7090.0000000000009</v>
      </c>
      <c r="P845" s="68">
        <v>25</v>
      </c>
      <c r="Q845" s="55">
        <f t="shared" si="82"/>
        <v>21425</v>
      </c>
      <c r="R845" s="80">
        <v>18040.37</v>
      </c>
      <c r="S845" s="55">
        <f t="shared" si="83"/>
        <v>15490</v>
      </c>
      <c r="T845" s="103">
        <v>81959.63</v>
      </c>
      <c r="U845" s="56" t="s">
        <v>165</v>
      </c>
      <c r="V845" s="57" t="s">
        <v>266</v>
      </c>
    </row>
    <row r="846" spans="1:22" hidden="1">
      <c r="A846" s="68">
        <v>838</v>
      </c>
      <c r="B846" s="68" t="s">
        <v>1082</v>
      </c>
      <c r="C846" s="102" t="s">
        <v>20</v>
      </c>
      <c r="D846" s="102" t="s">
        <v>497</v>
      </c>
      <c r="E846" s="69" t="s">
        <v>1248</v>
      </c>
      <c r="F846" s="70">
        <v>45901</v>
      </c>
      <c r="G846" s="70">
        <v>46082</v>
      </c>
      <c r="H846" s="103">
        <v>60000</v>
      </c>
      <c r="I846" s="103">
        <v>3486.68</v>
      </c>
      <c r="J846" s="71">
        <v>25</v>
      </c>
      <c r="K846" s="80">
        <v>1722</v>
      </c>
      <c r="L846" s="55">
        <f t="shared" si="78"/>
        <v>4260</v>
      </c>
      <c r="M846" s="55">
        <f t="shared" si="79"/>
        <v>780</v>
      </c>
      <c r="N846" s="57">
        <f t="shared" si="80"/>
        <v>1824</v>
      </c>
      <c r="O846" s="55">
        <f t="shared" si="81"/>
        <v>4254</v>
      </c>
      <c r="P846" s="80">
        <v>5500.44</v>
      </c>
      <c r="Q846" s="55">
        <f t="shared" si="82"/>
        <v>18340.439999999999</v>
      </c>
      <c r="R846" s="80">
        <v>12533.12</v>
      </c>
      <c r="S846" s="55">
        <f t="shared" si="83"/>
        <v>9294</v>
      </c>
      <c r="T846" s="103">
        <v>49798.48</v>
      </c>
      <c r="U846" s="56" t="s">
        <v>165</v>
      </c>
      <c r="V846" s="57" t="s">
        <v>267</v>
      </c>
    </row>
    <row r="847" spans="1:22" hidden="1">
      <c r="A847" s="68">
        <v>839</v>
      </c>
      <c r="B847" s="68" t="s">
        <v>113</v>
      </c>
      <c r="C847" s="102" t="s">
        <v>80</v>
      </c>
      <c r="D847" s="102" t="s">
        <v>1100</v>
      </c>
      <c r="E847" s="69" t="s">
        <v>1248</v>
      </c>
      <c r="F847" s="70">
        <v>45778</v>
      </c>
      <c r="G847" s="70">
        <v>45962</v>
      </c>
      <c r="H847" s="103">
        <v>60000</v>
      </c>
      <c r="I847" s="103">
        <v>3486.68</v>
      </c>
      <c r="J847" s="71">
        <v>25</v>
      </c>
      <c r="K847" s="80">
        <v>1722</v>
      </c>
      <c r="L847" s="55">
        <f t="shared" si="78"/>
        <v>4260</v>
      </c>
      <c r="M847" s="55">
        <f t="shared" si="79"/>
        <v>780</v>
      </c>
      <c r="N847" s="57">
        <f t="shared" si="80"/>
        <v>1824</v>
      </c>
      <c r="O847" s="55">
        <f t="shared" si="81"/>
        <v>4254</v>
      </c>
      <c r="P847" s="68">
        <v>125</v>
      </c>
      <c r="Q847" s="55">
        <f t="shared" si="82"/>
        <v>12965</v>
      </c>
      <c r="R847" s="80">
        <v>7157.68</v>
      </c>
      <c r="S847" s="55">
        <f t="shared" si="83"/>
        <v>9294</v>
      </c>
      <c r="T847" s="103">
        <v>52842.32</v>
      </c>
      <c r="U847" s="56" t="s">
        <v>165</v>
      </c>
      <c r="V847" s="57" t="s">
        <v>266</v>
      </c>
    </row>
    <row r="848" spans="1:22" hidden="1">
      <c r="A848" s="68">
        <v>840</v>
      </c>
      <c r="B848" s="68" t="s">
        <v>78</v>
      </c>
      <c r="C848" s="102" t="s">
        <v>79</v>
      </c>
      <c r="D848" s="102" t="s">
        <v>1165</v>
      </c>
      <c r="E848" s="69" t="s">
        <v>1248</v>
      </c>
      <c r="F848" s="70">
        <v>45778</v>
      </c>
      <c r="G848" s="70">
        <v>45962</v>
      </c>
      <c r="H848" s="103">
        <v>90000</v>
      </c>
      <c r="I848" s="103">
        <v>9753.1200000000008</v>
      </c>
      <c r="J848" s="71">
        <v>25</v>
      </c>
      <c r="K848" s="80">
        <v>2583</v>
      </c>
      <c r="L848" s="55">
        <f t="shared" si="78"/>
        <v>6389.9999999999991</v>
      </c>
      <c r="M848" s="55">
        <f t="shared" si="79"/>
        <v>1170</v>
      </c>
      <c r="N848" s="57">
        <f t="shared" si="80"/>
        <v>2736</v>
      </c>
      <c r="O848" s="55">
        <f t="shared" si="81"/>
        <v>6381</v>
      </c>
      <c r="P848" s="80">
        <v>5532.52</v>
      </c>
      <c r="Q848" s="55">
        <f t="shared" si="82"/>
        <v>24792.52</v>
      </c>
      <c r="R848" s="80">
        <v>23857.67</v>
      </c>
      <c r="S848" s="55">
        <f t="shared" si="83"/>
        <v>13941</v>
      </c>
      <c r="T848" s="103">
        <v>73402.880000000005</v>
      </c>
      <c r="U848" s="56" t="s">
        <v>165</v>
      </c>
      <c r="V848" s="57" t="s">
        <v>266</v>
      </c>
    </row>
    <row r="849" spans="1:22" hidden="1">
      <c r="A849" s="68">
        <v>841</v>
      </c>
      <c r="B849" s="68" t="s">
        <v>353</v>
      </c>
      <c r="C849" s="102" t="s">
        <v>14</v>
      </c>
      <c r="D849" s="102" t="s">
        <v>1168</v>
      </c>
      <c r="E849" s="69" t="s">
        <v>1248</v>
      </c>
      <c r="F849" s="70">
        <v>45839</v>
      </c>
      <c r="G849" s="70">
        <v>46023</v>
      </c>
      <c r="H849" s="103">
        <v>30000</v>
      </c>
      <c r="I849" s="102">
        <v>0</v>
      </c>
      <c r="J849" s="71">
        <v>25</v>
      </c>
      <c r="K849" s="68">
        <v>861</v>
      </c>
      <c r="L849" s="55">
        <f t="shared" si="78"/>
        <v>2130</v>
      </c>
      <c r="M849" s="55">
        <f t="shared" si="79"/>
        <v>390</v>
      </c>
      <c r="N849" s="57">
        <f t="shared" si="80"/>
        <v>912</v>
      </c>
      <c r="O849" s="55">
        <f t="shared" si="81"/>
        <v>2127</v>
      </c>
      <c r="P849" s="68">
        <v>125</v>
      </c>
      <c r="Q849" s="55">
        <f t="shared" si="82"/>
        <v>6545</v>
      </c>
      <c r="R849" s="80">
        <v>1898</v>
      </c>
      <c r="S849" s="55">
        <f t="shared" si="83"/>
        <v>4647</v>
      </c>
      <c r="T849" s="103">
        <v>28102</v>
      </c>
      <c r="U849" s="56" t="s">
        <v>165</v>
      </c>
      <c r="V849" s="57" t="s">
        <v>266</v>
      </c>
    </row>
    <row r="850" spans="1:22" hidden="1">
      <c r="A850" s="68">
        <v>842</v>
      </c>
      <c r="B850" s="68" t="s">
        <v>640</v>
      </c>
      <c r="C850" s="102" t="s">
        <v>14</v>
      </c>
      <c r="D850" s="102" t="s">
        <v>1106</v>
      </c>
      <c r="E850" s="69" t="s">
        <v>1248</v>
      </c>
      <c r="F850" s="70">
        <v>45839</v>
      </c>
      <c r="G850" s="70">
        <v>46023</v>
      </c>
      <c r="H850" s="103">
        <v>50000</v>
      </c>
      <c r="I850" s="103">
        <v>1854</v>
      </c>
      <c r="J850" s="71">
        <v>25</v>
      </c>
      <c r="K850" s="80">
        <v>1435</v>
      </c>
      <c r="L850" s="55">
        <f t="shared" si="78"/>
        <v>3549.9999999999995</v>
      </c>
      <c r="M850" s="55">
        <f t="shared" si="79"/>
        <v>650</v>
      </c>
      <c r="N850" s="57">
        <f t="shared" si="80"/>
        <v>1520</v>
      </c>
      <c r="O850" s="55">
        <f t="shared" si="81"/>
        <v>3545.0000000000005</v>
      </c>
      <c r="P850" s="80">
        <v>6112</v>
      </c>
      <c r="Q850" s="55">
        <f t="shared" si="82"/>
        <v>16812</v>
      </c>
      <c r="R850" s="80">
        <v>10921</v>
      </c>
      <c r="S850" s="55">
        <f t="shared" si="83"/>
        <v>7745</v>
      </c>
      <c r="T850" s="103">
        <v>39079</v>
      </c>
      <c r="U850" s="56" t="s">
        <v>165</v>
      </c>
      <c r="V850" s="57" t="s">
        <v>266</v>
      </c>
    </row>
    <row r="851" spans="1:22" hidden="1">
      <c r="A851" s="68">
        <v>843</v>
      </c>
      <c r="B851" s="68" t="s">
        <v>567</v>
      </c>
      <c r="C851" s="102" t="s">
        <v>21</v>
      </c>
      <c r="D851" s="102" t="s">
        <v>170</v>
      </c>
      <c r="E851" s="69" t="s">
        <v>1248</v>
      </c>
      <c r="F851" s="70">
        <v>45778</v>
      </c>
      <c r="G851" s="70">
        <v>45962</v>
      </c>
      <c r="H851" s="103">
        <v>46000</v>
      </c>
      <c r="I851" s="103">
        <v>1289.46</v>
      </c>
      <c r="J851" s="71">
        <v>25</v>
      </c>
      <c r="K851" s="80">
        <v>1320.2</v>
      </c>
      <c r="L851" s="55">
        <f t="shared" si="78"/>
        <v>3265.9999999999995</v>
      </c>
      <c r="M851" s="55">
        <f t="shared" si="79"/>
        <v>598</v>
      </c>
      <c r="N851" s="57">
        <f t="shared" si="80"/>
        <v>1398.4</v>
      </c>
      <c r="O851" s="55">
        <f t="shared" si="81"/>
        <v>3261.4</v>
      </c>
      <c r="P851" s="68">
        <v>25</v>
      </c>
      <c r="Q851" s="55">
        <f t="shared" si="82"/>
        <v>9869</v>
      </c>
      <c r="R851" s="80">
        <v>4033.06</v>
      </c>
      <c r="S851" s="55">
        <f t="shared" si="83"/>
        <v>7125.4</v>
      </c>
      <c r="T851" s="103">
        <v>41966.94</v>
      </c>
      <c r="U851" s="56" t="s">
        <v>165</v>
      </c>
      <c r="V851" s="57" t="s">
        <v>266</v>
      </c>
    </row>
    <row r="852" spans="1:22" hidden="1">
      <c r="A852" s="68">
        <v>844</v>
      </c>
      <c r="B852" s="68" t="s">
        <v>389</v>
      </c>
      <c r="C852" s="102" t="s">
        <v>54</v>
      </c>
      <c r="D852" s="102" t="s">
        <v>169</v>
      </c>
      <c r="E852" s="69" t="s">
        <v>1248</v>
      </c>
      <c r="F852" s="70">
        <v>45778</v>
      </c>
      <c r="G852" s="70">
        <v>45962</v>
      </c>
      <c r="H852" s="103">
        <v>55000</v>
      </c>
      <c r="I852" s="103">
        <v>2559.6799999999998</v>
      </c>
      <c r="J852" s="71">
        <v>25</v>
      </c>
      <c r="K852" s="80">
        <v>1578.5</v>
      </c>
      <c r="L852" s="55">
        <f t="shared" si="78"/>
        <v>3904.9999999999995</v>
      </c>
      <c r="M852" s="55">
        <f t="shared" si="79"/>
        <v>715</v>
      </c>
      <c r="N852" s="57">
        <f t="shared" si="80"/>
        <v>1672</v>
      </c>
      <c r="O852" s="55">
        <f t="shared" si="81"/>
        <v>3899.5000000000005</v>
      </c>
      <c r="P852" s="80">
        <v>5668.02</v>
      </c>
      <c r="Q852" s="55">
        <f t="shared" si="82"/>
        <v>17438.02</v>
      </c>
      <c r="R852" s="80">
        <v>7335.18</v>
      </c>
      <c r="S852" s="55">
        <f t="shared" si="83"/>
        <v>8519.5</v>
      </c>
      <c r="T852" s="103">
        <v>47664.82</v>
      </c>
      <c r="U852" s="56" t="s">
        <v>165</v>
      </c>
      <c r="V852" s="57" t="s">
        <v>266</v>
      </c>
    </row>
    <row r="853" spans="1:22" hidden="1">
      <c r="A853" s="68">
        <v>845</v>
      </c>
      <c r="B853" s="68" t="s">
        <v>1265</v>
      </c>
      <c r="C853" s="102" t="s">
        <v>496</v>
      </c>
      <c r="D853" s="102" t="s">
        <v>742</v>
      </c>
      <c r="E853" s="69" t="s">
        <v>1248</v>
      </c>
      <c r="F853" s="70">
        <v>45809</v>
      </c>
      <c r="G853" s="70">
        <v>45992</v>
      </c>
      <c r="H853" s="103">
        <v>80000</v>
      </c>
      <c r="I853" s="103">
        <v>6564.09</v>
      </c>
      <c r="J853" s="71">
        <v>25</v>
      </c>
      <c r="K853" s="80">
        <v>2296</v>
      </c>
      <c r="L853" s="55">
        <f t="shared" si="78"/>
        <v>5679.9999999999991</v>
      </c>
      <c r="M853" s="55">
        <f t="shared" si="79"/>
        <v>1040</v>
      </c>
      <c r="N853" s="57">
        <f t="shared" si="80"/>
        <v>2432</v>
      </c>
      <c r="O853" s="55">
        <f t="shared" si="81"/>
        <v>5672</v>
      </c>
      <c r="P853" s="68">
        <v>25</v>
      </c>
      <c r="Q853" s="55">
        <f t="shared" si="82"/>
        <v>17145</v>
      </c>
      <c r="R853" s="80">
        <v>12153.87</v>
      </c>
      <c r="S853" s="55">
        <f t="shared" si="83"/>
        <v>12392</v>
      </c>
      <c r="T853" s="103">
        <v>65251.99</v>
      </c>
      <c r="U853" s="56" t="s">
        <v>165</v>
      </c>
      <c r="V853" s="57" t="s">
        <v>266</v>
      </c>
    </row>
    <row r="854" spans="1:22" hidden="1">
      <c r="A854" s="68">
        <v>846</v>
      </c>
      <c r="B854" s="68" t="s">
        <v>418</v>
      </c>
      <c r="C854" s="102" t="s">
        <v>380</v>
      </c>
      <c r="D854" s="102" t="s">
        <v>190</v>
      </c>
      <c r="E854" s="69" t="s">
        <v>1248</v>
      </c>
      <c r="F854" s="70">
        <v>45807</v>
      </c>
      <c r="G854" s="70">
        <v>45991</v>
      </c>
      <c r="H854" s="103">
        <v>46000</v>
      </c>
      <c r="I854" s="103">
        <v>1289.46</v>
      </c>
      <c r="J854" s="71">
        <v>25</v>
      </c>
      <c r="K854" s="80">
        <v>1320.2</v>
      </c>
      <c r="L854" s="55">
        <f t="shared" si="78"/>
        <v>3265.9999999999995</v>
      </c>
      <c r="M854" s="55">
        <f t="shared" si="79"/>
        <v>598</v>
      </c>
      <c r="N854" s="57">
        <f t="shared" si="80"/>
        <v>1398.4</v>
      </c>
      <c r="O854" s="55">
        <f t="shared" si="81"/>
        <v>3261.4</v>
      </c>
      <c r="P854" s="68">
        <v>25</v>
      </c>
      <c r="Q854" s="55">
        <f t="shared" si="82"/>
        <v>9869</v>
      </c>
      <c r="R854" s="80">
        <v>8884.77</v>
      </c>
      <c r="S854" s="55">
        <f t="shared" si="83"/>
        <v>7125.4</v>
      </c>
      <c r="T854" s="103">
        <v>41966.94</v>
      </c>
      <c r="U854" s="56" t="s">
        <v>165</v>
      </c>
      <c r="V854" s="57" t="s">
        <v>266</v>
      </c>
    </row>
    <row r="855" spans="1:22" hidden="1">
      <c r="A855" s="68">
        <v>847</v>
      </c>
      <c r="B855" s="68" t="s">
        <v>305</v>
      </c>
      <c r="C855" s="102" t="s">
        <v>21</v>
      </c>
      <c r="D855" s="102" t="s">
        <v>1178</v>
      </c>
      <c r="E855" s="69" t="s">
        <v>1248</v>
      </c>
      <c r="F855" s="70">
        <v>45778</v>
      </c>
      <c r="G855" s="70">
        <v>45962</v>
      </c>
      <c r="H855" s="103">
        <v>20000</v>
      </c>
      <c r="I855" s="102">
        <v>0</v>
      </c>
      <c r="J855" s="71">
        <v>25</v>
      </c>
      <c r="K855" s="68">
        <v>574</v>
      </c>
      <c r="L855" s="55">
        <f t="shared" si="78"/>
        <v>1419.9999999999998</v>
      </c>
      <c r="M855" s="55">
        <f t="shared" si="79"/>
        <v>260</v>
      </c>
      <c r="N855" s="57">
        <f t="shared" si="80"/>
        <v>608</v>
      </c>
      <c r="O855" s="55">
        <f t="shared" si="81"/>
        <v>1418</v>
      </c>
      <c r="P855" s="80">
        <v>1740.46</v>
      </c>
      <c r="Q855" s="55">
        <f t="shared" si="82"/>
        <v>6020.46</v>
      </c>
      <c r="R855" s="80">
        <v>4690.6000000000004</v>
      </c>
      <c r="S855" s="55">
        <f t="shared" si="83"/>
        <v>3098</v>
      </c>
      <c r="T855" s="103">
        <v>17077.54</v>
      </c>
      <c r="U855" s="56" t="s">
        <v>165</v>
      </c>
      <c r="V855" s="57" t="s">
        <v>266</v>
      </c>
    </row>
    <row r="856" spans="1:22" hidden="1">
      <c r="A856" s="68">
        <v>848</v>
      </c>
      <c r="B856" s="68" t="s">
        <v>885</v>
      </c>
      <c r="C856" s="102" t="s">
        <v>887</v>
      </c>
      <c r="D856" s="102" t="s">
        <v>369</v>
      </c>
      <c r="E856" s="69" t="s">
        <v>1248</v>
      </c>
      <c r="F856" s="70">
        <v>45839</v>
      </c>
      <c r="G856" s="70">
        <v>46023</v>
      </c>
      <c r="H856" s="103">
        <v>50000</v>
      </c>
      <c r="I856" s="103">
        <v>1854</v>
      </c>
      <c r="J856" s="71">
        <v>25</v>
      </c>
      <c r="K856" s="80">
        <v>1435</v>
      </c>
      <c r="L856" s="55">
        <f t="shared" si="78"/>
        <v>3549.9999999999995</v>
      </c>
      <c r="M856" s="55">
        <f t="shared" si="79"/>
        <v>650</v>
      </c>
      <c r="N856" s="57">
        <f t="shared" si="80"/>
        <v>1520</v>
      </c>
      <c r="O856" s="55">
        <f t="shared" si="81"/>
        <v>3545.0000000000005</v>
      </c>
      <c r="P856" s="68">
        <v>25</v>
      </c>
      <c r="Q856" s="55">
        <f t="shared" si="82"/>
        <v>10725</v>
      </c>
      <c r="R856" s="80">
        <v>4834</v>
      </c>
      <c r="S856" s="55">
        <f t="shared" si="83"/>
        <v>7745</v>
      </c>
      <c r="T856" s="103">
        <v>45166</v>
      </c>
      <c r="U856" s="56" t="s">
        <v>165</v>
      </c>
      <c r="V856" s="57" t="s">
        <v>266</v>
      </c>
    </row>
    <row r="857" spans="1:22" hidden="1">
      <c r="A857" s="68">
        <v>849</v>
      </c>
      <c r="B857" s="68" t="s">
        <v>934</v>
      </c>
      <c r="C857" s="102" t="s">
        <v>59</v>
      </c>
      <c r="D857" s="102" t="s">
        <v>1174</v>
      </c>
      <c r="E857" s="69" t="s">
        <v>1248</v>
      </c>
      <c r="F857" s="70">
        <v>45748</v>
      </c>
      <c r="G857" s="70">
        <v>45962</v>
      </c>
      <c r="H857" s="103">
        <v>60000</v>
      </c>
      <c r="I857" s="103">
        <v>3486.68</v>
      </c>
      <c r="J857" s="71">
        <v>25</v>
      </c>
      <c r="K857" s="80">
        <v>1722</v>
      </c>
      <c r="L857" s="55">
        <f t="shared" si="78"/>
        <v>4260</v>
      </c>
      <c r="M857" s="55">
        <f t="shared" si="79"/>
        <v>780</v>
      </c>
      <c r="N857" s="57">
        <f t="shared" si="80"/>
        <v>1824</v>
      </c>
      <c r="O857" s="55">
        <f t="shared" si="81"/>
        <v>4254</v>
      </c>
      <c r="P857" s="68">
        <v>25</v>
      </c>
      <c r="Q857" s="55">
        <f t="shared" si="82"/>
        <v>12865</v>
      </c>
      <c r="R857" s="80">
        <v>7057.68</v>
      </c>
      <c r="S857" s="55">
        <f t="shared" si="83"/>
        <v>9294</v>
      </c>
      <c r="T857" s="103">
        <v>52942.32</v>
      </c>
      <c r="U857" s="56" t="s">
        <v>165</v>
      </c>
      <c r="V857" s="57" t="s">
        <v>266</v>
      </c>
    </row>
    <row r="858" spans="1:22" hidden="1">
      <c r="A858" s="68">
        <v>850</v>
      </c>
      <c r="B858" s="68" t="s">
        <v>506</v>
      </c>
      <c r="C858" s="102" t="s">
        <v>7</v>
      </c>
      <c r="D858" s="102" t="s">
        <v>1134</v>
      </c>
      <c r="E858" s="69" t="s">
        <v>1248</v>
      </c>
      <c r="F858" s="70">
        <v>45778</v>
      </c>
      <c r="G858" s="70">
        <v>45962</v>
      </c>
      <c r="H858" s="103">
        <v>70000</v>
      </c>
      <c r="I858" s="103">
        <v>5368.48</v>
      </c>
      <c r="J858" s="71">
        <v>25</v>
      </c>
      <c r="K858" s="80">
        <v>2009</v>
      </c>
      <c r="L858" s="55">
        <f t="shared" si="78"/>
        <v>4970</v>
      </c>
      <c r="M858" s="55">
        <f t="shared" si="79"/>
        <v>910</v>
      </c>
      <c r="N858" s="57">
        <f t="shared" si="80"/>
        <v>2128</v>
      </c>
      <c r="O858" s="55">
        <f t="shared" si="81"/>
        <v>4963</v>
      </c>
      <c r="P858" s="68">
        <v>125</v>
      </c>
      <c r="Q858" s="55">
        <f t="shared" si="82"/>
        <v>15105</v>
      </c>
      <c r="R858" s="80">
        <v>9630.48</v>
      </c>
      <c r="S858" s="55">
        <f t="shared" si="83"/>
        <v>10843</v>
      </c>
      <c r="T858" s="103">
        <v>60369.52</v>
      </c>
      <c r="U858" s="56" t="s">
        <v>165</v>
      </c>
      <c r="V858" s="57" t="s">
        <v>266</v>
      </c>
    </row>
    <row r="859" spans="1:22" hidden="1">
      <c r="A859" s="68">
        <v>851</v>
      </c>
      <c r="B859" s="68" t="s">
        <v>886</v>
      </c>
      <c r="C859" s="102" t="s">
        <v>374</v>
      </c>
      <c r="D859" s="102" t="s">
        <v>172</v>
      </c>
      <c r="E859" s="69" t="s">
        <v>1248</v>
      </c>
      <c r="F859" s="70">
        <v>45839</v>
      </c>
      <c r="G859" s="70">
        <v>46023</v>
      </c>
      <c r="H859" s="103">
        <v>50000</v>
      </c>
      <c r="I859" s="103">
        <v>1854</v>
      </c>
      <c r="J859" s="71">
        <v>25</v>
      </c>
      <c r="K859" s="80">
        <v>1435</v>
      </c>
      <c r="L859" s="55">
        <f t="shared" si="78"/>
        <v>3549.9999999999995</v>
      </c>
      <c r="M859" s="55">
        <f t="shared" si="79"/>
        <v>650</v>
      </c>
      <c r="N859" s="57">
        <f t="shared" si="80"/>
        <v>1520</v>
      </c>
      <c r="O859" s="55">
        <f t="shared" si="81"/>
        <v>3545.0000000000005</v>
      </c>
      <c r="P859" s="68">
        <v>125</v>
      </c>
      <c r="Q859" s="55">
        <f t="shared" si="82"/>
        <v>10825</v>
      </c>
      <c r="R859" s="80">
        <v>4834</v>
      </c>
      <c r="S859" s="55">
        <f t="shared" si="83"/>
        <v>7745</v>
      </c>
      <c r="T859" s="103">
        <v>45066</v>
      </c>
      <c r="U859" s="56" t="s">
        <v>165</v>
      </c>
      <c r="V859" s="57" t="s">
        <v>267</v>
      </c>
    </row>
    <row r="860" spans="1:22" hidden="1">
      <c r="A860" s="68">
        <v>852</v>
      </c>
      <c r="B860" s="68" t="s">
        <v>568</v>
      </c>
      <c r="C860" s="102" t="s">
        <v>256</v>
      </c>
      <c r="D860" s="102" t="s">
        <v>690</v>
      </c>
      <c r="E860" s="69" t="s">
        <v>1248</v>
      </c>
      <c r="F860" s="70">
        <v>45807</v>
      </c>
      <c r="G860" s="70">
        <v>45991</v>
      </c>
      <c r="H860" s="103">
        <v>65000</v>
      </c>
      <c r="I860" s="103">
        <v>3741.39</v>
      </c>
      <c r="J860" s="71">
        <v>25</v>
      </c>
      <c r="K860" s="80">
        <v>1865.5</v>
      </c>
      <c r="L860" s="55">
        <f t="shared" si="78"/>
        <v>4615</v>
      </c>
      <c r="M860" s="55">
        <f t="shared" si="79"/>
        <v>845</v>
      </c>
      <c r="N860" s="57">
        <f t="shared" si="80"/>
        <v>1976</v>
      </c>
      <c r="O860" s="55">
        <f t="shared" si="81"/>
        <v>4608.5</v>
      </c>
      <c r="P860" s="80">
        <v>3555.92</v>
      </c>
      <c r="Q860" s="55">
        <f t="shared" si="82"/>
        <v>17465.919999999998</v>
      </c>
      <c r="R860" s="80">
        <v>11138.81</v>
      </c>
      <c r="S860" s="55">
        <f t="shared" si="83"/>
        <v>10068.5</v>
      </c>
      <c r="T860" s="103">
        <v>53861.19</v>
      </c>
      <c r="U860" s="56" t="s">
        <v>165</v>
      </c>
      <c r="V860" s="57" t="s">
        <v>266</v>
      </c>
    </row>
    <row r="861" spans="1:22" hidden="1">
      <c r="A861" s="68">
        <v>853</v>
      </c>
      <c r="B861" s="68" t="s">
        <v>397</v>
      </c>
      <c r="C861" s="102" t="s">
        <v>1297</v>
      </c>
      <c r="D861" s="102" t="s">
        <v>175</v>
      </c>
      <c r="E861" s="69" t="s">
        <v>1248</v>
      </c>
      <c r="F861" s="70">
        <v>45901</v>
      </c>
      <c r="G861" s="70">
        <v>46082</v>
      </c>
      <c r="H861" s="103">
        <v>65000</v>
      </c>
      <c r="I861" s="103">
        <v>4427.58</v>
      </c>
      <c r="J861" s="71">
        <v>25</v>
      </c>
      <c r="K861" s="80">
        <v>1865.5</v>
      </c>
      <c r="L861" s="55">
        <f t="shared" si="78"/>
        <v>4615</v>
      </c>
      <c r="M861" s="55">
        <f t="shared" si="79"/>
        <v>845</v>
      </c>
      <c r="N861" s="57">
        <f t="shared" si="80"/>
        <v>1976</v>
      </c>
      <c r="O861" s="55">
        <f t="shared" si="81"/>
        <v>4608.5</v>
      </c>
      <c r="P861" s="68">
        <v>25</v>
      </c>
      <c r="Q861" s="55">
        <f t="shared" si="82"/>
        <v>13935</v>
      </c>
      <c r="R861" s="80">
        <v>8294.08</v>
      </c>
      <c r="S861" s="55">
        <f t="shared" si="83"/>
        <v>10068.5</v>
      </c>
      <c r="T861" s="103">
        <v>56705.919999999998</v>
      </c>
      <c r="U861" s="56" t="s">
        <v>165</v>
      </c>
      <c r="V861" s="57" t="s">
        <v>266</v>
      </c>
    </row>
    <row r="862" spans="1:22" hidden="1">
      <c r="A862" s="68">
        <v>854</v>
      </c>
      <c r="B862" s="68" t="s">
        <v>1083</v>
      </c>
      <c r="C862" s="102" t="s">
        <v>1097</v>
      </c>
      <c r="D862" s="102" t="s">
        <v>182</v>
      </c>
      <c r="E862" s="69" t="s">
        <v>1248</v>
      </c>
      <c r="F862" s="70">
        <v>45901</v>
      </c>
      <c r="G862" s="70">
        <v>46082</v>
      </c>
      <c r="H862" s="103">
        <v>80000</v>
      </c>
      <c r="I862" s="103">
        <v>7400.87</v>
      </c>
      <c r="J862" s="71">
        <v>25</v>
      </c>
      <c r="K862" s="80">
        <v>2296</v>
      </c>
      <c r="L862" s="55">
        <f t="shared" si="78"/>
        <v>5679.9999999999991</v>
      </c>
      <c r="M862" s="55">
        <f t="shared" si="79"/>
        <v>1040</v>
      </c>
      <c r="N862" s="57">
        <f t="shared" si="80"/>
        <v>2432</v>
      </c>
      <c r="O862" s="55">
        <f t="shared" si="81"/>
        <v>5672</v>
      </c>
      <c r="P862" s="68">
        <v>125</v>
      </c>
      <c r="Q862" s="55">
        <f t="shared" si="82"/>
        <v>17245</v>
      </c>
      <c r="R862" s="80">
        <v>12153.87</v>
      </c>
      <c r="S862" s="55">
        <f t="shared" si="83"/>
        <v>12392</v>
      </c>
      <c r="T862" s="103">
        <v>62862.86</v>
      </c>
      <c r="U862" s="56" t="s">
        <v>165</v>
      </c>
      <c r="V862" s="57" t="s">
        <v>267</v>
      </c>
    </row>
    <row r="863" spans="1:22" hidden="1">
      <c r="A863" s="68">
        <v>855</v>
      </c>
      <c r="B863" s="68" t="s">
        <v>845</v>
      </c>
      <c r="C863" s="102" t="s">
        <v>6</v>
      </c>
      <c r="D863" s="102" t="s">
        <v>1190</v>
      </c>
      <c r="E863" s="69" t="s">
        <v>1248</v>
      </c>
      <c r="F863" s="70">
        <v>45839</v>
      </c>
      <c r="G863" s="70">
        <v>46023</v>
      </c>
      <c r="H863" s="103">
        <v>155000</v>
      </c>
      <c r="I863" s="103">
        <v>25042.74</v>
      </c>
      <c r="J863" s="71">
        <v>25</v>
      </c>
      <c r="K863" s="80">
        <v>4448.5</v>
      </c>
      <c r="L863" s="55">
        <f t="shared" si="78"/>
        <v>11004.999999999998</v>
      </c>
      <c r="M863" s="55">
        <f t="shared" si="79"/>
        <v>2015</v>
      </c>
      <c r="N863" s="57">
        <f t="shared" si="80"/>
        <v>4712</v>
      </c>
      <c r="O863" s="55">
        <f t="shared" si="81"/>
        <v>10989.5</v>
      </c>
      <c r="P863" s="68">
        <v>25</v>
      </c>
      <c r="Q863" s="55">
        <f t="shared" si="82"/>
        <v>33195</v>
      </c>
      <c r="R863" s="80">
        <v>31284.99</v>
      </c>
      <c r="S863" s="55">
        <f t="shared" si="83"/>
        <v>24009.5</v>
      </c>
      <c r="T863" s="103">
        <v>120771.76</v>
      </c>
      <c r="U863" s="56" t="s">
        <v>165</v>
      </c>
      <c r="V863" s="57" t="s">
        <v>266</v>
      </c>
    </row>
    <row r="864" spans="1:22" hidden="1">
      <c r="A864" s="68">
        <v>856</v>
      </c>
      <c r="B864" s="68" t="s">
        <v>317</v>
      </c>
      <c r="C864" s="102" t="s">
        <v>375</v>
      </c>
      <c r="D864" s="102" t="s">
        <v>178</v>
      </c>
      <c r="E864" s="69" t="s">
        <v>1248</v>
      </c>
      <c r="F864" s="70">
        <v>45778</v>
      </c>
      <c r="G864" s="70">
        <v>45962</v>
      </c>
      <c r="H864" s="103">
        <v>65000</v>
      </c>
      <c r="I864" s="103">
        <v>4427.58</v>
      </c>
      <c r="J864" s="71">
        <v>25</v>
      </c>
      <c r="K864" s="80">
        <v>1865.5</v>
      </c>
      <c r="L864" s="55">
        <f t="shared" si="78"/>
        <v>4615</v>
      </c>
      <c r="M864" s="55">
        <f t="shared" si="79"/>
        <v>845</v>
      </c>
      <c r="N864" s="57">
        <f t="shared" si="80"/>
        <v>1976</v>
      </c>
      <c r="O864" s="55">
        <f t="shared" si="81"/>
        <v>4608.5</v>
      </c>
      <c r="P864" s="68">
        <v>25</v>
      </c>
      <c r="Q864" s="55">
        <f t="shared" si="82"/>
        <v>13935</v>
      </c>
      <c r="R864" s="80">
        <v>10294.08</v>
      </c>
      <c r="S864" s="55">
        <f t="shared" si="83"/>
        <v>10068.5</v>
      </c>
      <c r="T864" s="103">
        <v>56705.919999999998</v>
      </c>
      <c r="U864" s="56" t="s">
        <v>165</v>
      </c>
      <c r="V864" s="57" t="s">
        <v>266</v>
      </c>
    </row>
    <row r="865" spans="1:22" hidden="1">
      <c r="A865" s="68">
        <v>857</v>
      </c>
      <c r="B865" s="68" t="s">
        <v>935</v>
      </c>
      <c r="C865" s="102" t="s">
        <v>6</v>
      </c>
      <c r="D865" s="102" t="s">
        <v>1252</v>
      </c>
      <c r="E865" s="69" t="s">
        <v>1248</v>
      </c>
      <c r="F865" s="70">
        <v>45748</v>
      </c>
      <c r="G865" s="70">
        <v>45962</v>
      </c>
      <c r="H865" s="103">
        <v>168000</v>
      </c>
      <c r="I865" s="103">
        <v>27671.8</v>
      </c>
      <c r="J865" s="71">
        <v>25</v>
      </c>
      <c r="K865" s="80">
        <v>4821.6000000000004</v>
      </c>
      <c r="L865" s="55">
        <f t="shared" si="78"/>
        <v>11927.999999999998</v>
      </c>
      <c r="M865" s="55">
        <f t="shared" si="79"/>
        <v>2184</v>
      </c>
      <c r="N865" s="57">
        <f t="shared" si="80"/>
        <v>5107.2</v>
      </c>
      <c r="O865" s="55">
        <f t="shared" si="81"/>
        <v>11911.2</v>
      </c>
      <c r="P865" s="80">
        <v>1740.46</v>
      </c>
      <c r="Q865" s="55">
        <f t="shared" si="82"/>
        <v>37692.46</v>
      </c>
      <c r="R865" s="80">
        <v>28439.85</v>
      </c>
      <c r="S865" s="55">
        <f t="shared" si="83"/>
        <v>26023.199999999997</v>
      </c>
      <c r="T865" s="103">
        <v>128658.94</v>
      </c>
      <c r="U865" s="56" t="s">
        <v>165</v>
      </c>
      <c r="V865" s="57" t="s">
        <v>267</v>
      </c>
    </row>
    <row r="866" spans="1:22" hidden="1">
      <c r="A866" s="68">
        <v>858</v>
      </c>
      <c r="B866" s="68" t="s">
        <v>29</v>
      </c>
      <c r="C866" s="102" t="s">
        <v>689</v>
      </c>
      <c r="D866" s="102" t="s">
        <v>558</v>
      </c>
      <c r="E866" s="69" t="s">
        <v>1248</v>
      </c>
      <c r="F866" s="70">
        <v>45807</v>
      </c>
      <c r="G866" s="70">
        <v>45991</v>
      </c>
      <c r="H866" s="103">
        <v>125000</v>
      </c>
      <c r="I866" s="103">
        <v>17985.990000000002</v>
      </c>
      <c r="J866" s="71">
        <v>25</v>
      </c>
      <c r="K866" s="80">
        <v>3587.5</v>
      </c>
      <c r="L866" s="55">
        <f t="shared" si="78"/>
        <v>8875</v>
      </c>
      <c r="M866" s="55">
        <f t="shared" si="79"/>
        <v>1625</v>
      </c>
      <c r="N866" s="57">
        <f t="shared" si="80"/>
        <v>3800</v>
      </c>
      <c r="O866" s="55">
        <f t="shared" si="81"/>
        <v>8862.5</v>
      </c>
      <c r="P866" s="80">
        <v>5378.03</v>
      </c>
      <c r="Q866" s="55">
        <f t="shared" si="82"/>
        <v>32128.03</v>
      </c>
      <c r="R866" s="80">
        <v>30751.52</v>
      </c>
      <c r="S866" s="55">
        <f t="shared" si="83"/>
        <v>19362.5</v>
      </c>
      <c r="T866" s="103">
        <v>97501.51</v>
      </c>
      <c r="U866" s="56" t="s">
        <v>165</v>
      </c>
      <c r="V866" s="57" t="s">
        <v>266</v>
      </c>
    </row>
    <row r="867" spans="1:22" hidden="1">
      <c r="A867" s="68">
        <v>859</v>
      </c>
      <c r="B867" s="102" t="s">
        <v>1327</v>
      </c>
      <c r="C867" s="102" t="s">
        <v>258</v>
      </c>
      <c r="D867" s="102" t="s">
        <v>558</v>
      </c>
      <c r="E867" s="69" t="s">
        <v>1248</v>
      </c>
      <c r="F867" s="70">
        <v>45901</v>
      </c>
      <c r="G867" s="70">
        <v>46082</v>
      </c>
      <c r="H867" s="103">
        <v>70000</v>
      </c>
      <c r="I867" s="103">
        <v>5368.48</v>
      </c>
      <c r="J867" s="71">
        <v>25</v>
      </c>
      <c r="K867" s="103">
        <v>2009</v>
      </c>
      <c r="L867" s="55">
        <f t="shared" si="78"/>
        <v>4970</v>
      </c>
      <c r="M867" s="55">
        <f t="shared" si="79"/>
        <v>910</v>
      </c>
      <c r="N867" s="57">
        <f t="shared" si="80"/>
        <v>2128</v>
      </c>
      <c r="O867" s="55">
        <f t="shared" si="81"/>
        <v>4963</v>
      </c>
      <c r="P867" s="68">
        <v>25</v>
      </c>
      <c r="Q867" s="55">
        <f t="shared" si="82"/>
        <v>15005</v>
      </c>
      <c r="R867" s="80">
        <v>12163.87</v>
      </c>
      <c r="S867" s="55">
        <f t="shared" si="83"/>
        <v>10843</v>
      </c>
      <c r="T867" s="103">
        <v>60469.52</v>
      </c>
      <c r="U867" s="56" t="s">
        <v>165</v>
      </c>
      <c r="V867" s="104" t="s">
        <v>267</v>
      </c>
    </row>
    <row r="868" spans="1:22" hidden="1">
      <c r="A868" s="68">
        <v>860</v>
      </c>
      <c r="B868" s="68" t="s">
        <v>1292</v>
      </c>
      <c r="C868" s="102" t="s">
        <v>6</v>
      </c>
      <c r="D868" s="102" t="s">
        <v>1335</v>
      </c>
      <c r="E868" s="69" t="s">
        <v>676</v>
      </c>
      <c r="F868" s="70">
        <v>45839</v>
      </c>
      <c r="G868" s="70">
        <v>46023</v>
      </c>
      <c r="H868" s="103">
        <v>145000</v>
      </c>
      <c r="I868" s="103">
        <v>22690.49</v>
      </c>
      <c r="J868" s="71">
        <v>25</v>
      </c>
      <c r="K868" s="80">
        <v>4161.5</v>
      </c>
      <c r="L868" s="55">
        <f t="shared" si="78"/>
        <v>10294.999999999998</v>
      </c>
      <c r="M868" s="55">
        <f t="shared" si="79"/>
        <v>1885</v>
      </c>
      <c r="N868" s="57">
        <f t="shared" si="80"/>
        <v>4408</v>
      </c>
      <c r="O868" s="55">
        <f t="shared" si="81"/>
        <v>10280.5</v>
      </c>
      <c r="P868" s="68">
        <v>25</v>
      </c>
      <c r="Q868" s="55">
        <f t="shared" si="82"/>
        <v>31055</v>
      </c>
      <c r="R868" s="80">
        <v>31284.99</v>
      </c>
      <c r="S868" s="55">
        <f t="shared" si="83"/>
        <v>22460.5</v>
      </c>
      <c r="T868" s="103">
        <v>113715.01</v>
      </c>
      <c r="U868" s="56" t="s">
        <v>165</v>
      </c>
      <c r="V868" s="57" t="s">
        <v>267</v>
      </c>
    </row>
    <row r="869" spans="1:22" hidden="1">
      <c r="A869" s="68">
        <v>861</v>
      </c>
      <c r="B869" s="68" t="s">
        <v>366</v>
      </c>
      <c r="C869" s="102" t="s">
        <v>380</v>
      </c>
      <c r="D869" s="102" t="s">
        <v>207</v>
      </c>
      <c r="E869" s="69" t="s">
        <v>1248</v>
      </c>
      <c r="F869" s="70">
        <v>45870</v>
      </c>
      <c r="G869" s="70">
        <v>46054</v>
      </c>
      <c r="H869" s="103">
        <v>50000</v>
      </c>
      <c r="I869" s="103">
        <v>1854</v>
      </c>
      <c r="J869" s="71">
        <v>25</v>
      </c>
      <c r="K869" s="80">
        <v>1435</v>
      </c>
      <c r="L869" s="55">
        <f t="shared" si="78"/>
        <v>3549.9999999999995</v>
      </c>
      <c r="M869" s="55">
        <f t="shared" si="79"/>
        <v>650</v>
      </c>
      <c r="N869" s="57">
        <f t="shared" si="80"/>
        <v>1520</v>
      </c>
      <c r="O869" s="55">
        <f t="shared" si="81"/>
        <v>3545.0000000000005</v>
      </c>
      <c r="P869" s="68">
        <v>25</v>
      </c>
      <c r="Q869" s="55">
        <f t="shared" si="82"/>
        <v>10725</v>
      </c>
      <c r="R869" s="80">
        <v>4834</v>
      </c>
      <c r="S869" s="55">
        <f t="shared" si="83"/>
        <v>7745</v>
      </c>
      <c r="T869" s="103">
        <v>45166</v>
      </c>
      <c r="U869" s="56" t="s">
        <v>165</v>
      </c>
      <c r="V869" s="57" t="s">
        <v>267</v>
      </c>
    </row>
    <row r="870" spans="1:22" hidden="1">
      <c r="A870" s="68">
        <v>862</v>
      </c>
      <c r="B870" s="68" t="s">
        <v>1313</v>
      </c>
      <c r="C870" s="102" t="s">
        <v>41</v>
      </c>
      <c r="D870" s="102" t="s">
        <v>1118</v>
      </c>
      <c r="E870" s="69" t="s">
        <v>637</v>
      </c>
      <c r="F870" s="70">
        <v>45870</v>
      </c>
      <c r="G870" s="70">
        <v>46054</v>
      </c>
      <c r="H870" s="103">
        <v>50000</v>
      </c>
      <c r="I870" s="103">
        <v>1854</v>
      </c>
      <c r="J870" s="71">
        <v>25</v>
      </c>
      <c r="K870" s="80">
        <v>1435</v>
      </c>
      <c r="L870" s="55">
        <f t="shared" si="78"/>
        <v>3549.9999999999995</v>
      </c>
      <c r="M870" s="55">
        <f t="shared" si="79"/>
        <v>650</v>
      </c>
      <c r="N870" s="57">
        <f t="shared" si="80"/>
        <v>1520</v>
      </c>
      <c r="O870" s="55">
        <f t="shared" si="81"/>
        <v>3545.0000000000005</v>
      </c>
      <c r="P870" s="68">
        <v>25</v>
      </c>
      <c r="Q870" s="55">
        <f t="shared" si="82"/>
        <v>10725</v>
      </c>
      <c r="R870" s="80">
        <v>4834</v>
      </c>
      <c r="S870" s="55">
        <f t="shared" si="83"/>
        <v>7745</v>
      </c>
      <c r="T870" s="103">
        <v>45166</v>
      </c>
      <c r="U870" s="56" t="s">
        <v>165</v>
      </c>
      <c r="V870" s="57" t="s">
        <v>267</v>
      </c>
    </row>
    <row r="871" spans="1:22" hidden="1">
      <c r="A871" s="68">
        <v>863</v>
      </c>
      <c r="B871" s="68" t="s">
        <v>282</v>
      </c>
      <c r="C871" s="102" t="s">
        <v>67</v>
      </c>
      <c r="D871" s="102" t="s">
        <v>1098</v>
      </c>
      <c r="E871" s="69" t="s">
        <v>1248</v>
      </c>
      <c r="F871" s="70">
        <v>45778</v>
      </c>
      <c r="G871" s="70">
        <v>45962</v>
      </c>
      <c r="H871" s="103">
        <v>25000</v>
      </c>
      <c r="I871" s="102">
        <v>0</v>
      </c>
      <c r="J871" s="71">
        <v>25</v>
      </c>
      <c r="K871" s="68">
        <v>717.5</v>
      </c>
      <c r="L871" s="55">
        <f t="shared" si="78"/>
        <v>1774.9999999999998</v>
      </c>
      <c r="M871" s="55">
        <f t="shared" si="79"/>
        <v>325</v>
      </c>
      <c r="N871" s="57">
        <f t="shared" si="80"/>
        <v>760</v>
      </c>
      <c r="O871" s="55">
        <f t="shared" si="81"/>
        <v>1772.5000000000002</v>
      </c>
      <c r="P871" s="68">
        <v>125</v>
      </c>
      <c r="Q871" s="55">
        <f t="shared" si="82"/>
        <v>5475</v>
      </c>
      <c r="R871" s="80">
        <v>1602.5</v>
      </c>
      <c r="S871" s="55">
        <f t="shared" si="83"/>
        <v>3872.5</v>
      </c>
      <c r="T871" s="103">
        <v>23397.5</v>
      </c>
      <c r="U871" s="56" t="s">
        <v>165</v>
      </c>
      <c r="V871" s="57" t="s">
        <v>266</v>
      </c>
    </row>
    <row r="872" spans="1:22" hidden="1">
      <c r="A872" s="68">
        <v>864</v>
      </c>
      <c r="B872" s="68" t="s">
        <v>301</v>
      </c>
      <c r="C872" s="102" t="s">
        <v>101</v>
      </c>
      <c r="D872" s="102" t="s">
        <v>1206</v>
      </c>
      <c r="E872" s="69" t="s">
        <v>1248</v>
      </c>
      <c r="F872" s="70">
        <v>45839</v>
      </c>
      <c r="G872" s="70">
        <v>46023</v>
      </c>
      <c r="H872" s="103">
        <v>20000</v>
      </c>
      <c r="I872" s="102">
        <v>0</v>
      </c>
      <c r="J872" s="71">
        <v>25</v>
      </c>
      <c r="K872" s="68">
        <v>574</v>
      </c>
      <c r="L872" s="55">
        <f t="shared" si="78"/>
        <v>1419.9999999999998</v>
      </c>
      <c r="M872" s="55">
        <f t="shared" si="79"/>
        <v>260</v>
      </c>
      <c r="N872" s="57">
        <f t="shared" si="80"/>
        <v>608</v>
      </c>
      <c r="O872" s="55">
        <f t="shared" si="81"/>
        <v>1418</v>
      </c>
      <c r="P872" s="68">
        <v>25</v>
      </c>
      <c r="Q872" s="55">
        <f t="shared" si="82"/>
        <v>4305</v>
      </c>
      <c r="R872" s="80">
        <v>1207</v>
      </c>
      <c r="S872" s="55">
        <f t="shared" si="83"/>
        <v>3098</v>
      </c>
      <c r="T872" s="103">
        <v>18793</v>
      </c>
      <c r="U872" s="56" t="s">
        <v>165</v>
      </c>
      <c r="V872" s="57" t="s">
        <v>266</v>
      </c>
    </row>
    <row r="873" spans="1:22" hidden="1">
      <c r="A873" s="68">
        <v>865</v>
      </c>
      <c r="B873" s="68" t="s">
        <v>1234</v>
      </c>
      <c r="C873" s="102" t="s">
        <v>6</v>
      </c>
      <c r="D873" s="102" t="s">
        <v>179</v>
      </c>
      <c r="E873" s="69" t="s">
        <v>676</v>
      </c>
      <c r="F873" s="70">
        <v>45748</v>
      </c>
      <c r="G873" s="70">
        <v>45962</v>
      </c>
      <c r="H873" s="103">
        <v>145000</v>
      </c>
      <c r="I873" s="103">
        <v>22261.63</v>
      </c>
      <c r="J873" s="71">
        <v>25</v>
      </c>
      <c r="K873" s="80">
        <v>4161.5</v>
      </c>
      <c r="L873" s="55">
        <f t="shared" si="78"/>
        <v>10294.999999999998</v>
      </c>
      <c r="M873" s="55">
        <f t="shared" si="79"/>
        <v>1885</v>
      </c>
      <c r="N873" s="57">
        <f t="shared" si="80"/>
        <v>4408</v>
      </c>
      <c r="O873" s="55">
        <f t="shared" si="81"/>
        <v>10280.5</v>
      </c>
      <c r="P873" s="68">
        <v>25</v>
      </c>
      <c r="Q873" s="55">
        <f t="shared" si="82"/>
        <v>31055</v>
      </c>
      <c r="R873" s="80">
        <v>31284.99</v>
      </c>
      <c r="S873" s="55">
        <f t="shared" si="83"/>
        <v>22460.5</v>
      </c>
      <c r="T873" s="103">
        <v>112428.41</v>
      </c>
      <c r="U873" s="56" t="s">
        <v>165</v>
      </c>
      <c r="V873" s="57" t="s">
        <v>267</v>
      </c>
    </row>
    <row r="874" spans="1:22" hidden="1">
      <c r="A874" s="68">
        <v>866</v>
      </c>
      <c r="B874" s="68" t="s">
        <v>630</v>
      </c>
      <c r="C874" s="102" t="s">
        <v>7</v>
      </c>
      <c r="D874" s="102" t="s">
        <v>370</v>
      </c>
      <c r="E874" s="69" t="s">
        <v>1248</v>
      </c>
      <c r="F874" s="70">
        <v>45839</v>
      </c>
      <c r="G874" s="70">
        <v>46023</v>
      </c>
      <c r="H874" s="103">
        <v>70000</v>
      </c>
      <c r="I874" s="103">
        <v>5025.38</v>
      </c>
      <c r="J874" s="71">
        <v>25</v>
      </c>
      <c r="K874" s="80">
        <v>2009</v>
      </c>
      <c r="L874" s="55">
        <f t="shared" si="78"/>
        <v>4970</v>
      </c>
      <c r="M874" s="55">
        <f t="shared" si="79"/>
        <v>910</v>
      </c>
      <c r="N874" s="57">
        <f t="shared" si="80"/>
        <v>2128</v>
      </c>
      <c r="O874" s="55">
        <f t="shared" si="81"/>
        <v>4963</v>
      </c>
      <c r="P874" s="80">
        <v>1740.46</v>
      </c>
      <c r="Q874" s="55">
        <f t="shared" si="82"/>
        <v>16720.46</v>
      </c>
      <c r="R874" s="80">
        <v>12902.84</v>
      </c>
      <c r="S874" s="55">
        <f t="shared" si="83"/>
        <v>10843</v>
      </c>
      <c r="T874" s="103">
        <v>59097.16</v>
      </c>
      <c r="U874" s="56" t="s">
        <v>165</v>
      </c>
      <c r="V874" s="57" t="s">
        <v>266</v>
      </c>
    </row>
    <row r="875" spans="1:22" hidden="1">
      <c r="A875" s="68">
        <v>867</v>
      </c>
      <c r="B875" s="68" t="s">
        <v>1000</v>
      </c>
      <c r="C875" s="102" t="s">
        <v>517</v>
      </c>
      <c r="D875" s="102" t="s">
        <v>1098</v>
      </c>
      <c r="E875" s="69" t="s">
        <v>1248</v>
      </c>
      <c r="F875" s="70">
        <v>45870</v>
      </c>
      <c r="G875" s="70">
        <v>46054</v>
      </c>
      <c r="H875" s="103">
        <v>46000</v>
      </c>
      <c r="I875" s="103">
        <v>1289.46</v>
      </c>
      <c r="J875" s="71">
        <v>25</v>
      </c>
      <c r="K875" s="80">
        <v>1320.2</v>
      </c>
      <c r="L875" s="55">
        <f t="shared" si="78"/>
        <v>3265.9999999999995</v>
      </c>
      <c r="M875" s="55">
        <f t="shared" si="79"/>
        <v>598</v>
      </c>
      <c r="N875" s="57">
        <f t="shared" si="80"/>
        <v>1398.4</v>
      </c>
      <c r="O875" s="55">
        <f t="shared" si="81"/>
        <v>3261.4</v>
      </c>
      <c r="P875" s="68">
        <v>25</v>
      </c>
      <c r="Q875" s="55">
        <f t="shared" si="82"/>
        <v>9869</v>
      </c>
      <c r="R875" s="80">
        <v>4033.06</v>
      </c>
      <c r="S875" s="55">
        <f t="shared" si="83"/>
        <v>7125.4</v>
      </c>
      <c r="T875" s="103">
        <v>41966.94</v>
      </c>
      <c r="U875" s="56" t="s">
        <v>165</v>
      </c>
      <c r="V875" s="57" t="s">
        <v>267</v>
      </c>
    </row>
    <row r="876" spans="1:22" hidden="1">
      <c r="A876" s="68">
        <v>868</v>
      </c>
      <c r="B876" s="68" t="s">
        <v>468</v>
      </c>
      <c r="C876" s="102" t="s">
        <v>54</v>
      </c>
      <c r="D876" s="102" t="s">
        <v>1102</v>
      </c>
      <c r="E876" s="69" t="s">
        <v>1248</v>
      </c>
      <c r="F876" s="70">
        <v>45778</v>
      </c>
      <c r="G876" s="70">
        <v>45962</v>
      </c>
      <c r="H876" s="103">
        <v>70000</v>
      </c>
      <c r="I876" s="103">
        <v>5368.48</v>
      </c>
      <c r="J876" s="71">
        <v>25</v>
      </c>
      <c r="K876" s="80">
        <v>2009</v>
      </c>
      <c r="L876" s="55">
        <f t="shared" si="78"/>
        <v>4970</v>
      </c>
      <c r="M876" s="55">
        <f t="shared" si="79"/>
        <v>910</v>
      </c>
      <c r="N876" s="57">
        <f t="shared" si="80"/>
        <v>2128</v>
      </c>
      <c r="O876" s="55">
        <f t="shared" si="81"/>
        <v>4963</v>
      </c>
      <c r="P876" s="68">
        <v>125</v>
      </c>
      <c r="Q876" s="55">
        <f t="shared" si="82"/>
        <v>15105</v>
      </c>
      <c r="R876" s="80">
        <v>9630.48</v>
      </c>
      <c r="S876" s="55">
        <f t="shared" si="83"/>
        <v>10843</v>
      </c>
      <c r="T876" s="103">
        <v>60369.52</v>
      </c>
      <c r="U876" s="56" t="s">
        <v>165</v>
      </c>
      <c r="V876" s="57" t="s">
        <v>266</v>
      </c>
    </row>
    <row r="877" spans="1:22" hidden="1">
      <c r="A877" s="68">
        <v>869</v>
      </c>
      <c r="B877" s="68" t="s">
        <v>312</v>
      </c>
      <c r="C877" s="102" t="s">
        <v>21</v>
      </c>
      <c r="D877" s="102" t="s">
        <v>1169</v>
      </c>
      <c r="E877" s="69" t="s">
        <v>1248</v>
      </c>
      <c r="F877" s="70">
        <v>45778</v>
      </c>
      <c r="G877" s="70">
        <v>45962</v>
      </c>
      <c r="H877" s="103">
        <v>20000</v>
      </c>
      <c r="I877" s="102">
        <v>0</v>
      </c>
      <c r="J877" s="71">
        <v>25</v>
      </c>
      <c r="K877" s="68">
        <v>574</v>
      </c>
      <c r="L877" s="55">
        <f t="shared" si="78"/>
        <v>1419.9999999999998</v>
      </c>
      <c r="M877" s="55">
        <f t="shared" si="79"/>
        <v>260</v>
      </c>
      <c r="N877" s="57">
        <f t="shared" si="80"/>
        <v>608</v>
      </c>
      <c r="O877" s="55">
        <f t="shared" si="81"/>
        <v>1418</v>
      </c>
      <c r="P877" s="68">
        <v>25</v>
      </c>
      <c r="Q877" s="55">
        <f t="shared" si="82"/>
        <v>4305</v>
      </c>
      <c r="R877" s="80">
        <v>1207</v>
      </c>
      <c r="S877" s="55">
        <f t="shared" si="83"/>
        <v>3098</v>
      </c>
      <c r="T877" s="103">
        <v>18793</v>
      </c>
      <c r="U877" s="56" t="s">
        <v>165</v>
      </c>
      <c r="V877" s="57" t="s">
        <v>266</v>
      </c>
    </row>
    <row r="878" spans="1:22" hidden="1">
      <c r="A878" s="68">
        <v>870</v>
      </c>
      <c r="B878" s="68" t="s">
        <v>254</v>
      </c>
      <c r="C878" s="102" t="s">
        <v>21</v>
      </c>
      <c r="D878" s="102" t="s">
        <v>1168</v>
      </c>
      <c r="E878" s="69" t="s">
        <v>1248</v>
      </c>
      <c r="F878" s="70">
        <v>45839</v>
      </c>
      <c r="G878" s="70">
        <v>46023</v>
      </c>
      <c r="H878" s="103">
        <v>20000</v>
      </c>
      <c r="I878" s="102">
        <v>0</v>
      </c>
      <c r="J878" s="71">
        <v>25</v>
      </c>
      <c r="K878" s="68">
        <v>574</v>
      </c>
      <c r="L878" s="55">
        <f t="shared" si="78"/>
        <v>1419.9999999999998</v>
      </c>
      <c r="M878" s="55">
        <f t="shared" si="79"/>
        <v>260</v>
      </c>
      <c r="N878" s="57">
        <f t="shared" si="80"/>
        <v>608</v>
      </c>
      <c r="O878" s="55">
        <f t="shared" si="81"/>
        <v>1418</v>
      </c>
      <c r="P878" s="80">
        <v>1840.46</v>
      </c>
      <c r="Q878" s="55">
        <f t="shared" si="82"/>
        <v>6120.46</v>
      </c>
      <c r="R878" s="80">
        <v>3022.46</v>
      </c>
      <c r="S878" s="55">
        <f t="shared" si="83"/>
        <v>3098</v>
      </c>
      <c r="T878" s="103">
        <v>16977.54</v>
      </c>
      <c r="U878" s="56" t="s">
        <v>165</v>
      </c>
      <c r="V878" s="57" t="s">
        <v>266</v>
      </c>
    </row>
    <row r="879" spans="1:22" hidden="1">
      <c r="A879" s="68">
        <v>871</v>
      </c>
      <c r="B879" s="68" t="s">
        <v>677</v>
      </c>
      <c r="C879" s="102" t="s">
        <v>67</v>
      </c>
      <c r="D879" s="102" t="s">
        <v>1153</v>
      </c>
      <c r="E879" s="69" t="s">
        <v>1248</v>
      </c>
      <c r="F879" s="70">
        <v>45807</v>
      </c>
      <c r="G879" s="70">
        <v>45991</v>
      </c>
      <c r="H879" s="103">
        <v>50000</v>
      </c>
      <c r="I879" s="103">
        <v>1854</v>
      </c>
      <c r="J879" s="71">
        <v>25</v>
      </c>
      <c r="K879" s="80">
        <v>1435</v>
      </c>
      <c r="L879" s="55">
        <f t="shared" si="78"/>
        <v>3549.9999999999995</v>
      </c>
      <c r="M879" s="55">
        <f t="shared" si="79"/>
        <v>650</v>
      </c>
      <c r="N879" s="57">
        <f t="shared" si="80"/>
        <v>1520</v>
      </c>
      <c r="O879" s="55">
        <f t="shared" si="81"/>
        <v>3545.0000000000005</v>
      </c>
      <c r="P879" s="68">
        <v>25</v>
      </c>
      <c r="Q879" s="55">
        <f t="shared" si="82"/>
        <v>10725</v>
      </c>
      <c r="R879" s="80">
        <v>4834</v>
      </c>
      <c r="S879" s="55">
        <f t="shared" si="83"/>
        <v>7745</v>
      </c>
      <c r="T879" s="103">
        <v>45166</v>
      </c>
      <c r="U879" s="56" t="s">
        <v>165</v>
      </c>
      <c r="V879" s="57" t="s">
        <v>266</v>
      </c>
    </row>
    <row r="880" spans="1:22" hidden="1">
      <c r="A880" s="68">
        <v>872</v>
      </c>
      <c r="B880" s="68" t="s">
        <v>324</v>
      </c>
      <c r="C880" s="102" t="s">
        <v>101</v>
      </c>
      <c r="D880" s="102" t="s">
        <v>1131</v>
      </c>
      <c r="E880" s="69" t="s">
        <v>1248</v>
      </c>
      <c r="F880" s="70">
        <v>45807</v>
      </c>
      <c r="G880" s="70">
        <v>45991</v>
      </c>
      <c r="H880" s="103">
        <v>20000</v>
      </c>
      <c r="I880" s="102">
        <v>0</v>
      </c>
      <c r="J880" s="71">
        <v>25</v>
      </c>
      <c r="K880" s="68">
        <v>574</v>
      </c>
      <c r="L880" s="55">
        <f t="shared" si="78"/>
        <v>1419.9999999999998</v>
      </c>
      <c r="M880" s="55">
        <f t="shared" si="79"/>
        <v>260</v>
      </c>
      <c r="N880" s="57">
        <f t="shared" si="80"/>
        <v>608</v>
      </c>
      <c r="O880" s="55">
        <f t="shared" si="81"/>
        <v>1418</v>
      </c>
      <c r="P880" s="68">
        <v>25</v>
      </c>
      <c r="Q880" s="55">
        <f t="shared" si="82"/>
        <v>4305</v>
      </c>
      <c r="R880" s="80">
        <v>1207</v>
      </c>
      <c r="S880" s="55">
        <f t="shared" si="83"/>
        <v>3098</v>
      </c>
      <c r="T880" s="103">
        <v>18793</v>
      </c>
      <c r="U880" s="56" t="s">
        <v>165</v>
      </c>
      <c r="V880" s="57" t="s">
        <v>266</v>
      </c>
    </row>
    <row r="881" spans="1:22" hidden="1">
      <c r="A881" s="68">
        <v>873</v>
      </c>
      <c r="B881" s="68" t="s">
        <v>779</v>
      </c>
      <c r="C881" s="102" t="s">
        <v>61</v>
      </c>
      <c r="D881" s="102" t="s">
        <v>184</v>
      </c>
      <c r="E881" s="69" t="s">
        <v>1248</v>
      </c>
      <c r="F881" s="70">
        <v>45807</v>
      </c>
      <c r="G881" s="70">
        <v>45991</v>
      </c>
      <c r="H881" s="103">
        <v>57000</v>
      </c>
      <c r="I881" s="103">
        <v>2922.14</v>
      </c>
      <c r="J881" s="71">
        <v>25</v>
      </c>
      <c r="K881" s="80">
        <v>1635.9</v>
      </c>
      <c r="L881" s="55">
        <f t="shared" si="78"/>
        <v>4046.9999999999995</v>
      </c>
      <c r="M881" s="55">
        <f t="shared" si="79"/>
        <v>741</v>
      </c>
      <c r="N881" s="57">
        <f t="shared" si="80"/>
        <v>1732.8</v>
      </c>
      <c r="O881" s="55">
        <f t="shared" si="81"/>
        <v>4041.3</v>
      </c>
      <c r="P881" s="80">
        <v>3025</v>
      </c>
      <c r="Q881" s="55">
        <f t="shared" si="82"/>
        <v>15223</v>
      </c>
      <c r="R881" s="80">
        <v>8521.92</v>
      </c>
      <c r="S881" s="55">
        <f t="shared" si="83"/>
        <v>8829.2999999999993</v>
      </c>
      <c r="T881" s="103">
        <v>44048.86</v>
      </c>
      <c r="U881" s="56" t="s">
        <v>165</v>
      </c>
      <c r="V881" s="57" t="s">
        <v>267</v>
      </c>
    </row>
    <row r="882" spans="1:22" hidden="1">
      <c r="A882" s="68">
        <v>874</v>
      </c>
      <c r="B882" s="68" t="s">
        <v>1084</v>
      </c>
      <c r="C882" s="102" t="s">
        <v>6</v>
      </c>
      <c r="D882" s="102" t="s">
        <v>1146</v>
      </c>
      <c r="E882" s="69" t="s">
        <v>1248</v>
      </c>
      <c r="F882" s="70">
        <v>45901</v>
      </c>
      <c r="G882" s="70">
        <v>46082</v>
      </c>
      <c r="H882" s="103">
        <v>168000</v>
      </c>
      <c r="I882" s="103">
        <v>28100.67</v>
      </c>
      <c r="J882" s="71">
        <v>25</v>
      </c>
      <c r="K882" s="80">
        <v>4821.6000000000004</v>
      </c>
      <c r="L882" s="55">
        <f t="shared" si="78"/>
        <v>11927.999999999998</v>
      </c>
      <c r="M882" s="55">
        <f t="shared" si="79"/>
        <v>2184</v>
      </c>
      <c r="N882" s="57">
        <f t="shared" si="80"/>
        <v>5107.2</v>
      </c>
      <c r="O882" s="55">
        <f t="shared" si="81"/>
        <v>11911.2</v>
      </c>
      <c r="P882" s="68">
        <v>25</v>
      </c>
      <c r="Q882" s="55">
        <f t="shared" si="82"/>
        <v>35977</v>
      </c>
      <c r="R882" s="80">
        <v>38054.47</v>
      </c>
      <c r="S882" s="55">
        <f t="shared" si="83"/>
        <v>26023.199999999997</v>
      </c>
      <c r="T882" s="103">
        <v>129945.53</v>
      </c>
      <c r="U882" s="56" t="s">
        <v>165</v>
      </c>
      <c r="V882" s="57" t="s">
        <v>267</v>
      </c>
    </row>
    <row r="883" spans="1:22" hidden="1">
      <c r="A883" s="68">
        <v>875</v>
      </c>
      <c r="B883" s="68" t="s">
        <v>1001</v>
      </c>
      <c r="C883" s="102" t="s">
        <v>258</v>
      </c>
      <c r="D883" s="102" t="s">
        <v>171</v>
      </c>
      <c r="E883" s="69" t="s">
        <v>1248</v>
      </c>
      <c r="F883" s="70">
        <v>45870</v>
      </c>
      <c r="G883" s="70">
        <v>46054</v>
      </c>
      <c r="H883" s="103">
        <v>80000</v>
      </c>
      <c r="I883" s="103">
        <v>7400.87</v>
      </c>
      <c r="J883" s="71">
        <v>25</v>
      </c>
      <c r="K883" s="80">
        <v>2296</v>
      </c>
      <c r="L883" s="55">
        <f t="shared" si="78"/>
        <v>5679.9999999999991</v>
      </c>
      <c r="M883" s="55">
        <f t="shared" si="79"/>
        <v>1040</v>
      </c>
      <c r="N883" s="57">
        <f t="shared" si="80"/>
        <v>2432</v>
      </c>
      <c r="O883" s="55">
        <f t="shared" si="81"/>
        <v>5672</v>
      </c>
      <c r="P883" s="80">
        <v>2938.12</v>
      </c>
      <c r="Q883" s="55">
        <f t="shared" si="82"/>
        <v>20058.12</v>
      </c>
      <c r="R883" s="80">
        <v>12153.87</v>
      </c>
      <c r="S883" s="55">
        <f t="shared" si="83"/>
        <v>12392</v>
      </c>
      <c r="T883" s="103">
        <v>59850.879999999997</v>
      </c>
      <c r="U883" s="56" t="s">
        <v>165</v>
      </c>
      <c r="V883" s="57" t="s">
        <v>267</v>
      </c>
    </row>
    <row r="884" spans="1:22" hidden="1">
      <c r="A884" s="68">
        <v>876</v>
      </c>
      <c r="B884" s="68" t="s">
        <v>343</v>
      </c>
      <c r="C884" s="102" t="s">
        <v>21</v>
      </c>
      <c r="D884" s="102" t="s">
        <v>1126</v>
      </c>
      <c r="E884" s="69" t="s">
        <v>1248</v>
      </c>
      <c r="F884" s="70">
        <v>45807</v>
      </c>
      <c r="G884" s="70">
        <v>45991</v>
      </c>
      <c r="H884" s="103">
        <v>20000</v>
      </c>
      <c r="I884" s="102">
        <v>0</v>
      </c>
      <c r="J884" s="71">
        <v>25</v>
      </c>
      <c r="K884" s="68">
        <v>574</v>
      </c>
      <c r="L884" s="55">
        <f t="shared" si="78"/>
        <v>1419.9999999999998</v>
      </c>
      <c r="M884" s="55">
        <f t="shared" si="79"/>
        <v>260</v>
      </c>
      <c r="N884" s="57">
        <f t="shared" si="80"/>
        <v>608</v>
      </c>
      <c r="O884" s="55">
        <f t="shared" si="81"/>
        <v>1418</v>
      </c>
      <c r="P884" s="68">
        <v>125</v>
      </c>
      <c r="Q884" s="55">
        <f t="shared" si="82"/>
        <v>4405</v>
      </c>
      <c r="R884" s="80">
        <v>1917.82</v>
      </c>
      <c r="S884" s="55">
        <f t="shared" si="83"/>
        <v>3098</v>
      </c>
      <c r="T884" s="103">
        <v>18693</v>
      </c>
      <c r="U884" s="56" t="s">
        <v>165</v>
      </c>
      <c r="V884" s="57" t="s">
        <v>266</v>
      </c>
    </row>
    <row r="885" spans="1:22" hidden="1">
      <c r="A885" s="68">
        <v>877</v>
      </c>
      <c r="B885" s="68" t="s">
        <v>68</v>
      </c>
      <c r="C885" s="102" t="s">
        <v>5</v>
      </c>
      <c r="D885" s="102" t="s">
        <v>1185</v>
      </c>
      <c r="E885" s="69" t="s">
        <v>1248</v>
      </c>
      <c r="F885" s="70">
        <v>45839</v>
      </c>
      <c r="G885" s="70">
        <v>46023</v>
      </c>
      <c r="H885" s="103">
        <v>160000</v>
      </c>
      <c r="I885" s="103">
        <v>26218.87</v>
      </c>
      <c r="J885" s="71">
        <v>25</v>
      </c>
      <c r="K885" s="80">
        <v>4592</v>
      </c>
      <c r="L885" s="55">
        <f t="shared" si="78"/>
        <v>11359.999999999998</v>
      </c>
      <c r="M885" s="55">
        <f t="shared" si="79"/>
        <v>2080</v>
      </c>
      <c r="N885" s="57">
        <f t="shared" si="80"/>
        <v>4864</v>
      </c>
      <c r="O885" s="55">
        <f t="shared" si="81"/>
        <v>11344</v>
      </c>
      <c r="P885" s="68">
        <v>25</v>
      </c>
      <c r="Q885" s="55">
        <f t="shared" si="82"/>
        <v>34265</v>
      </c>
      <c r="R885" s="80">
        <v>35699.870000000003</v>
      </c>
      <c r="S885" s="55">
        <f t="shared" si="83"/>
        <v>24784</v>
      </c>
      <c r="T885" s="103">
        <v>124300.13</v>
      </c>
      <c r="U885" s="56" t="s">
        <v>165</v>
      </c>
      <c r="V885" s="57" t="s">
        <v>266</v>
      </c>
    </row>
    <row r="886" spans="1:22" hidden="1">
      <c r="A886" s="68">
        <v>878</v>
      </c>
      <c r="B886" s="68" t="s">
        <v>936</v>
      </c>
      <c r="C886" s="102" t="s">
        <v>54</v>
      </c>
      <c r="D886" s="102" t="s">
        <v>1185</v>
      </c>
      <c r="E886" s="69" t="s">
        <v>1248</v>
      </c>
      <c r="F886" s="70">
        <v>45748</v>
      </c>
      <c r="G886" s="70">
        <v>45962</v>
      </c>
      <c r="H886" s="103">
        <v>95000</v>
      </c>
      <c r="I886" s="103">
        <v>10929.24</v>
      </c>
      <c r="J886" s="71">
        <v>25</v>
      </c>
      <c r="K886" s="80">
        <v>2726.5</v>
      </c>
      <c r="L886" s="55">
        <f t="shared" si="78"/>
        <v>6744.9999999999991</v>
      </c>
      <c r="M886" s="55">
        <f t="shared" si="79"/>
        <v>1235</v>
      </c>
      <c r="N886" s="57">
        <f t="shared" si="80"/>
        <v>2888</v>
      </c>
      <c r="O886" s="55">
        <f t="shared" si="81"/>
        <v>6735.5</v>
      </c>
      <c r="P886" s="80">
        <v>12171.21</v>
      </c>
      <c r="Q886" s="55">
        <f t="shared" si="82"/>
        <v>32501.21</v>
      </c>
      <c r="R886" s="80">
        <v>22463.94</v>
      </c>
      <c r="S886" s="55">
        <f t="shared" si="83"/>
        <v>14715.5</v>
      </c>
      <c r="T886" s="103">
        <v>64962.15</v>
      </c>
      <c r="U886" s="56" t="s">
        <v>165</v>
      </c>
      <c r="V886" s="57" t="s">
        <v>266</v>
      </c>
    </row>
    <row r="887" spans="1:22" hidden="1">
      <c r="A887" s="68">
        <v>879</v>
      </c>
      <c r="B887" s="68" t="s">
        <v>469</v>
      </c>
      <c r="C887" s="102" t="s">
        <v>21</v>
      </c>
      <c r="D887" s="102" t="s">
        <v>1134</v>
      </c>
      <c r="E887" s="69" t="s">
        <v>1248</v>
      </c>
      <c r="F887" s="70">
        <v>45839</v>
      </c>
      <c r="G887" s="70">
        <v>46023</v>
      </c>
      <c r="H887" s="103">
        <v>20000</v>
      </c>
      <c r="I887" s="102">
        <v>0</v>
      </c>
      <c r="J887" s="71">
        <v>25</v>
      </c>
      <c r="K887" s="68">
        <v>574</v>
      </c>
      <c r="L887" s="55">
        <f t="shared" si="78"/>
        <v>1419.9999999999998</v>
      </c>
      <c r="M887" s="55">
        <f t="shared" si="79"/>
        <v>260</v>
      </c>
      <c r="N887" s="57">
        <f t="shared" si="80"/>
        <v>608</v>
      </c>
      <c r="O887" s="55">
        <f t="shared" si="81"/>
        <v>1418</v>
      </c>
      <c r="P887" s="68">
        <v>125</v>
      </c>
      <c r="Q887" s="55">
        <f t="shared" si="82"/>
        <v>4405</v>
      </c>
      <c r="R887" s="80">
        <v>1307</v>
      </c>
      <c r="S887" s="55">
        <f t="shared" si="83"/>
        <v>3098</v>
      </c>
      <c r="T887" s="103">
        <v>18693</v>
      </c>
      <c r="U887" s="56" t="s">
        <v>165</v>
      </c>
      <c r="V887" s="57" t="s">
        <v>267</v>
      </c>
    </row>
    <row r="888" spans="1:22" hidden="1">
      <c r="A888" s="68">
        <v>880</v>
      </c>
      <c r="B888" s="102" t="s">
        <v>1328</v>
      </c>
      <c r="C888" s="102" t="s">
        <v>517</v>
      </c>
      <c r="D888" s="102" t="s">
        <v>1141</v>
      </c>
      <c r="E888" s="69" t="s">
        <v>1248</v>
      </c>
      <c r="F888" s="70">
        <v>45901</v>
      </c>
      <c r="G888" s="70">
        <v>46082</v>
      </c>
      <c r="H888" s="103">
        <v>50000</v>
      </c>
      <c r="I888" s="103">
        <v>1854</v>
      </c>
      <c r="J888" s="71">
        <v>25</v>
      </c>
      <c r="K888" s="103">
        <v>1435</v>
      </c>
      <c r="L888" s="55">
        <f t="shared" si="78"/>
        <v>3549.9999999999995</v>
      </c>
      <c r="M888" s="55">
        <f t="shared" si="79"/>
        <v>650</v>
      </c>
      <c r="N888" s="57">
        <f t="shared" si="80"/>
        <v>1520</v>
      </c>
      <c r="O888" s="55">
        <f t="shared" si="81"/>
        <v>3545.0000000000005</v>
      </c>
      <c r="P888" s="68">
        <v>25</v>
      </c>
      <c r="Q888" s="55">
        <f t="shared" si="82"/>
        <v>10725</v>
      </c>
      <c r="R888" s="80">
        <v>12164.87</v>
      </c>
      <c r="S888" s="55">
        <f t="shared" si="83"/>
        <v>7745</v>
      </c>
      <c r="T888" s="103">
        <v>45166</v>
      </c>
      <c r="U888" s="56" t="s">
        <v>165</v>
      </c>
      <c r="V888" s="104" t="s">
        <v>266</v>
      </c>
    </row>
    <row r="889" spans="1:22" hidden="1">
      <c r="A889" s="68">
        <v>881</v>
      </c>
      <c r="B889" s="68" t="s">
        <v>452</v>
      </c>
      <c r="C889" s="102" t="s">
        <v>67</v>
      </c>
      <c r="D889" s="102" t="s">
        <v>167</v>
      </c>
      <c r="E889" s="69" t="s">
        <v>1248</v>
      </c>
      <c r="F889" s="70">
        <v>45778</v>
      </c>
      <c r="G889" s="70">
        <v>45962</v>
      </c>
      <c r="H889" s="103">
        <v>25000</v>
      </c>
      <c r="I889" s="102">
        <v>0</v>
      </c>
      <c r="J889" s="71">
        <v>25</v>
      </c>
      <c r="K889" s="68">
        <v>717.5</v>
      </c>
      <c r="L889" s="55">
        <f t="shared" si="78"/>
        <v>1774.9999999999998</v>
      </c>
      <c r="M889" s="55">
        <f t="shared" si="79"/>
        <v>325</v>
      </c>
      <c r="N889" s="57">
        <f t="shared" si="80"/>
        <v>760</v>
      </c>
      <c r="O889" s="55">
        <f t="shared" si="81"/>
        <v>1772.5000000000002</v>
      </c>
      <c r="P889" s="80">
        <v>5032.5200000000004</v>
      </c>
      <c r="Q889" s="55">
        <f t="shared" si="82"/>
        <v>10382.52</v>
      </c>
      <c r="R889" s="80">
        <v>7394.09</v>
      </c>
      <c r="S889" s="55">
        <f t="shared" si="83"/>
        <v>3872.5</v>
      </c>
      <c r="T889" s="103">
        <v>16469.77</v>
      </c>
      <c r="U889" s="56" t="s">
        <v>165</v>
      </c>
      <c r="V889" s="57" t="s">
        <v>267</v>
      </c>
    </row>
    <row r="890" spans="1:22" hidden="1">
      <c r="A890" s="68">
        <v>882</v>
      </c>
      <c r="B890" s="68" t="s">
        <v>56</v>
      </c>
      <c r="C890" s="102" t="s">
        <v>23</v>
      </c>
      <c r="D890" s="102" t="s">
        <v>1113</v>
      </c>
      <c r="E890" s="69" t="s">
        <v>1248</v>
      </c>
      <c r="F890" s="70">
        <v>45839</v>
      </c>
      <c r="G890" s="70">
        <v>46023</v>
      </c>
      <c r="H890" s="103">
        <v>20000</v>
      </c>
      <c r="I890" s="102">
        <v>0</v>
      </c>
      <c r="J890" s="71">
        <v>25</v>
      </c>
      <c r="K890" s="68">
        <v>574</v>
      </c>
      <c r="L890" s="55">
        <f t="shared" si="78"/>
        <v>1419.9999999999998</v>
      </c>
      <c r="M890" s="55">
        <f t="shared" si="79"/>
        <v>260</v>
      </c>
      <c r="N890" s="57">
        <f t="shared" si="80"/>
        <v>608</v>
      </c>
      <c r="O890" s="55">
        <f t="shared" si="81"/>
        <v>1418</v>
      </c>
      <c r="P890" s="68">
        <v>25</v>
      </c>
      <c r="Q890" s="55">
        <f t="shared" si="82"/>
        <v>4305</v>
      </c>
      <c r="R890" s="80">
        <v>1207</v>
      </c>
      <c r="S890" s="55">
        <f t="shared" si="83"/>
        <v>3098</v>
      </c>
      <c r="T890" s="103">
        <v>18793</v>
      </c>
      <c r="U890" s="56" t="s">
        <v>165</v>
      </c>
      <c r="V890" s="57" t="s">
        <v>266</v>
      </c>
    </row>
    <row r="891" spans="1:22" hidden="1">
      <c r="A891" s="68">
        <v>883</v>
      </c>
      <c r="B891" s="68" t="s">
        <v>734</v>
      </c>
      <c r="C891" s="102" t="s">
        <v>41</v>
      </c>
      <c r="D891" s="102" t="s">
        <v>1117</v>
      </c>
      <c r="E891" s="69" t="s">
        <v>1248</v>
      </c>
      <c r="F891" s="70">
        <v>45778</v>
      </c>
      <c r="G891" s="70">
        <v>45962</v>
      </c>
      <c r="H891" s="103">
        <v>65000</v>
      </c>
      <c r="I891" s="103">
        <v>4427.58</v>
      </c>
      <c r="J891" s="71">
        <v>25</v>
      </c>
      <c r="K891" s="80">
        <v>1865.5</v>
      </c>
      <c r="L891" s="55">
        <f t="shared" si="78"/>
        <v>4615</v>
      </c>
      <c r="M891" s="55">
        <f t="shared" si="79"/>
        <v>845</v>
      </c>
      <c r="N891" s="57">
        <f t="shared" si="80"/>
        <v>1976</v>
      </c>
      <c r="O891" s="55">
        <f t="shared" si="81"/>
        <v>4608.5</v>
      </c>
      <c r="P891" s="80">
        <v>5025</v>
      </c>
      <c r="Q891" s="55">
        <f t="shared" si="82"/>
        <v>18935</v>
      </c>
      <c r="R891" s="80">
        <v>13294.08</v>
      </c>
      <c r="S891" s="55">
        <f t="shared" si="83"/>
        <v>10068.5</v>
      </c>
      <c r="T891" s="103">
        <v>51705.919999999998</v>
      </c>
      <c r="U891" s="56" t="s">
        <v>165</v>
      </c>
      <c r="V891" s="57" t="s">
        <v>267</v>
      </c>
    </row>
    <row r="892" spans="1:22" hidden="1">
      <c r="A892" s="68">
        <v>884</v>
      </c>
      <c r="B892" s="68" t="s">
        <v>47</v>
      </c>
      <c r="C892" s="102" t="s">
        <v>48</v>
      </c>
      <c r="D892" s="102" t="s">
        <v>1153</v>
      </c>
      <c r="E892" s="69" t="s">
        <v>1248</v>
      </c>
      <c r="F892" s="70">
        <v>45807</v>
      </c>
      <c r="G892" s="70">
        <v>45991</v>
      </c>
      <c r="H892" s="103">
        <v>12500</v>
      </c>
      <c r="I892" s="102">
        <v>0</v>
      </c>
      <c r="J892" s="71">
        <v>25</v>
      </c>
      <c r="K892" s="68">
        <v>358.75</v>
      </c>
      <c r="L892" s="55">
        <f t="shared" si="78"/>
        <v>887.49999999999989</v>
      </c>
      <c r="M892" s="55">
        <f t="shared" si="79"/>
        <v>162.5</v>
      </c>
      <c r="N892" s="57">
        <f t="shared" si="80"/>
        <v>380</v>
      </c>
      <c r="O892" s="55">
        <f t="shared" si="81"/>
        <v>886.25000000000011</v>
      </c>
      <c r="P892" s="68">
        <v>25</v>
      </c>
      <c r="Q892" s="55">
        <f t="shared" si="82"/>
        <v>2700</v>
      </c>
      <c r="R892" s="80">
        <v>763.75</v>
      </c>
      <c r="S892" s="55">
        <f t="shared" si="83"/>
        <v>1936.25</v>
      </c>
      <c r="T892" s="103">
        <v>11736.25</v>
      </c>
      <c r="U892" s="56" t="s">
        <v>165</v>
      </c>
      <c r="V892" s="57" t="s">
        <v>267</v>
      </c>
    </row>
    <row r="893" spans="1:22" hidden="1">
      <c r="A893" s="68">
        <v>885</v>
      </c>
      <c r="B893" s="68" t="s">
        <v>802</v>
      </c>
      <c r="C893" s="102" t="s">
        <v>62</v>
      </c>
      <c r="D893" s="102" t="s">
        <v>1127</v>
      </c>
      <c r="E893" s="69" t="s">
        <v>1248</v>
      </c>
      <c r="F893" s="70">
        <v>45778</v>
      </c>
      <c r="G893" s="70">
        <v>45962</v>
      </c>
      <c r="H893" s="103">
        <v>40000</v>
      </c>
      <c r="I893" s="102">
        <v>442.65</v>
      </c>
      <c r="J893" s="71">
        <v>25</v>
      </c>
      <c r="K893" s="80">
        <v>1148</v>
      </c>
      <c r="L893" s="55">
        <f t="shared" si="78"/>
        <v>2839.9999999999995</v>
      </c>
      <c r="M893" s="55">
        <f t="shared" si="79"/>
        <v>520</v>
      </c>
      <c r="N893" s="57">
        <f t="shared" si="80"/>
        <v>1216</v>
      </c>
      <c r="O893" s="55">
        <f t="shared" si="81"/>
        <v>2836</v>
      </c>
      <c r="P893" s="68">
        <v>25</v>
      </c>
      <c r="Q893" s="55">
        <f t="shared" si="82"/>
        <v>8585</v>
      </c>
      <c r="R893" s="80">
        <v>2831.65</v>
      </c>
      <c r="S893" s="55">
        <f t="shared" si="83"/>
        <v>6196</v>
      </c>
      <c r="T893" s="103">
        <v>37168.35</v>
      </c>
      <c r="U893" s="56" t="s">
        <v>165</v>
      </c>
      <c r="V893" s="57" t="s">
        <v>266</v>
      </c>
    </row>
    <row r="894" spans="1:22" hidden="1">
      <c r="A894" s="68">
        <v>886</v>
      </c>
      <c r="B894" s="68" t="s">
        <v>1002</v>
      </c>
      <c r="C894" s="102" t="s">
        <v>59</v>
      </c>
      <c r="D894" s="102" t="s">
        <v>178</v>
      </c>
      <c r="E894" s="69" t="s">
        <v>1248</v>
      </c>
      <c r="F894" s="70">
        <v>45870</v>
      </c>
      <c r="G894" s="70">
        <v>46054</v>
      </c>
      <c r="H894" s="103">
        <v>52000</v>
      </c>
      <c r="I894" s="103">
        <v>2136.27</v>
      </c>
      <c r="J894" s="71">
        <v>25</v>
      </c>
      <c r="K894" s="80">
        <v>1492.4</v>
      </c>
      <c r="L894" s="55">
        <f t="shared" si="78"/>
        <v>3691.9999999999995</v>
      </c>
      <c r="M894" s="55">
        <f t="shared" si="79"/>
        <v>676</v>
      </c>
      <c r="N894" s="57">
        <f t="shared" si="80"/>
        <v>1580.8</v>
      </c>
      <c r="O894" s="55">
        <f t="shared" si="81"/>
        <v>3686.8</v>
      </c>
      <c r="P894" s="68">
        <v>25</v>
      </c>
      <c r="Q894" s="55">
        <f t="shared" si="82"/>
        <v>11153</v>
      </c>
      <c r="R894" s="80">
        <v>5234.47</v>
      </c>
      <c r="S894" s="55">
        <f t="shared" si="83"/>
        <v>8054.8</v>
      </c>
      <c r="T894" s="103">
        <v>46765.53</v>
      </c>
      <c r="U894" s="56" t="s">
        <v>165</v>
      </c>
      <c r="V894" s="57" t="s">
        <v>267</v>
      </c>
    </row>
    <row r="895" spans="1:22" hidden="1">
      <c r="A895" s="68">
        <v>887</v>
      </c>
      <c r="B895" s="68" t="s">
        <v>631</v>
      </c>
      <c r="C895" s="102" t="s">
        <v>35</v>
      </c>
      <c r="D895" s="102" t="s">
        <v>632</v>
      </c>
      <c r="E895" s="69" t="s">
        <v>1248</v>
      </c>
      <c r="F895" s="70">
        <v>45839</v>
      </c>
      <c r="G895" s="70">
        <v>46023</v>
      </c>
      <c r="H895" s="103">
        <v>75000</v>
      </c>
      <c r="I895" s="103">
        <v>5966.28</v>
      </c>
      <c r="J895" s="71">
        <v>25</v>
      </c>
      <c r="K895" s="80">
        <v>2152.5</v>
      </c>
      <c r="L895" s="55">
        <f t="shared" si="78"/>
        <v>5324.9999999999991</v>
      </c>
      <c r="M895" s="55">
        <f t="shared" si="79"/>
        <v>975</v>
      </c>
      <c r="N895" s="57">
        <f t="shared" si="80"/>
        <v>2280</v>
      </c>
      <c r="O895" s="55">
        <f t="shared" si="81"/>
        <v>5317.5</v>
      </c>
      <c r="P895" s="80">
        <v>1840.46</v>
      </c>
      <c r="Q895" s="55">
        <f t="shared" si="82"/>
        <v>17890.46</v>
      </c>
      <c r="R895" s="80">
        <v>12239.24</v>
      </c>
      <c r="S895" s="55">
        <f t="shared" si="83"/>
        <v>11617.5</v>
      </c>
      <c r="T895" s="103">
        <v>62760.76</v>
      </c>
      <c r="U895" s="56" t="s">
        <v>165</v>
      </c>
      <c r="V895" s="57" t="s">
        <v>266</v>
      </c>
    </row>
    <row r="896" spans="1:22" hidden="1">
      <c r="A896" s="68">
        <v>888</v>
      </c>
      <c r="B896" s="68" t="s">
        <v>511</v>
      </c>
      <c r="C896" s="102" t="s">
        <v>258</v>
      </c>
      <c r="D896" s="102" t="s">
        <v>171</v>
      </c>
      <c r="E896" s="69" t="s">
        <v>1248</v>
      </c>
      <c r="F896" s="70">
        <v>45807</v>
      </c>
      <c r="G896" s="70">
        <v>45991</v>
      </c>
      <c r="H896" s="103">
        <v>95000</v>
      </c>
      <c r="I896" s="103">
        <v>10929.24</v>
      </c>
      <c r="J896" s="71">
        <v>25</v>
      </c>
      <c r="K896" s="80">
        <v>2726.5</v>
      </c>
      <c r="L896" s="55">
        <f t="shared" si="78"/>
        <v>6744.9999999999991</v>
      </c>
      <c r="M896" s="55">
        <f t="shared" si="79"/>
        <v>1235</v>
      </c>
      <c r="N896" s="57">
        <f t="shared" si="80"/>
        <v>2888</v>
      </c>
      <c r="O896" s="55">
        <f t="shared" si="81"/>
        <v>6735.5</v>
      </c>
      <c r="P896" s="80">
        <v>39861.51</v>
      </c>
      <c r="Q896" s="55">
        <f t="shared" si="82"/>
        <v>60191.51</v>
      </c>
      <c r="R896" s="80">
        <v>52738.05</v>
      </c>
      <c r="S896" s="55">
        <f t="shared" si="83"/>
        <v>14715.5</v>
      </c>
      <c r="T896" s="103">
        <v>50022.7</v>
      </c>
      <c r="U896" s="56" t="s">
        <v>165</v>
      </c>
      <c r="V896" s="57" t="s">
        <v>267</v>
      </c>
    </row>
    <row r="897" spans="1:22" hidden="1">
      <c r="A897" s="68">
        <v>889</v>
      </c>
      <c r="B897" s="68" t="s">
        <v>359</v>
      </c>
      <c r="C897" s="102" t="s">
        <v>54</v>
      </c>
      <c r="D897" s="102" t="s">
        <v>175</v>
      </c>
      <c r="E897" s="69" t="s">
        <v>1248</v>
      </c>
      <c r="F897" s="70">
        <v>45778</v>
      </c>
      <c r="G897" s="70">
        <v>45962</v>
      </c>
      <c r="H897" s="103">
        <v>55000</v>
      </c>
      <c r="I897" s="103">
        <v>2559.6799999999998</v>
      </c>
      <c r="J897" s="71">
        <v>25</v>
      </c>
      <c r="K897" s="80">
        <v>1578.5</v>
      </c>
      <c r="L897" s="55">
        <f t="shared" si="78"/>
        <v>3904.9999999999995</v>
      </c>
      <c r="M897" s="55">
        <f t="shared" si="79"/>
        <v>715</v>
      </c>
      <c r="N897" s="57">
        <f t="shared" si="80"/>
        <v>1672</v>
      </c>
      <c r="O897" s="55">
        <f t="shared" si="81"/>
        <v>3899.5000000000005</v>
      </c>
      <c r="P897" s="68">
        <v>25</v>
      </c>
      <c r="Q897" s="55">
        <f t="shared" si="82"/>
        <v>11795</v>
      </c>
      <c r="R897" s="80">
        <v>5835.18</v>
      </c>
      <c r="S897" s="55">
        <f t="shared" si="83"/>
        <v>8519.5</v>
      </c>
      <c r="T897" s="103">
        <v>49164.82</v>
      </c>
      <c r="U897" s="56" t="s">
        <v>165</v>
      </c>
      <c r="V897" s="57" t="s">
        <v>267</v>
      </c>
    </row>
    <row r="898" spans="1:22" hidden="1">
      <c r="A898" s="68">
        <v>890</v>
      </c>
      <c r="B898" s="68" t="s">
        <v>308</v>
      </c>
      <c r="C898" s="102" t="s">
        <v>54</v>
      </c>
      <c r="D898" s="102" t="s">
        <v>1104</v>
      </c>
      <c r="E898" s="69" t="s">
        <v>1248</v>
      </c>
      <c r="F898" s="70">
        <v>45870</v>
      </c>
      <c r="G898" s="70">
        <v>46054</v>
      </c>
      <c r="H898" s="103">
        <v>60000</v>
      </c>
      <c r="I898" s="103">
        <v>3486.68</v>
      </c>
      <c r="J898" s="71">
        <v>25</v>
      </c>
      <c r="K898" s="80">
        <v>1722</v>
      </c>
      <c r="L898" s="55">
        <f t="shared" si="78"/>
        <v>4260</v>
      </c>
      <c r="M898" s="55">
        <f t="shared" si="79"/>
        <v>780</v>
      </c>
      <c r="N898" s="57">
        <f t="shared" si="80"/>
        <v>1824</v>
      </c>
      <c r="O898" s="55">
        <f t="shared" si="81"/>
        <v>4254</v>
      </c>
      <c r="P898" s="68">
        <v>125</v>
      </c>
      <c r="Q898" s="55">
        <f t="shared" si="82"/>
        <v>12965</v>
      </c>
      <c r="R898" s="80">
        <v>7157.68</v>
      </c>
      <c r="S898" s="55">
        <f t="shared" si="83"/>
        <v>9294</v>
      </c>
      <c r="T898" s="103">
        <v>50842.32</v>
      </c>
      <c r="U898" s="56" t="s">
        <v>165</v>
      </c>
      <c r="V898" s="57" t="s">
        <v>266</v>
      </c>
    </row>
    <row r="899" spans="1:22" hidden="1">
      <c r="A899" s="68">
        <v>891</v>
      </c>
      <c r="B899" s="68" t="s">
        <v>633</v>
      </c>
      <c r="C899" s="102" t="s">
        <v>634</v>
      </c>
      <c r="D899" s="102" t="s">
        <v>184</v>
      </c>
      <c r="E899" s="69" t="s">
        <v>1248</v>
      </c>
      <c r="F899" s="70">
        <v>45870</v>
      </c>
      <c r="G899" s="70">
        <v>46054</v>
      </c>
      <c r="H899" s="103">
        <v>90000</v>
      </c>
      <c r="I899" s="103">
        <v>9753.1200000000008</v>
      </c>
      <c r="J899" s="71">
        <v>25</v>
      </c>
      <c r="K899" s="80">
        <v>2583</v>
      </c>
      <c r="L899" s="55">
        <f t="shared" si="78"/>
        <v>6389.9999999999991</v>
      </c>
      <c r="M899" s="55">
        <f t="shared" si="79"/>
        <v>1170</v>
      </c>
      <c r="N899" s="57">
        <f t="shared" si="80"/>
        <v>2736</v>
      </c>
      <c r="O899" s="55">
        <f t="shared" si="81"/>
        <v>6381</v>
      </c>
      <c r="P899" s="68">
        <v>25</v>
      </c>
      <c r="Q899" s="55">
        <f t="shared" si="82"/>
        <v>19285</v>
      </c>
      <c r="R899" s="80">
        <v>18141.57</v>
      </c>
      <c r="S899" s="55">
        <f t="shared" si="83"/>
        <v>13941</v>
      </c>
      <c r="T899" s="103">
        <v>74902.880000000005</v>
      </c>
      <c r="U899" s="56" t="s">
        <v>165</v>
      </c>
      <c r="V899" s="57" t="s">
        <v>266</v>
      </c>
    </row>
    <row r="900" spans="1:22" hidden="1">
      <c r="A900" s="68">
        <v>892</v>
      </c>
      <c r="B900" s="68" t="s">
        <v>1085</v>
      </c>
      <c r="C900" s="102" t="s">
        <v>61</v>
      </c>
      <c r="D900" s="102" t="s">
        <v>184</v>
      </c>
      <c r="E900" s="69" t="s">
        <v>1248</v>
      </c>
      <c r="F900" s="70">
        <v>45901</v>
      </c>
      <c r="G900" s="70">
        <v>46082</v>
      </c>
      <c r="H900" s="103">
        <v>60000</v>
      </c>
      <c r="I900" s="103">
        <v>3486.68</v>
      </c>
      <c r="J900" s="71">
        <v>25</v>
      </c>
      <c r="K900" s="80">
        <v>1722</v>
      </c>
      <c r="L900" s="55">
        <f t="shared" si="78"/>
        <v>4260</v>
      </c>
      <c r="M900" s="55">
        <f t="shared" si="79"/>
        <v>780</v>
      </c>
      <c r="N900" s="57">
        <f t="shared" si="80"/>
        <v>1824</v>
      </c>
      <c r="O900" s="55">
        <f t="shared" si="81"/>
        <v>4254</v>
      </c>
      <c r="P900" s="68">
        <v>125</v>
      </c>
      <c r="Q900" s="55">
        <f t="shared" si="82"/>
        <v>12965</v>
      </c>
      <c r="R900" s="80">
        <v>7057.68</v>
      </c>
      <c r="S900" s="55">
        <f t="shared" si="83"/>
        <v>9294</v>
      </c>
      <c r="T900" s="103">
        <v>52842.32</v>
      </c>
      <c r="U900" s="56" t="s">
        <v>165</v>
      </c>
      <c r="V900" s="57" t="s">
        <v>267</v>
      </c>
    </row>
    <row r="901" spans="1:22" hidden="1">
      <c r="A901" s="68">
        <v>893</v>
      </c>
      <c r="B901" s="68" t="s">
        <v>1246</v>
      </c>
      <c r="C901" s="102" t="s">
        <v>1239</v>
      </c>
      <c r="D901" s="102" t="s">
        <v>1101</v>
      </c>
      <c r="E901" s="69" t="s">
        <v>1248</v>
      </c>
      <c r="F901" s="70">
        <v>45809</v>
      </c>
      <c r="G901" s="70">
        <v>45992</v>
      </c>
      <c r="H901" s="103">
        <v>95000</v>
      </c>
      <c r="I901" s="103">
        <v>10929.24</v>
      </c>
      <c r="J901" s="71">
        <v>25</v>
      </c>
      <c r="K901" s="80">
        <v>2726.5</v>
      </c>
      <c r="L901" s="55">
        <f t="shared" si="78"/>
        <v>6744.9999999999991</v>
      </c>
      <c r="M901" s="55">
        <f t="shared" si="79"/>
        <v>1235</v>
      </c>
      <c r="N901" s="57">
        <f t="shared" si="80"/>
        <v>2888</v>
      </c>
      <c r="O901" s="55">
        <f t="shared" si="81"/>
        <v>6735.5</v>
      </c>
      <c r="P901" s="68">
        <v>25</v>
      </c>
      <c r="Q901" s="55">
        <f t="shared" si="82"/>
        <v>20355</v>
      </c>
      <c r="R901" s="80">
        <v>16568.740000000002</v>
      </c>
      <c r="S901" s="55">
        <f t="shared" si="83"/>
        <v>14715.5</v>
      </c>
      <c r="T901" s="103">
        <v>78431.259999999995</v>
      </c>
      <c r="U901" s="56" t="s">
        <v>165</v>
      </c>
      <c r="V901" s="57" t="s">
        <v>266</v>
      </c>
    </row>
    <row r="902" spans="1:22" hidden="1">
      <c r="A902" s="68">
        <v>894</v>
      </c>
      <c r="B902" s="68" t="s">
        <v>1266</v>
      </c>
      <c r="C902" s="102" t="s">
        <v>262</v>
      </c>
      <c r="D902" s="102" t="s">
        <v>180</v>
      </c>
      <c r="E902" s="69" t="s">
        <v>1248</v>
      </c>
      <c r="F902" s="70">
        <v>45809</v>
      </c>
      <c r="G902" s="70">
        <v>45992</v>
      </c>
      <c r="H902" s="103">
        <v>80000</v>
      </c>
      <c r="I902" s="103">
        <v>7400.87</v>
      </c>
      <c r="J902" s="71">
        <v>25</v>
      </c>
      <c r="K902" s="80">
        <v>2296</v>
      </c>
      <c r="L902" s="55">
        <f t="shared" si="78"/>
        <v>5679.9999999999991</v>
      </c>
      <c r="M902" s="55">
        <f t="shared" si="79"/>
        <v>1040</v>
      </c>
      <c r="N902" s="57">
        <f t="shared" si="80"/>
        <v>2432</v>
      </c>
      <c r="O902" s="55">
        <f t="shared" si="81"/>
        <v>5672</v>
      </c>
      <c r="P902" s="68">
        <v>25</v>
      </c>
      <c r="Q902" s="55">
        <f t="shared" si="82"/>
        <v>17145</v>
      </c>
      <c r="R902" s="80">
        <v>12153.87</v>
      </c>
      <c r="S902" s="55">
        <f t="shared" si="83"/>
        <v>12392</v>
      </c>
      <c r="T902" s="103">
        <v>62746.13</v>
      </c>
      <c r="U902" s="56" t="s">
        <v>165</v>
      </c>
      <c r="V902" s="57" t="s">
        <v>266</v>
      </c>
    </row>
    <row r="903" spans="1:22" hidden="1">
      <c r="A903" s="68">
        <v>895</v>
      </c>
      <c r="B903" s="68" t="s">
        <v>846</v>
      </c>
      <c r="C903" s="102" t="s">
        <v>6</v>
      </c>
      <c r="D903" s="102" t="s">
        <v>168</v>
      </c>
      <c r="E903" s="69" t="s">
        <v>1248</v>
      </c>
      <c r="F903" s="70">
        <v>45901</v>
      </c>
      <c r="G903" s="70">
        <v>46082</v>
      </c>
      <c r="H903" s="103">
        <v>155000</v>
      </c>
      <c r="I903" s="103">
        <v>24613.88</v>
      </c>
      <c r="J903" s="71">
        <v>25</v>
      </c>
      <c r="K903" s="80">
        <v>4448.5</v>
      </c>
      <c r="L903" s="55">
        <f t="shared" si="78"/>
        <v>11004.999999999998</v>
      </c>
      <c r="M903" s="55">
        <f t="shared" si="79"/>
        <v>2015</v>
      </c>
      <c r="N903" s="57">
        <f t="shared" si="80"/>
        <v>4712</v>
      </c>
      <c r="O903" s="55">
        <f t="shared" si="81"/>
        <v>10989.5</v>
      </c>
      <c r="P903" s="80">
        <v>1740.46</v>
      </c>
      <c r="Q903" s="55">
        <f t="shared" si="82"/>
        <v>34910.46</v>
      </c>
      <c r="R903" s="80">
        <v>32571.59</v>
      </c>
      <c r="S903" s="55">
        <f t="shared" si="83"/>
        <v>24009.5</v>
      </c>
      <c r="T903" s="103">
        <v>119485.16</v>
      </c>
      <c r="U903" s="56" t="s">
        <v>165</v>
      </c>
      <c r="V903" s="57" t="s">
        <v>266</v>
      </c>
    </row>
    <row r="904" spans="1:22" hidden="1">
      <c r="A904" s="68">
        <v>896</v>
      </c>
      <c r="B904" s="68" t="s">
        <v>1086</v>
      </c>
      <c r="C904" s="102" t="s">
        <v>20</v>
      </c>
      <c r="D904" s="102" t="s">
        <v>181</v>
      </c>
      <c r="E904" s="69" t="s">
        <v>1248</v>
      </c>
      <c r="F904" s="70">
        <v>45901</v>
      </c>
      <c r="G904" s="70">
        <v>46082</v>
      </c>
      <c r="H904" s="103">
        <v>60000</v>
      </c>
      <c r="I904" s="103">
        <v>3486.68</v>
      </c>
      <c r="J904" s="71">
        <v>25</v>
      </c>
      <c r="K904" s="80">
        <v>1722</v>
      </c>
      <c r="L904" s="55">
        <f t="shared" si="78"/>
        <v>4260</v>
      </c>
      <c r="M904" s="55">
        <f t="shared" si="79"/>
        <v>780</v>
      </c>
      <c r="N904" s="57">
        <f t="shared" si="80"/>
        <v>1824</v>
      </c>
      <c r="O904" s="55">
        <f t="shared" si="81"/>
        <v>4254</v>
      </c>
      <c r="P904" s="68">
        <v>125</v>
      </c>
      <c r="Q904" s="55">
        <f t="shared" si="82"/>
        <v>12965</v>
      </c>
      <c r="R904" s="80">
        <v>7157.68</v>
      </c>
      <c r="S904" s="55">
        <f t="shared" si="83"/>
        <v>9294</v>
      </c>
      <c r="T904" s="103">
        <v>52842.32</v>
      </c>
      <c r="U904" s="56" t="s">
        <v>165</v>
      </c>
      <c r="V904" s="57" t="s">
        <v>267</v>
      </c>
    </row>
    <row r="905" spans="1:22" hidden="1">
      <c r="A905" s="68">
        <v>897</v>
      </c>
      <c r="B905" s="68" t="s">
        <v>1003</v>
      </c>
      <c r="C905" s="102" t="s">
        <v>258</v>
      </c>
      <c r="D905" s="102" t="s">
        <v>890</v>
      </c>
      <c r="E905" s="69" t="s">
        <v>1248</v>
      </c>
      <c r="F905" s="70">
        <v>45870</v>
      </c>
      <c r="G905" s="70">
        <v>46054</v>
      </c>
      <c r="H905" s="103">
        <v>80000</v>
      </c>
      <c r="I905" s="103">
        <v>7400.87</v>
      </c>
      <c r="J905" s="71">
        <v>25</v>
      </c>
      <c r="K905" s="80">
        <v>2296</v>
      </c>
      <c r="L905" s="55">
        <f t="shared" ref="L905:L968" si="84">H905*0.071</f>
        <v>5679.9999999999991</v>
      </c>
      <c r="M905" s="55">
        <f t="shared" ref="M905:M968" si="85">H905*0.013</f>
        <v>1040</v>
      </c>
      <c r="N905" s="57">
        <f t="shared" ref="N905:N968" si="86">+H905*0.0304</f>
        <v>2432</v>
      </c>
      <c r="O905" s="55">
        <f t="shared" ref="O905:O968" si="87">H905*0.0709</f>
        <v>5672</v>
      </c>
      <c r="P905" s="68">
        <v>25</v>
      </c>
      <c r="Q905" s="55">
        <f t="shared" ref="Q905:Q968" si="88">SUM(K905:P905)</f>
        <v>17145</v>
      </c>
      <c r="R905" s="80">
        <v>12153.87</v>
      </c>
      <c r="S905" s="55">
        <f t="shared" ref="S905:S968" si="89">L905+M905+O905</f>
        <v>12392</v>
      </c>
      <c r="T905" s="103">
        <v>67846.13</v>
      </c>
      <c r="U905" s="56" t="s">
        <v>165</v>
      </c>
      <c r="V905" s="57" t="s">
        <v>267</v>
      </c>
    </row>
    <row r="906" spans="1:22" hidden="1">
      <c r="A906" s="68">
        <v>898</v>
      </c>
      <c r="B906" s="68" t="s">
        <v>1314</v>
      </c>
      <c r="C906" s="102" t="s">
        <v>62</v>
      </c>
      <c r="D906" s="102" t="s">
        <v>1118</v>
      </c>
      <c r="E906" s="69" t="s">
        <v>1248</v>
      </c>
      <c r="F906" s="70">
        <v>45870</v>
      </c>
      <c r="G906" s="70">
        <v>46054</v>
      </c>
      <c r="H906" s="103">
        <v>40000</v>
      </c>
      <c r="I906" s="102">
        <v>442.65</v>
      </c>
      <c r="J906" s="71">
        <v>25</v>
      </c>
      <c r="K906" s="80">
        <v>1148</v>
      </c>
      <c r="L906" s="55">
        <f t="shared" si="84"/>
        <v>2839.9999999999995</v>
      </c>
      <c r="M906" s="55">
        <f t="shared" si="85"/>
        <v>520</v>
      </c>
      <c r="N906" s="57">
        <f t="shared" si="86"/>
        <v>1216</v>
      </c>
      <c r="O906" s="55">
        <f t="shared" si="87"/>
        <v>2836</v>
      </c>
      <c r="P906" s="68">
        <v>25</v>
      </c>
      <c r="Q906" s="55">
        <f t="shared" si="88"/>
        <v>8585</v>
      </c>
      <c r="R906" s="80">
        <v>2831.65</v>
      </c>
      <c r="S906" s="55">
        <f t="shared" si="89"/>
        <v>6196</v>
      </c>
      <c r="T906" s="103">
        <v>37168.35</v>
      </c>
      <c r="U906" s="56" t="s">
        <v>165</v>
      </c>
      <c r="V906" s="57" t="s">
        <v>267</v>
      </c>
    </row>
    <row r="907" spans="1:22" hidden="1">
      <c r="A907" s="68">
        <v>899</v>
      </c>
      <c r="B907" s="68" t="s">
        <v>787</v>
      </c>
      <c r="C907" s="102" t="s">
        <v>374</v>
      </c>
      <c r="D907" s="102" t="s">
        <v>1106</v>
      </c>
      <c r="E907" s="69" t="s">
        <v>1248</v>
      </c>
      <c r="F907" s="70">
        <v>45778</v>
      </c>
      <c r="G907" s="70">
        <v>45962</v>
      </c>
      <c r="H907" s="103">
        <v>30000</v>
      </c>
      <c r="I907" s="102">
        <v>0</v>
      </c>
      <c r="J907" s="71">
        <v>25</v>
      </c>
      <c r="K907" s="68">
        <v>861</v>
      </c>
      <c r="L907" s="55">
        <f t="shared" si="84"/>
        <v>2130</v>
      </c>
      <c r="M907" s="55">
        <f t="shared" si="85"/>
        <v>390</v>
      </c>
      <c r="N907" s="57">
        <f t="shared" si="86"/>
        <v>912</v>
      </c>
      <c r="O907" s="55">
        <f t="shared" si="87"/>
        <v>2127</v>
      </c>
      <c r="P907" s="68">
        <v>25</v>
      </c>
      <c r="Q907" s="55">
        <f t="shared" si="88"/>
        <v>6445</v>
      </c>
      <c r="R907" s="80">
        <v>1798</v>
      </c>
      <c r="S907" s="55">
        <f t="shared" si="89"/>
        <v>4647</v>
      </c>
      <c r="T907" s="103">
        <v>28202</v>
      </c>
      <c r="U907" s="56" t="s">
        <v>165</v>
      </c>
      <c r="V907" s="57" t="s">
        <v>266</v>
      </c>
    </row>
    <row r="908" spans="1:22" hidden="1">
      <c r="A908" s="68">
        <v>900</v>
      </c>
      <c r="B908" s="68" t="s">
        <v>12</v>
      </c>
      <c r="C908" s="102" t="s">
        <v>13</v>
      </c>
      <c r="D908" s="102" t="s">
        <v>189</v>
      </c>
      <c r="E908" s="69" t="s">
        <v>1248</v>
      </c>
      <c r="F908" s="70">
        <v>45839</v>
      </c>
      <c r="G908" s="70">
        <v>46023</v>
      </c>
      <c r="H908" s="103">
        <v>90000</v>
      </c>
      <c r="I908" s="103">
        <v>9324.25</v>
      </c>
      <c r="J908" s="71">
        <v>25</v>
      </c>
      <c r="K908" s="80">
        <v>2583</v>
      </c>
      <c r="L908" s="55">
        <f t="shared" si="84"/>
        <v>6389.9999999999991</v>
      </c>
      <c r="M908" s="55">
        <f t="shared" si="85"/>
        <v>1170</v>
      </c>
      <c r="N908" s="57">
        <f t="shared" si="86"/>
        <v>2736</v>
      </c>
      <c r="O908" s="55">
        <f t="shared" si="87"/>
        <v>6381</v>
      </c>
      <c r="P908" s="80">
        <v>2401.46</v>
      </c>
      <c r="Q908" s="55">
        <f t="shared" si="88"/>
        <v>21661.46</v>
      </c>
      <c r="R908" s="80">
        <v>17044.71</v>
      </c>
      <c r="S908" s="55">
        <f t="shared" si="89"/>
        <v>13941</v>
      </c>
      <c r="T908" s="103">
        <v>72955.289999999994</v>
      </c>
      <c r="U908" s="56" t="s">
        <v>165</v>
      </c>
      <c r="V908" s="57" t="s">
        <v>267</v>
      </c>
    </row>
    <row r="909" spans="1:22" hidden="1">
      <c r="A909" s="68">
        <v>901</v>
      </c>
      <c r="B909" s="68" t="s">
        <v>341</v>
      </c>
      <c r="C909" s="102" t="s">
        <v>21</v>
      </c>
      <c r="D909" s="102" t="s">
        <v>1114</v>
      </c>
      <c r="E909" s="69" t="s">
        <v>1248</v>
      </c>
      <c r="F909" s="70">
        <v>45901</v>
      </c>
      <c r="G909" s="70">
        <v>46082</v>
      </c>
      <c r="H909" s="103">
        <v>20000</v>
      </c>
      <c r="I909" s="102">
        <v>0</v>
      </c>
      <c r="J909" s="71">
        <v>25</v>
      </c>
      <c r="K909" s="68">
        <v>574</v>
      </c>
      <c r="L909" s="55">
        <f t="shared" si="84"/>
        <v>1419.9999999999998</v>
      </c>
      <c r="M909" s="55">
        <f t="shared" si="85"/>
        <v>260</v>
      </c>
      <c r="N909" s="57">
        <f t="shared" si="86"/>
        <v>608</v>
      </c>
      <c r="O909" s="55">
        <f t="shared" si="87"/>
        <v>1418</v>
      </c>
      <c r="P909" s="68">
        <v>25</v>
      </c>
      <c r="Q909" s="55">
        <f t="shared" si="88"/>
        <v>4305</v>
      </c>
      <c r="R909" s="80">
        <v>1207</v>
      </c>
      <c r="S909" s="55">
        <f t="shared" si="89"/>
        <v>3098</v>
      </c>
      <c r="T909" s="103">
        <v>18793</v>
      </c>
      <c r="U909" s="56" t="s">
        <v>165</v>
      </c>
      <c r="V909" s="57" t="s">
        <v>266</v>
      </c>
    </row>
    <row r="910" spans="1:22" hidden="1">
      <c r="A910" s="68">
        <v>902</v>
      </c>
      <c r="B910" s="68" t="s">
        <v>300</v>
      </c>
      <c r="C910" s="102" t="s">
        <v>61</v>
      </c>
      <c r="D910" s="102" t="s">
        <v>1162</v>
      </c>
      <c r="E910" s="69" t="s">
        <v>1248</v>
      </c>
      <c r="F910" s="70">
        <v>45870</v>
      </c>
      <c r="G910" s="70">
        <v>46054</v>
      </c>
      <c r="H910" s="103">
        <v>35000</v>
      </c>
      <c r="I910" s="102">
        <v>0</v>
      </c>
      <c r="J910" s="71">
        <v>25</v>
      </c>
      <c r="K910" s="80">
        <v>1004.5</v>
      </c>
      <c r="L910" s="55">
        <f t="shared" si="84"/>
        <v>2485</v>
      </c>
      <c r="M910" s="55">
        <f t="shared" si="85"/>
        <v>455</v>
      </c>
      <c r="N910" s="57">
        <f t="shared" si="86"/>
        <v>1064</v>
      </c>
      <c r="O910" s="55">
        <f t="shared" si="87"/>
        <v>2481.5</v>
      </c>
      <c r="P910" s="68">
        <v>25</v>
      </c>
      <c r="Q910" s="55">
        <f t="shared" si="88"/>
        <v>7515</v>
      </c>
      <c r="R910" s="80">
        <v>1254.28</v>
      </c>
      <c r="S910" s="55">
        <f t="shared" si="89"/>
        <v>5421.5</v>
      </c>
      <c r="T910" s="103">
        <v>32906.5</v>
      </c>
      <c r="U910" s="56" t="s">
        <v>165</v>
      </c>
      <c r="V910" s="57" t="s">
        <v>266</v>
      </c>
    </row>
    <row r="911" spans="1:22" hidden="1">
      <c r="A911" s="68">
        <v>903</v>
      </c>
      <c r="B911" s="68" t="s">
        <v>937</v>
      </c>
      <c r="C911" s="102" t="s">
        <v>13</v>
      </c>
      <c r="D911" s="102" t="s">
        <v>184</v>
      </c>
      <c r="E911" s="69" t="s">
        <v>1248</v>
      </c>
      <c r="F911" s="70">
        <v>45748</v>
      </c>
      <c r="G911" s="70">
        <v>45962</v>
      </c>
      <c r="H911" s="103">
        <v>80000</v>
      </c>
      <c r="I911" s="103">
        <v>7400.87</v>
      </c>
      <c r="J911" s="71">
        <v>25</v>
      </c>
      <c r="K911" s="80">
        <v>2296</v>
      </c>
      <c r="L911" s="55">
        <f t="shared" si="84"/>
        <v>5679.9999999999991</v>
      </c>
      <c r="M911" s="55">
        <f t="shared" si="85"/>
        <v>1040</v>
      </c>
      <c r="N911" s="57">
        <f t="shared" si="86"/>
        <v>2432</v>
      </c>
      <c r="O911" s="55">
        <f t="shared" si="87"/>
        <v>5672</v>
      </c>
      <c r="P911" s="80">
        <v>2125</v>
      </c>
      <c r="Q911" s="55">
        <f t="shared" si="88"/>
        <v>19245</v>
      </c>
      <c r="R911" s="80">
        <v>12153.87</v>
      </c>
      <c r="S911" s="55">
        <f t="shared" si="89"/>
        <v>12392</v>
      </c>
      <c r="T911" s="103">
        <v>65746.13</v>
      </c>
      <c r="U911" s="56" t="s">
        <v>165</v>
      </c>
      <c r="V911" s="57" t="s">
        <v>267</v>
      </c>
    </row>
    <row r="912" spans="1:22" hidden="1">
      <c r="A912" s="68">
        <v>904</v>
      </c>
      <c r="B912" s="68" t="s">
        <v>244</v>
      </c>
      <c r="C912" s="102" t="s">
        <v>21</v>
      </c>
      <c r="D912" s="102" t="s">
        <v>1108</v>
      </c>
      <c r="E912" s="69" t="s">
        <v>1248</v>
      </c>
      <c r="F912" s="70">
        <v>45870</v>
      </c>
      <c r="G912" s="70">
        <v>46054</v>
      </c>
      <c r="H912" s="103">
        <v>20000</v>
      </c>
      <c r="I912" s="102">
        <v>0</v>
      </c>
      <c r="J912" s="71">
        <v>25</v>
      </c>
      <c r="K912" s="68">
        <v>574</v>
      </c>
      <c r="L912" s="55">
        <f t="shared" si="84"/>
        <v>1419.9999999999998</v>
      </c>
      <c r="M912" s="55">
        <f t="shared" si="85"/>
        <v>260</v>
      </c>
      <c r="N912" s="57">
        <f t="shared" si="86"/>
        <v>608</v>
      </c>
      <c r="O912" s="55">
        <f t="shared" si="87"/>
        <v>1418</v>
      </c>
      <c r="P912" s="68">
        <v>125</v>
      </c>
      <c r="Q912" s="55">
        <f t="shared" si="88"/>
        <v>4405</v>
      </c>
      <c r="R912" s="80">
        <v>1307</v>
      </c>
      <c r="S912" s="55">
        <f t="shared" si="89"/>
        <v>3098</v>
      </c>
      <c r="T912" s="103">
        <v>18693</v>
      </c>
      <c r="U912" s="56" t="s">
        <v>165</v>
      </c>
      <c r="V912" s="57" t="s">
        <v>266</v>
      </c>
    </row>
    <row r="913" spans="1:22" hidden="1">
      <c r="A913" s="68">
        <v>905</v>
      </c>
      <c r="B913" s="68" t="s">
        <v>688</v>
      </c>
      <c r="C913" s="102" t="s">
        <v>20</v>
      </c>
      <c r="D913" s="102" t="s">
        <v>497</v>
      </c>
      <c r="E913" s="69" t="s">
        <v>1248</v>
      </c>
      <c r="F913" s="70">
        <v>45839</v>
      </c>
      <c r="G913" s="70">
        <v>46023</v>
      </c>
      <c r="H913" s="103">
        <v>60000</v>
      </c>
      <c r="I913" s="103">
        <v>3486.68</v>
      </c>
      <c r="J913" s="71">
        <v>25</v>
      </c>
      <c r="K913" s="80">
        <v>1722</v>
      </c>
      <c r="L913" s="55">
        <f t="shared" si="84"/>
        <v>4260</v>
      </c>
      <c r="M913" s="55">
        <f t="shared" si="85"/>
        <v>780</v>
      </c>
      <c r="N913" s="57">
        <f t="shared" si="86"/>
        <v>1824</v>
      </c>
      <c r="O913" s="55">
        <f t="shared" si="87"/>
        <v>4254</v>
      </c>
      <c r="P913" s="68">
        <v>25</v>
      </c>
      <c r="Q913" s="55">
        <f t="shared" si="88"/>
        <v>12865</v>
      </c>
      <c r="R913" s="80">
        <v>4834</v>
      </c>
      <c r="S913" s="55">
        <f t="shared" si="89"/>
        <v>9294</v>
      </c>
      <c r="T913" s="103">
        <v>52942.32</v>
      </c>
      <c r="U913" s="56" t="s">
        <v>165</v>
      </c>
      <c r="V913" s="57" t="s">
        <v>267</v>
      </c>
    </row>
    <row r="914" spans="1:22" hidden="1">
      <c r="A914" s="68">
        <v>906</v>
      </c>
      <c r="B914" s="68" t="s">
        <v>137</v>
      </c>
      <c r="C914" s="102" t="s">
        <v>101</v>
      </c>
      <c r="D914" s="102" t="s">
        <v>1104</v>
      </c>
      <c r="E914" s="69" t="s">
        <v>1248</v>
      </c>
      <c r="F914" s="70">
        <v>45870</v>
      </c>
      <c r="G914" s="70">
        <v>46054</v>
      </c>
      <c r="H914" s="103">
        <v>20000</v>
      </c>
      <c r="I914" s="102">
        <v>0</v>
      </c>
      <c r="J914" s="71">
        <v>25</v>
      </c>
      <c r="K914" s="68">
        <v>574</v>
      </c>
      <c r="L914" s="55">
        <f t="shared" si="84"/>
        <v>1419.9999999999998</v>
      </c>
      <c r="M914" s="55">
        <f t="shared" si="85"/>
        <v>260</v>
      </c>
      <c r="N914" s="57">
        <f t="shared" si="86"/>
        <v>608</v>
      </c>
      <c r="O914" s="55">
        <f t="shared" si="87"/>
        <v>1418</v>
      </c>
      <c r="P914" s="68">
        <v>125</v>
      </c>
      <c r="Q914" s="55">
        <f t="shared" si="88"/>
        <v>4405</v>
      </c>
      <c r="R914" s="80">
        <v>1207</v>
      </c>
      <c r="S914" s="55">
        <f t="shared" si="89"/>
        <v>3098</v>
      </c>
      <c r="T914" s="103">
        <v>18693</v>
      </c>
      <c r="U914" s="56" t="s">
        <v>165</v>
      </c>
      <c r="V914" s="57" t="s">
        <v>267</v>
      </c>
    </row>
    <row r="915" spans="1:22" hidden="1">
      <c r="A915" s="68">
        <v>907</v>
      </c>
      <c r="B915" s="68" t="s">
        <v>419</v>
      </c>
      <c r="C915" s="102" t="s">
        <v>41</v>
      </c>
      <c r="D915" s="102" t="s">
        <v>1141</v>
      </c>
      <c r="E915" s="69" t="s">
        <v>1248</v>
      </c>
      <c r="F915" s="70">
        <v>45870</v>
      </c>
      <c r="G915" s="70">
        <v>46054</v>
      </c>
      <c r="H915" s="103">
        <v>58000</v>
      </c>
      <c r="I915" s="103">
        <v>3110.32</v>
      </c>
      <c r="J915" s="71">
        <v>25</v>
      </c>
      <c r="K915" s="80">
        <v>1664.6</v>
      </c>
      <c r="L915" s="55">
        <f t="shared" si="84"/>
        <v>4118</v>
      </c>
      <c r="M915" s="55">
        <f t="shared" si="85"/>
        <v>754</v>
      </c>
      <c r="N915" s="57">
        <f t="shared" si="86"/>
        <v>1763.2</v>
      </c>
      <c r="O915" s="55">
        <f t="shared" si="87"/>
        <v>4112.2</v>
      </c>
      <c r="P915" s="68">
        <v>25</v>
      </c>
      <c r="Q915" s="55">
        <f t="shared" si="88"/>
        <v>12437</v>
      </c>
      <c r="R915" s="80">
        <v>6563.12</v>
      </c>
      <c r="S915" s="55">
        <f t="shared" si="89"/>
        <v>8984.2000000000007</v>
      </c>
      <c r="T915" s="103">
        <v>51436.88</v>
      </c>
      <c r="U915" s="56" t="s">
        <v>165</v>
      </c>
      <c r="V915" s="57" t="s">
        <v>267</v>
      </c>
    </row>
    <row r="916" spans="1:22" hidden="1">
      <c r="A916" s="68">
        <v>908</v>
      </c>
      <c r="B916" s="68" t="s">
        <v>1087</v>
      </c>
      <c r="C916" s="102" t="s">
        <v>54</v>
      </c>
      <c r="D916" s="102" t="s">
        <v>172</v>
      </c>
      <c r="E916" s="69" t="s">
        <v>1248</v>
      </c>
      <c r="F916" s="70">
        <v>45901</v>
      </c>
      <c r="G916" s="70">
        <v>46082</v>
      </c>
      <c r="H916" s="103">
        <v>95000</v>
      </c>
      <c r="I916" s="103">
        <v>10929.24</v>
      </c>
      <c r="J916" s="71">
        <v>25</v>
      </c>
      <c r="K916" s="80">
        <v>2726.5</v>
      </c>
      <c r="L916" s="55">
        <f t="shared" si="84"/>
        <v>6744.9999999999991</v>
      </c>
      <c r="M916" s="55">
        <f t="shared" si="85"/>
        <v>1235</v>
      </c>
      <c r="N916" s="57">
        <f t="shared" si="86"/>
        <v>2888</v>
      </c>
      <c r="O916" s="55">
        <f t="shared" si="87"/>
        <v>6735.5</v>
      </c>
      <c r="P916" s="68">
        <v>25</v>
      </c>
      <c r="Q916" s="55">
        <f t="shared" si="88"/>
        <v>20355</v>
      </c>
      <c r="R916" s="80">
        <v>16568.740000000002</v>
      </c>
      <c r="S916" s="55">
        <f t="shared" si="89"/>
        <v>14715.5</v>
      </c>
      <c r="T916" s="103">
        <v>72331.259999999995</v>
      </c>
      <c r="U916" s="56" t="s">
        <v>165</v>
      </c>
      <c r="V916" s="57" t="s">
        <v>266</v>
      </c>
    </row>
    <row r="917" spans="1:22" hidden="1">
      <c r="A917" s="68">
        <v>909</v>
      </c>
      <c r="B917" s="68" t="s">
        <v>593</v>
      </c>
      <c r="C917" s="102" t="s">
        <v>54</v>
      </c>
      <c r="D917" s="102" t="s">
        <v>1106</v>
      </c>
      <c r="E917" s="69" t="s">
        <v>1248</v>
      </c>
      <c r="F917" s="70">
        <v>45870</v>
      </c>
      <c r="G917" s="70">
        <v>46054</v>
      </c>
      <c r="H917" s="103">
        <v>75000</v>
      </c>
      <c r="I917" s="103">
        <v>6309.38</v>
      </c>
      <c r="J917" s="71">
        <v>25</v>
      </c>
      <c r="K917" s="80">
        <v>2152.5</v>
      </c>
      <c r="L917" s="55">
        <f t="shared" si="84"/>
        <v>5324.9999999999991</v>
      </c>
      <c r="M917" s="55">
        <f t="shared" si="85"/>
        <v>975</v>
      </c>
      <c r="N917" s="57">
        <f t="shared" si="86"/>
        <v>2280</v>
      </c>
      <c r="O917" s="55">
        <f t="shared" si="87"/>
        <v>5317.5</v>
      </c>
      <c r="P917" s="68">
        <v>25</v>
      </c>
      <c r="Q917" s="55">
        <f t="shared" si="88"/>
        <v>16075</v>
      </c>
      <c r="R917" s="80">
        <v>10766.88</v>
      </c>
      <c r="S917" s="55">
        <f t="shared" si="89"/>
        <v>11617.5</v>
      </c>
      <c r="T917" s="103">
        <v>64233.120000000003</v>
      </c>
      <c r="U917" s="56" t="s">
        <v>165</v>
      </c>
      <c r="V917" s="57" t="s">
        <v>266</v>
      </c>
    </row>
    <row r="918" spans="1:22" hidden="1">
      <c r="A918" s="68">
        <v>910</v>
      </c>
      <c r="B918" s="68" t="s">
        <v>420</v>
      </c>
      <c r="C918" s="102" t="s">
        <v>21</v>
      </c>
      <c r="D918" s="102" t="s">
        <v>1108</v>
      </c>
      <c r="E918" s="69" t="s">
        <v>1248</v>
      </c>
      <c r="F918" s="70">
        <v>45839</v>
      </c>
      <c r="G918" s="70">
        <v>46023</v>
      </c>
      <c r="H918" s="103">
        <v>20000</v>
      </c>
      <c r="I918" s="102">
        <v>0</v>
      </c>
      <c r="J918" s="71">
        <v>25</v>
      </c>
      <c r="K918" s="68">
        <v>574</v>
      </c>
      <c r="L918" s="55">
        <f t="shared" si="84"/>
        <v>1419.9999999999998</v>
      </c>
      <c r="M918" s="55">
        <f t="shared" si="85"/>
        <v>260</v>
      </c>
      <c r="N918" s="57">
        <f t="shared" si="86"/>
        <v>608</v>
      </c>
      <c r="O918" s="55">
        <f t="shared" si="87"/>
        <v>1418</v>
      </c>
      <c r="P918" s="68">
        <v>125</v>
      </c>
      <c r="Q918" s="55">
        <f t="shared" si="88"/>
        <v>4405</v>
      </c>
      <c r="R918" s="80">
        <v>1307</v>
      </c>
      <c r="S918" s="55">
        <f t="shared" si="89"/>
        <v>3098</v>
      </c>
      <c r="T918" s="103">
        <v>18693</v>
      </c>
      <c r="U918" s="56" t="s">
        <v>165</v>
      </c>
      <c r="V918" s="57" t="s">
        <v>266</v>
      </c>
    </row>
    <row r="919" spans="1:22" hidden="1">
      <c r="A919" s="68">
        <v>911</v>
      </c>
      <c r="B919" s="68" t="s">
        <v>1315</v>
      </c>
      <c r="C919" s="102" t="s">
        <v>54</v>
      </c>
      <c r="D919" s="102" t="s">
        <v>1146</v>
      </c>
      <c r="E919" s="69" t="s">
        <v>1248</v>
      </c>
      <c r="F919" s="70">
        <v>45870</v>
      </c>
      <c r="G919" s="70">
        <v>46054</v>
      </c>
      <c r="H919" s="103">
        <v>229035.5</v>
      </c>
      <c r="I919" s="103">
        <v>42551.13</v>
      </c>
      <c r="J919" s="71">
        <v>25</v>
      </c>
      <c r="K919" s="80">
        <v>6573.32</v>
      </c>
      <c r="L919" s="55">
        <f t="shared" si="84"/>
        <v>16261.520499999999</v>
      </c>
      <c r="M919" s="55">
        <f t="shared" si="85"/>
        <v>2977.4614999999999</v>
      </c>
      <c r="N919" s="57">
        <f t="shared" si="86"/>
        <v>6962.6791999999996</v>
      </c>
      <c r="O919" s="55">
        <f t="shared" si="87"/>
        <v>16238.616950000001</v>
      </c>
      <c r="P919" s="68">
        <v>25</v>
      </c>
      <c r="Q919" s="55">
        <f t="shared" si="88"/>
        <v>49038.598150000005</v>
      </c>
      <c r="R919" s="80">
        <v>55738.59</v>
      </c>
      <c r="S919" s="55">
        <f t="shared" si="89"/>
        <v>35477.59895</v>
      </c>
      <c r="T919" s="103">
        <v>173296.91</v>
      </c>
      <c r="U919" s="56" t="s">
        <v>165</v>
      </c>
      <c r="V919" s="57" t="s">
        <v>266</v>
      </c>
    </row>
    <row r="920" spans="1:22" hidden="1">
      <c r="A920" s="68">
        <v>912</v>
      </c>
      <c r="B920" s="68" t="s">
        <v>803</v>
      </c>
      <c r="C920" s="102" t="s">
        <v>373</v>
      </c>
      <c r="D920" s="102" t="s">
        <v>1184</v>
      </c>
      <c r="E920" s="69" t="s">
        <v>1248</v>
      </c>
      <c r="F920" s="70">
        <v>45839</v>
      </c>
      <c r="G920" s="70">
        <v>46023</v>
      </c>
      <c r="H920" s="103">
        <v>40000</v>
      </c>
      <c r="I920" s="102">
        <v>442.65</v>
      </c>
      <c r="J920" s="71">
        <v>25</v>
      </c>
      <c r="K920" s="80">
        <v>1148</v>
      </c>
      <c r="L920" s="55">
        <f t="shared" si="84"/>
        <v>2839.9999999999995</v>
      </c>
      <c r="M920" s="55">
        <f t="shared" si="85"/>
        <v>520</v>
      </c>
      <c r="N920" s="57">
        <f t="shared" si="86"/>
        <v>1216</v>
      </c>
      <c r="O920" s="55">
        <f t="shared" si="87"/>
        <v>2836</v>
      </c>
      <c r="P920" s="68">
        <v>25</v>
      </c>
      <c r="Q920" s="55">
        <f t="shared" si="88"/>
        <v>8585</v>
      </c>
      <c r="R920" s="80">
        <v>2831.65</v>
      </c>
      <c r="S920" s="55">
        <f t="shared" si="89"/>
        <v>6196</v>
      </c>
      <c r="T920" s="103">
        <v>37168.35</v>
      </c>
      <c r="U920" s="56" t="s">
        <v>165</v>
      </c>
      <c r="V920" s="57" t="s">
        <v>266</v>
      </c>
    </row>
    <row r="921" spans="1:22" hidden="1">
      <c r="A921" s="68">
        <v>913</v>
      </c>
      <c r="B921" s="68" t="s">
        <v>235</v>
      </c>
      <c r="C921" s="102" t="s">
        <v>21</v>
      </c>
      <c r="D921" s="102" t="s">
        <v>1206</v>
      </c>
      <c r="E921" s="69" t="s">
        <v>1248</v>
      </c>
      <c r="F921" s="70">
        <v>45870</v>
      </c>
      <c r="G921" s="70">
        <v>46054</v>
      </c>
      <c r="H921" s="103">
        <v>20000</v>
      </c>
      <c r="I921" s="102">
        <v>0</v>
      </c>
      <c r="J921" s="71">
        <v>25</v>
      </c>
      <c r="K921" s="68">
        <v>574</v>
      </c>
      <c r="L921" s="55">
        <f t="shared" si="84"/>
        <v>1419.9999999999998</v>
      </c>
      <c r="M921" s="55">
        <f t="shared" si="85"/>
        <v>260</v>
      </c>
      <c r="N921" s="57">
        <f t="shared" si="86"/>
        <v>608</v>
      </c>
      <c r="O921" s="55">
        <f t="shared" si="87"/>
        <v>1418</v>
      </c>
      <c r="P921" s="68">
        <v>725</v>
      </c>
      <c r="Q921" s="55">
        <f t="shared" si="88"/>
        <v>5005</v>
      </c>
      <c r="R921" s="80">
        <v>1907</v>
      </c>
      <c r="S921" s="55">
        <f t="shared" si="89"/>
        <v>3098</v>
      </c>
      <c r="T921" s="103">
        <v>18093</v>
      </c>
      <c r="U921" s="56" t="s">
        <v>165</v>
      </c>
      <c r="V921" s="57" t="s">
        <v>266</v>
      </c>
    </row>
    <row r="922" spans="1:22" hidden="1">
      <c r="A922" s="68">
        <v>914</v>
      </c>
      <c r="B922" s="68" t="s">
        <v>541</v>
      </c>
      <c r="C922" s="102" t="s">
        <v>54</v>
      </c>
      <c r="D922" s="102" t="s">
        <v>175</v>
      </c>
      <c r="E922" s="69" t="s">
        <v>1248</v>
      </c>
      <c r="F922" s="70">
        <v>45901</v>
      </c>
      <c r="G922" s="70">
        <v>46082</v>
      </c>
      <c r="H922" s="103">
        <v>55000</v>
      </c>
      <c r="I922" s="103">
        <v>2302.36</v>
      </c>
      <c r="J922" s="71">
        <v>25</v>
      </c>
      <c r="K922" s="80">
        <v>1578.5</v>
      </c>
      <c r="L922" s="55">
        <f t="shared" si="84"/>
        <v>3904.9999999999995</v>
      </c>
      <c r="M922" s="55">
        <f t="shared" si="85"/>
        <v>715</v>
      </c>
      <c r="N922" s="57">
        <f t="shared" si="86"/>
        <v>1672</v>
      </c>
      <c r="O922" s="55">
        <f t="shared" si="87"/>
        <v>3899.5000000000005</v>
      </c>
      <c r="P922" s="80">
        <v>1740.46</v>
      </c>
      <c r="Q922" s="55">
        <f t="shared" si="88"/>
        <v>13510.46</v>
      </c>
      <c r="R922" s="80">
        <v>7293.32</v>
      </c>
      <c r="S922" s="55">
        <f t="shared" si="89"/>
        <v>8519.5</v>
      </c>
      <c r="T922" s="103">
        <v>47706.68</v>
      </c>
      <c r="U922" s="56" t="s">
        <v>165</v>
      </c>
      <c r="V922" s="57" t="s">
        <v>266</v>
      </c>
    </row>
    <row r="923" spans="1:22" hidden="1">
      <c r="A923" s="68">
        <v>915</v>
      </c>
      <c r="B923" s="68" t="s">
        <v>847</v>
      </c>
      <c r="C923" s="102" t="s">
        <v>1010</v>
      </c>
      <c r="D923" s="102" t="s">
        <v>1011</v>
      </c>
      <c r="E923" s="69" t="s">
        <v>1248</v>
      </c>
      <c r="F923" s="70">
        <v>45839</v>
      </c>
      <c r="G923" s="70">
        <v>46023</v>
      </c>
      <c r="H923" s="103">
        <v>145000</v>
      </c>
      <c r="I923" s="103">
        <v>22690.49</v>
      </c>
      <c r="J923" s="71">
        <v>25</v>
      </c>
      <c r="K923" s="80">
        <v>4161.5</v>
      </c>
      <c r="L923" s="55">
        <f t="shared" si="84"/>
        <v>10294.999999999998</v>
      </c>
      <c r="M923" s="55">
        <f t="shared" si="85"/>
        <v>1885</v>
      </c>
      <c r="N923" s="57">
        <f t="shared" si="86"/>
        <v>4408</v>
      </c>
      <c r="O923" s="55">
        <f t="shared" si="87"/>
        <v>10280.5</v>
      </c>
      <c r="P923" s="80">
        <v>15025</v>
      </c>
      <c r="Q923" s="55">
        <f t="shared" si="88"/>
        <v>46055</v>
      </c>
      <c r="R923" s="80">
        <v>12153.87</v>
      </c>
      <c r="S923" s="55">
        <f t="shared" si="89"/>
        <v>22460.5</v>
      </c>
      <c r="T923" s="103">
        <v>56715.01</v>
      </c>
      <c r="U923" s="56" t="s">
        <v>165</v>
      </c>
      <c r="V923" s="57" t="s">
        <v>266</v>
      </c>
    </row>
    <row r="924" spans="1:22" hidden="1">
      <c r="A924" s="68">
        <v>916</v>
      </c>
      <c r="B924" s="68" t="s">
        <v>492</v>
      </c>
      <c r="C924" s="102" t="s">
        <v>1249</v>
      </c>
      <c r="D924" s="102" t="s">
        <v>1102</v>
      </c>
      <c r="E924" s="69" t="s">
        <v>1248</v>
      </c>
      <c r="F924" s="70">
        <v>45839</v>
      </c>
      <c r="G924" s="70">
        <v>46023</v>
      </c>
      <c r="H924" s="103">
        <v>45000</v>
      </c>
      <c r="I924" s="103">
        <v>1148.33</v>
      </c>
      <c r="J924" s="71">
        <v>25</v>
      </c>
      <c r="K924" s="80">
        <v>1291.5</v>
      </c>
      <c r="L924" s="55">
        <f t="shared" si="84"/>
        <v>3194.9999999999995</v>
      </c>
      <c r="M924" s="55">
        <f t="shared" si="85"/>
        <v>585</v>
      </c>
      <c r="N924" s="57">
        <f t="shared" si="86"/>
        <v>1368</v>
      </c>
      <c r="O924" s="55">
        <f t="shared" si="87"/>
        <v>3190.5</v>
      </c>
      <c r="P924" s="68">
        <v>25</v>
      </c>
      <c r="Q924" s="55">
        <f t="shared" si="88"/>
        <v>9655</v>
      </c>
      <c r="R924" s="80">
        <v>3832.83</v>
      </c>
      <c r="S924" s="55">
        <f t="shared" si="89"/>
        <v>6970.5</v>
      </c>
      <c r="T924" s="103">
        <v>41167.17</v>
      </c>
      <c r="U924" s="56" t="s">
        <v>165</v>
      </c>
      <c r="V924" s="57" t="s">
        <v>266</v>
      </c>
    </row>
    <row r="925" spans="1:22" hidden="1">
      <c r="A925" s="68">
        <v>917</v>
      </c>
      <c r="B925" s="68" t="s">
        <v>470</v>
      </c>
      <c r="C925" s="102" t="s">
        <v>769</v>
      </c>
      <c r="D925" s="102" t="s">
        <v>1102</v>
      </c>
      <c r="E925" s="69" t="s">
        <v>1248</v>
      </c>
      <c r="F925" s="70">
        <v>45778</v>
      </c>
      <c r="G925" s="70">
        <v>45962</v>
      </c>
      <c r="H925" s="103">
        <v>160000</v>
      </c>
      <c r="I925" s="103">
        <v>6567.23</v>
      </c>
      <c r="J925" s="71">
        <v>25</v>
      </c>
      <c r="K925" s="80">
        <v>4592</v>
      </c>
      <c r="L925" s="55">
        <f t="shared" si="84"/>
        <v>11359.999999999998</v>
      </c>
      <c r="M925" s="55">
        <f t="shared" si="85"/>
        <v>2080</v>
      </c>
      <c r="N925" s="57">
        <f t="shared" si="86"/>
        <v>4864</v>
      </c>
      <c r="O925" s="55">
        <f t="shared" si="87"/>
        <v>11344</v>
      </c>
      <c r="P925" s="68">
        <v>125</v>
      </c>
      <c r="Q925" s="55">
        <f t="shared" si="88"/>
        <v>34365</v>
      </c>
      <c r="R925" s="80">
        <v>35699.870000000003</v>
      </c>
      <c r="S925" s="55">
        <f t="shared" si="89"/>
        <v>24784</v>
      </c>
      <c r="T925" s="103">
        <v>143851.76999999999</v>
      </c>
      <c r="U925" s="56" t="s">
        <v>165</v>
      </c>
      <c r="V925" s="57" t="s">
        <v>266</v>
      </c>
    </row>
    <row r="926" spans="1:22" hidden="1">
      <c r="A926" s="68">
        <v>918</v>
      </c>
      <c r="B926" s="68" t="s">
        <v>433</v>
      </c>
      <c r="C926" s="102" t="s">
        <v>54</v>
      </c>
      <c r="D926" s="102" t="s">
        <v>189</v>
      </c>
      <c r="E926" s="69" t="s">
        <v>1248</v>
      </c>
      <c r="F926" s="70">
        <v>45839</v>
      </c>
      <c r="G926" s="70">
        <v>46023</v>
      </c>
      <c r="H926" s="103">
        <v>95000</v>
      </c>
      <c r="I926" s="103">
        <v>10929.24</v>
      </c>
      <c r="J926" s="71">
        <v>25</v>
      </c>
      <c r="K926" s="80">
        <v>2726.5</v>
      </c>
      <c r="L926" s="55">
        <f t="shared" si="84"/>
        <v>6744.9999999999991</v>
      </c>
      <c r="M926" s="55">
        <f t="shared" si="85"/>
        <v>1235</v>
      </c>
      <c r="N926" s="57">
        <f t="shared" si="86"/>
        <v>2888</v>
      </c>
      <c r="O926" s="55">
        <f t="shared" si="87"/>
        <v>6735.5</v>
      </c>
      <c r="P926" s="68">
        <v>125</v>
      </c>
      <c r="Q926" s="55">
        <f t="shared" si="88"/>
        <v>20455</v>
      </c>
      <c r="R926" s="80">
        <v>16668.740000000002</v>
      </c>
      <c r="S926" s="55">
        <f t="shared" si="89"/>
        <v>14715.5</v>
      </c>
      <c r="T926" s="103">
        <v>78331.259999999995</v>
      </c>
      <c r="U926" s="56" t="s">
        <v>165</v>
      </c>
      <c r="V926" s="57" t="s">
        <v>266</v>
      </c>
    </row>
    <row r="927" spans="1:22" hidden="1">
      <c r="A927" s="68">
        <v>919</v>
      </c>
      <c r="B927" s="68" t="s">
        <v>453</v>
      </c>
      <c r="C927" s="102" t="s">
        <v>54</v>
      </c>
      <c r="D927" s="102" t="s">
        <v>175</v>
      </c>
      <c r="E927" s="69" t="s">
        <v>1248</v>
      </c>
      <c r="F927" s="70">
        <v>45839</v>
      </c>
      <c r="G927" s="70">
        <v>46023</v>
      </c>
      <c r="H927" s="103">
        <v>55000</v>
      </c>
      <c r="I927" s="103">
        <v>2559.6799999999998</v>
      </c>
      <c r="J927" s="71">
        <v>25</v>
      </c>
      <c r="K927" s="80">
        <v>1578.5</v>
      </c>
      <c r="L927" s="55">
        <f t="shared" si="84"/>
        <v>3904.9999999999995</v>
      </c>
      <c r="M927" s="55">
        <f t="shared" si="85"/>
        <v>715</v>
      </c>
      <c r="N927" s="57">
        <f t="shared" si="86"/>
        <v>1672</v>
      </c>
      <c r="O927" s="55">
        <f t="shared" si="87"/>
        <v>3899.5000000000005</v>
      </c>
      <c r="P927" s="68">
        <v>25</v>
      </c>
      <c r="Q927" s="55">
        <f t="shared" si="88"/>
        <v>11795</v>
      </c>
      <c r="R927" s="80">
        <v>5835.18</v>
      </c>
      <c r="S927" s="55">
        <f t="shared" si="89"/>
        <v>8519.5</v>
      </c>
      <c r="T927" s="103">
        <v>49164.82</v>
      </c>
      <c r="U927" s="56" t="s">
        <v>165</v>
      </c>
      <c r="V927" s="57" t="s">
        <v>267</v>
      </c>
    </row>
    <row r="928" spans="1:22" hidden="1">
      <c r="A928" s="68">
        <v>920</v>
      </c>
      <c r="B928" s="68" t="s">
        <v>471</v>
      </c>
      <c r="C928" s="102" t="s">
        <v>257</v>
      </c>
      <c r="D928" s="102" t="s">
        <v>1102</v>
      </c>
      <c r="E928" s="69" t="s">
        <v>1248</v>
      </c>
      <c r="F928" s="70">
        <v>45778</v>
      </c>
      <c r="G928" s="70">
        <v>45962</v>
      </c>
      <c r="H928" s="103">
        <v>50000</v>
      </c>
      <c r="I928" s="103">
        <v>1854</v>
      </c>
      <c r="J928" s="71">
        <v>25</v>
      </c>
      <c r="K928" s="80">
        <v>1435</v>
      </c>
      <c r="L928" s="55">
        <f t="shared" si="84"/>
        <v>3549.9999999999995</v>
      </c>
      <c r="M928" s="55">
        <f t="shared" si="85"/>
        <v>650</v>
      </c>
      <c r="N928" s="57">
        <f t="shared" si="86"/>
        <v>1520</v>
      </c>
      <c r="O928" s="55">
        <f t="shared" si="87"/>
        <v>3545.0000000000005</v>
      </c>
      <c r="P928" s="68">
        <v>125</v>
      </c>
      <c r="Q928" s="55">
        <f t="shared" si="88"/>
        <v>10825</v>
      </c>
      <c r="R928" s="80">
        <v>4934</v>
      </c>
      <c r="S928" s="55">
        <f t="shared" si="89"/>
        <v>7745</v>
      </c>
      <c r="T928" s="103">
        <v>45066</v>
      </c>
      <c r="U928" s="56" t="s">
        <v>165</v>
      </c>
      <c r="V928" s="57" t="s">
        <v>267</v>
      </c>
    </row>
    <row r="929" spans="1:22" hidden="1">
      <c r="A929" s="68">
        <v>921</v>
      </c>
      <c r="B929" s="68" t="s">
        <v>1088</v>
      </c>
      <c r="C929" s="102" t="s">
        <v>374</v>
      </c>
      <c r="D929" s="102" t="s">
        <v>1103</v>
      </c>
      <c r="E929" s="69" t="s">
        <v>1248</v>
      </c>
      <c r="F929" s="70">
        <v>45901</v>
      </c>
      <c r="G929" s="70">
        <v>46082</v>
      </c>
      <c r="H929" s="103">
        <v>60000</v>
      </c>
      <c r="I929" s="103">
        <v>3486.68</v>
      </c>
      <c r="J929" s="71">
        <v>25</v>
      </c>
      <c r="K929" s="80">
        <v>1722</v>
      </c>
      <c r="L929" s="55">
        <f t="shared" si="84"/>
        <v>4260</v>
      </c>
      <c r="M929" s="55">
        <f t="shared" si="85"/>
        <v>780</v>
      </c>
      <c r="N929" s="57">
        <f t="shared" si="86"/>
        <v>1824</v>
      </c>
      <c r="O929" s="55">
        <f t="shared" si="87"/>
        <v>4254</v>
      </c>
      <c r="P929" s="68">
        <v>25</v>
      </c>
      <c r="Q929" s="55">
        <f t="shared" si="88"/>
        <v>12865</v>
      </c>
      <c r="R929" s="80">
        <v>7057.68</v>
      </c>
      <c r="S929" s="55">
        <f t="shared" si="89"/>
        <v>9294</v>
      </c>
      <c r="T929" s="103">
        <v>52942.32</v>
      </c>
      <c r="U929" s="56" t="s">
        <v>165</v>
      </c>
      <c r="V929" s="57" t="s">
        <v>266</v>
      </c>
    </row>
    <row r="930" spans="1:22" hidden="1">
      <c r="A930" s="68">
        <v>922</v>
      </c>
      <c r="B930" s="68" t="s">
        <v>386</v>
      </c>
      <c r="C930" s="102" t="s">
        <v>79</v>
      </c>
      <c r="D930" s="102" t="s">
        <v>1207</v>
      </c>
      <c r="E930" s="69" t="s">
        <v>1248</v>
      </c>
      <c r="F930" s="70">
        <v>45778</v>
      </c>
      <c r="G930" s="70">
        <v>45962</v>
      </c>
      <c r="H930" s="103">
        <v>60000</v>
      </c>
      <c r="I930" s="103">
        <v>3486.68</v>
      </c>
      <c r="J930" s="71">
        <v>25</v>
      </c>
      <c r="K930" s="80">
        <v>1722</v>
      </c>
      <c r="L930" s="55">
        <f t="shared" si="84"/>
        <v>4260</v>
      </c>
      <c r="M930" s="55">
        <f t="shared" si="85"/>
        <v>780</v>
      </c>
      <c r="N930" s="57">
        <f t="shared" si="86"/>
        <v>1824</v>
      </c>
      <c r="O930" s="55">
        <f t="shared" si="87"/>
        <v>4254</v>
      </c>
      <c r="P930" s="68">
        <v>25</v>
      </c>
      <c r="Q930" s="55">
        <f t="shared" si="88"/>
        <v>12865</v>
      </c>
      <c r="R930" s="80">
        <v>7057.68</v>
      </c>
      <c r="S930" s="55">
        <f t="shared" si="89"/>
        <v>9294</v>
      </c>
      <c r="T930" s="103">
        <v>52942.32</v>
      </c>
      <c r="U930" s="56" t="s">
        <v>165</v>
      </c>
      <c r="V930" s="57" t="s">
        <v>266</v>
      </c>
    </row>
    <row r="931" spans="1:22" hidden="1">
      <c r="A931" s="68">
        <v>923</v>
      </c>
      <c r="B931" s="68" t="s">
        <v>735</v>
      </c>
      <c r="C931" s="102" t="s">
        <v>374</v>
      </c>
      <c r="D931" s="102" t="s">
        <v>1106</v>
      </c>
      <c r="E931" s="69" t="s">
        <v>1248</v>
      </c>
      <c r="F931" s="70">
        <v>45839</v>
      </c>
      <c r="G931" s="70">
        <v>46023</v>
      </c>
      <c r="H931" s="103">
        <v>30000</v>
      </c>
      <c r="I931" s="102">
        <v>0</v>
      </c>
      <c r="J931" s="71">
        <v>25</v>
      </c>
      <c r="K931" s="68">
        <v>861</v>
      </c>
      <c r="L931" s="55">
        <f t="shared" si="84"/>
        <v>2130</v>
      </c>
      <c r="M931" s="55">
        <f t="shared" si="85"/>
        <v>390</v>
      </c>
      <c r="N931" s="57">
        <f t="shared" si="86"/>
        <v>912</v>
      </c>
      <c r="O931" s="55">
        <f t="shared" si="87"/>
        <v>2127</v>
      </c>
      <c r="P931" s="68">
        <v>25</v>
      </c>
      <c r="Q931" s="55">
        <f t="shared" si="88"/>
        <v>6445</v>
      </c>
      <c r="R931" s="80">
        <v>1798</v>
      </c>
      <c r="S931" s="55">
        <f t="shared" si="89"/>
        <v>4647</v>
      </c>
      <c r="T931" s="103">
        <v>28202</v>
      </c>
      <c r="U931" s="56" t="s">
        <v>165</v>
      </c>
      <c r="V931" s="57" t="s">
        <v>266</v>
      </c>
    </row>
    <row r="932" spans="1:22" hidden="1">
      <c r="A932" s="68">
        <v>924</v>
      </c>
      <c r="B932" s="68" t="s">
        <v>938</v>
      </c>
      <c r="C932" s="102" t="s">
        <v>21</v>
      </c>
      <c r="D932" s="102" t="s">
        <v>170</v>
      </c>
      <c r="E932" s="69" t="s">
        <v>1248</v>
      </c>
      <c r="F932" s="70">
        <v>45748</v>
      </c>
      <c r="G932" s="70">
        <v>45962</v>
      </c>
      <c r="H932" s="103">
        <v>20000</v>
      </c>
      <c r="I932" s="102">
        <v>0</v>
      </c>
      <c r="J932" s="71">
        <v>25</v>
      </c>
      <c r="K932" s="68">
        <v>574</v>
      </c>
      <c r="L932" s="55">
        <f t="shared" si="84"/>
        <v>1419.9999999999998</v>
      </c>
      <c r="M932" s="55">
        <f t="shared" si="85"/>
        <v>260</v>
      </c>
      <c r="N932" s="57">
        <f t="shared" si="86"/>
        <v>608</v>
      </c>
      <c r="O932" s="55">
        <f t="shared" si="87"/>
        <v>1418</v>
      </c>
      <c r="P932" s="68">
        <v>25</v>
      </c>
      <c r="Q932" s="55">
        <f t="shared" si="88"/>
        <v>4305</v>
      </c>
      <c r="R932" s="80">
        <v>1207</v>
      </c>
      <c r="S932" s="55">
        <f t="shared" si="89"/>
        <v>3098</v>
      </c>
      <c r="T932" s="103">
        <v>18793</v>
      </c>
      <c r="U932" s="56" t="s">
        <v>165</v>
      </c>
      <c r="V932" s="57" t="s">
        <v>266</v>
      </c>
    </row>
    <row r="933" spans="1:22" hidden="1">
      <c r="A933" s="68">
        <v>925</v>
      </c>
      <c r="B933" s="102" t="s">
        <v>1329</v>
      </c>
      <c r="C933" s="102" t="s">
        <v>17</v>
      </c>
      <c r="D933" s="102" t="s">
        <v>1106</v>
      </c>
      <c r="E933" s="69" t="s">
        <v>1248</v>
      </c>
      <c r="F933" s="70">
        <v>45901</v>
      </c>
      <c r="G933" s="70">
        <v>46082</v>
      </c>
      <c r="H933" s="103">
        <v>35000</v>
      </c>
      <c r="I933" s="102">
        <v>0</v>
      </c>
      <c r="J933" s="71">
        <v>25</v>
      </c>
      <c r="K933" s="103">
        <v>1004.5</v>
      </c>
      <c r="L933" s="55">
        <f t="shared" si="84"/>
        <v>2485</v>
      </c>
      <c r="M933" s="55">
        <f t="shared" si="85"/>
        <v>455</v>
      </c>
      <c r="N933" s="57">
        <f t="shared" si="86"/>
        <v>1064</v>
      </c>
      <c r="O933" s="55">
        <f t="shared" si="87"/>
        <v>2481.5</v>
      </c>
      <c r="P933" s="68">
        <v>25</v>
      </c>
      <c r="Q933" s="55">
        <f t="shared" si="88"/>
        <v>7515</v>
      </c>
      <c r="R933" s="80">
        <v>12165.87</v>
      </c>
      <c r="S933" s="55">
        <f t="shared" si="89"/>
        <v>5421.5</v>
      </c>
      <c r="T933" s="103">
        <v>32906.5</v>
      </c>
      <c r="U933" s="56" t="s">
        <v>165</v>
      </c>
      <c r="V933" s="104" t="s">
        <v>266</v>
      </c>
    </row>
    <row r="934" spans="1:22" hidden="1">
      <c r="A934" s="68">
        <v>926</v>
      </c>
      <c r="B934" s="68" t="s">
        <v>542</v>
      </c>
      <c r="C934" s="102" t="s">
        <v>21</v>
      </c>
      <c r="D934" s="102" t="s">
        <v>1128</v>
      </c>
      <c r="E934" s="69" t="s">
        <v>1248</v>
      </c>
      <c r="F934" s="70">
        <v>45807</v>
      </c>
      <c r="G934" s="70">
        <v>45991</v>
      </c>
      <c r="H934" s="103">
        <v>20000</v>
      </c>
      <c r="I934" s="102">
        <v>0</v>
      </c>
      <c r="J934" s="71">
        <v>25</v>
      </c>
      <c r="K934" s="68">
        <v>574</v>
      </c>
      <c r="L934" s="55">
        <f t="shared" si="84"/>
        <v>1419.9999999999998</v>
      </c>
      <c r="M934" s="55">
        <f t="shared" si="85"/>
        <v>260</v>
      </c>
      <c r="N934" s="57">
        <f t="shared" si="86"/>
        <v>608</v>
      </c>
      <c r="O934" s="55">
        <f t="shared" si="87"/>
        <v>1418</v>
      </c>
      <c r="P934" s="68">
        <v>25</v>
      </c>
      <c r="Q934" s="55">
        <f t="shared" si="88"/>
        <v>4305</v>
      </c>
      <c r="R934" s="80">
        <v>1207</v>
      </c>
      <c r="S934" s="55">
        <f t="shared" si="89"/>
        <v>3098</v>
      </c>
      <c r="T934" s="103">
        <v>18793</v>
      </c>
      <c r="U934" s="56" t="s">
        <v>165</v>
      </c>
      <c r="V934" s="57" t="s">
        <v>266</v>
      </c>
    </row>
    <row r="935" spans="1:22" hidden="1">
      <c r="A935" s="68">
        <v>927</v>
      </c>
      <c r="B935" s="68" t="s">
        <v>454</v>
      </c>
      <c r="C935" s="102" t="s">
        <v>21</v>
      </c>
      <c r="D935" s="102" t="s">
        <v>1108</v>
      </c>
      <c r="E935" s="69" t="s">
        <v>1248</v>
      </c>
      <c r="F935" s="70">
        <v>45839</v>
      </c>
      <c r="G935" s="70">
        <v>46023</v>
      </c>
      <c r="H935" s="103">
        <v>20000</v>
      </c>
      <c r="I935" s="102">
        <v>0</v>
      </c>
      <c r="J935" s="71">
        <v>25</v>
      </c>
      <c r="K935" s="68">
        <v>574</v>
      </c>
      <c r="L935" s="55">
        <f t="shared" si="84"/>
        <v>1419.9999999999998</v>
      </c>
      <c r="M935" s="55">
        <f t="shared" si="85"/>
        <v>260</v>
      </c>
      <c r="N935" s="57">
        <f t="shared" si="86"/>
        <v>608</v>
      </c>
      <c r="O935" s="55">
        <f t="shared" si="87"/>
        <v>1418</v>
      </c>
      <c r="P935" s="68">
        <v>125</v>
      </c>
      <c r="Q935" s="55">
        <f t="shared" si="88"/>
        <v>4405</v>
      </c>
      <c r="R935" s="80">
        <v>1307</v>
      </c>
      <c r="S935" s="55">
        <f t="shared" si="89"/>
        <v>3098</v>
      </c>
      <c r="T935" s="103">
        <v>18693</v>
      </c>
      <c r="U935" s="56" t="s">
        <v>165</v>
      </c>
      <c r="V935" s="57" t="s">
        <v>266</v>
      </c>
    </row>
    <row r="936" spans="1:22" hidden="1">
      <c r="A936" s="68">
        <v>928</v>
      </c>
      <c r="B936" s="102" t="s">
        <v>1330</v>
      </c>
      <c r="C936" s="102" t="s">
        <v>62</v>
      </c>
      <c r="D936" s="102" t="s">
        <v>1164</v>
      </c>
      <c r="E936" s="69" t="s">
        <v>1248</v>
      </c>
      <c r="F936" s="70">
        <v>45901</v>
      </c>
      <c r="G936" s="70">
        <v>46082</v>
      </c>
      <c r="H936" s="103">
        <v>32500</v>
      </c>
      <c r="I936" s="102">
        <v>0</v>
      </c>
      <c r="J936" s="71">
        <v>25</v>
      </c>
      <c r="K936" s="102">
        <v>932.75</v>
      </c>
      <c r="L936" s="55">
        <f t="shared" si="84"/>
        <v>2307.5</v>
      </c>
      <c r="M936" s="55">
        <f t="shared" si="85"/>
        <v>422.5</v>
      </c>
      <c r="N936" s="57">
        <f t="shared" si="86"/>
        <v>988</v>
      </c>
      <c r="O936" s="55">
        <f t="shared" si="87"/>
        <v>2304.25</v>
      </c>
      <c r="P936" s="68">
        <v>25</v>
      </c>
      <c r="Q936" s="55">
        <f t="shared" si="88"/>
        <v>6980</v>
      </c>
      <c r="R936" s="80">
        <v>12166.87</v>
      </c>
      <c r="S936" s="55">
        <f t="shared" si="89"/>
        <v>5034.25</v>
      </c>
      <c r="T936" s="103">
        <v>30554.25</v>
      </c>
      <c r="U936" s="56" t="s">
        <v>165</v>
      </c>
      <c r="V936" s="104" t="s">
        <v>266</v>
      </c>
    </row>
    <row r="937" spans="1:22" hidden="1">
      <c r="A937" s="68">
        <v>929</v>
      </c>
      <c r="B937" s="68" t="s">
        <v>143</v>
      </c>
      <c r="C937" s="102" t="s">
        <v>21</v>
      </c>
      <c r="D937" s="102" t="s">
        <v>1108</v>
      </c>
      <c r="E937" s="69" t="s">
        <v>1248</v>
      </c>
      <c r="F937" s="70">
        <v>45870</v>
      </c>
      <c r="G937" s="70">
        <v>46054</v>
      </c>
      <c r="H937" s="103">
        <v>20000</v>
      </c>
      <c r="I937" s="102">
        <v>0</v>
      </c>
      <c r="J937" s="71">
        <v>25</v>
      </c>
      <c r="K937" s="68">
        <v>574</v>
      </c>
      <c r="L937" s="55">
        <f t="shared" si="84"/>
        <v>1419.9999999999998</v>
      </c>
      <c r="M937" s="55">
        <f t="shared" si="85"/>
        <v>260</v>
      </c>
      <c r="N937" s="57">
        <f t="shared" si="86"/>
        <v>608</v>
      </c>
      <c r="O937" s="55">
        <f t="shared" si="87"/>
        <v>1418</v>
      </c>
      <c r="P937" s="68">
        <v>25</v>
      </c>
      <c r="Q937" s="55">
        <f t="shared" si="88"/>
        <v>4305</v>
      </c>
      <c r="R937" s="80">
        <v>1207</v>
      </c>
      <c r="S937" s="55">
        <f t="shared" si="89"/>
        <v>3098</v>
      </c>
      <c r="T937" s="103">
        <v>18793</v>
      </c>
      <c r="U937" s="56" t="s">
        <v>165</v>
      </c>
      <c r="V937" s="57" t="s">
        <v>266</v>
      </c>
    </row>
    <row r="938" spans="1:22" hidden="1">
      <c r="A938" s="68">
        <v>930</v>
      </c>
      <c r="B938" s="68" t="s">
        <v>512</v>
      </c>
      <c r="C938" s="102" t="s">
        <v>51</v>
      </c>
      <c r="D938" s="102" t="s">
        <v>183</v>
      </c>
      <c r="E938" s="69" t="s">
        <v>1248</v>
      </c>
      <c r="F938" s="70">
        <v>45839</v>
      </c>
      <c r="G938" s="70">
        <v>46023</v>
      </c>
      <c r="H938" s="103">
        <v>50000</v>
      </c>
      <c r="I938" s="103">
        <v>1854</v>
      </c>
      <c r="J938" s="71">
        <v>25</v>
      </c>
      <c r="K938" s="80">
        <v>1435</v>
      </c>
      <c r="L938" s="55">
        <f t="shared" si="84"/>
        <v>3549.9999999999995</v>
      </c>
      <c r="M938" s="55">
        <f t="shared" si="85"/>
        <v>650</v>
      </c>
      <c r="N938" s="57">
        <f t="shared" si="86"/>
        <v>1520</v>
      </c>
      <c r="O938" s="55">
        <f t="shared" si="87"/>
        <v>3545.0000000000005</v>
      </c>
      <c r="P938" s="80">
        <v>14166.59</v>
      </c>
      <c r="Q938" s="55">
        <f t="shared" si="88"/>
        <v>24866.59</v>
      </c>
      <c r="R938" s="80">
        <v>18975.59</v>
      </c>
      <c r="S938" s="55">
        <f t="shared" si="89"/>
        <v>7745</v>
      </c>
      <c r="T938" s="103">
        <v>31024.41</v>
      </c>
      <c r="U938" s="56" t="s">
        <v>165</v>
      </c>
      <c r="V938" s="57" t="s">
        <v>266</v>
      </c>
    </row>
    <row r="939" spans="1:22" hidden="1">
      <c r="A939" s="68">
        <v>931</v>
      </c>
      <c r="B939" s="68" t="s">
        <v>1316</v>
      </c>
      <c r="C939" s="102" t="s">
        <v>13</v>
      </c>
      <c r="D939" s="102" t="s">
        <v>189</v>
      </c>
      <c r="E939" s="69" t="s">
        <v>1248</v>
      </c>
      <c r="F939" s="70">
        <v>45870</v>
      </c>
      <c r="G939" s="70">
        <v>46054</v>
      </c>
      <c r="H939" s="103">
        <v>70000</v>
      </c>
      <c r="I939" s="103">
        <v>5368.48</v>
      </c>
      <c r="J939" s="71">
        <v>25</v>
      </c>
      <c r="K939" s="80">
        <v>2009</v>
      </c>
      <c r="L939" s="55">
        <f t="shared" si="84"/>
        <v>4970</v>
      </c>
      <c r="M939" s="55">
        <f t="shared" si="85"/>
        <v>910</v>
      </c>
      <c r="N939" s="57">
        <f t="shared" si="86"/>
        <v>2128</v>
      </c>
      <c r="O939" s="55">
        <f t="shared" si="87"/>
        <v>4963</v>
      </c>
      <c r="P939" s="68">
        <v>25</v>
      </c>
      <c r="Q939" s="55">
        <f t="shared" si="88"/>
        <v>15005</v>
      </c>
      <c r="R939" s="80">
        <v>9530.48</v>
      </c>
      <c r="S939" s="55">
        <f t="shared" si="89"/>
        <v>10843</v>
      </c>
      <c r="T939" s="103">
        <v>60369.52</v>
      </c>
      <c r="U939" s="56" t="s">
        <v>165</v>
      </c>
      <c r="V939" s="57" t="s">
        <v>267</v>
      </c>
    </row>
    <row r="940" spans="1:22" hidden="1">
      <c r="A940" s="68">
        <v>932</v>
      </c>
      <c r="B940" s="68" t="s">
        <v>76</v>
      </c>
      <c r="C940" s="102" t="s">
        <v>67</v>
      </c>
      <c r="D940" s="102" t="s">
        <v>166</v>
      </c>
      <c r="E940" s="69" t="s">
        <v>1248</v>
      </c>
      <c r="F940" s="70">
        <v>45870</v>
      </c>
      <c r="G940" s="70">
        <v>46054</v>
      </c>
      <c r="H940" s="103">
        <v>45000</v>
      </c>
      <c r="I940" s="103">
        <v>1148.33</v>
      </c>
      <c r="J940" s="71">
        <v>25</v>
      </c>
      <c r="K940" s="80">
        <v>1291.5</v>
      </c>
      <c r="L940" s="55">
        <f t="shared" si="84"/>
        <v>3194.9999999999995</v>
      </c>
      <c r="M940" s="55">
        <f t="shared" si="85"/>
        <v>585</v>
      </c>
      <c r="N940" s="57">
        <f t="shared" si="86"/>
        <v>1368</v>
      </c>
      <c r="O940" s="55">
        <f t="shared" si="87"/>
        <v>3190.5</v>
      </c>
      <c r="P940" s="68">
        <v>125</v>
      </c>
      <c r="Q940" s="55">
        <f t="shared" si="88"/>
        <v>9755</v>
      </c>
      <c r="R940" s="80">
        <v>1602.5</v>
      </c>
      <c r="S940" s="55">
        <f t="shared" si="89"/>
        <v>6970.5</v>
      </c>
      <c r="T940" s="103">
        <v>39567.17</v>
      </c>
      <c r="U940" s="56" t="s">
        <v>165</v>
      </c>
      <c r="V940" s="57" t="s">
        <v>267</v>
      </c>
    </row>
    <row r="941" spans="1:22" hidden="1">
      <c r="A941" s="68">
        <v>933</v>
      </c>
      <c r="B941" s="68" t="s">
        <v>493</v>
      </c>
      <c r="C941" s="102" t="s">
        <v>404</v>
      </c>
      <c r="D941" s="102" t="s">
        <v>1098</v>
      </c>
      <c r="E941" s="69" t="s">
        <v>1248</v>
      </c>
      <c r="F941" s="70">
        <v>45778</v>
      </c>
      <c r="G941" s="70">
        <v>45962</v>
      </c>
      <c r="H941" s="103">
        <v>80000</v>
      </c>
      <c r="I941" s="103">
        <v>7400.87</v>
      </c>
      <c r="J941" s="71">
        <v>25</v>
      </c>
      <c r="K941" s="80">
        <v>2296</v>
      </c>
      <c r="L941" s="55">
        <f t="shared" si="84"/>
        <v>5679.9999999999991</v>
      </c>
      <c r="M941" s="55">
        <f t="shared" si="85"/>
        <v>1040</v>
      </c>
      <c r="N941" s="57">
        <f t="shared" si="86"/>
        <v>2432</v>
      </c>
      <c r="O941" s="55">
        <f t="shared" si="87"/>
        <v>5672</v>
      </c>
      <c r="P941" s="68">
        <v>125</v>
      </c>
      <c r="Q941" s="55">
        <f t="shared" si="88"/>
        <v>17245</v>
      </c>
      <c r="R941" s="80">
        <v>12253.87</v>
      </c>
      <c r="S941" s="55">
        <f t="shared" si="89"/>
        <v>12392</v>
      </c>
      <c r="T941" s="103">
        <v>67746.13</v>
      </c>
      <c r="U941" s="56" t="s">
        <v>165</v>
      </c>
      <c r="V941" s="57" t="s">
        <v>266</v>
      </c>
    </row>
    <row r="942" spans="1:22" ht="18.75" hidden="1" customHeight="1">
      <c r="A942" s="68">
        <v>934</v>
      </c>
      <c r="B942" s="68" t="s">
        <v>1293</v>
      </c>
      <c r="C942" s="102" t="s">
        <v>1094</v>
      </c>
      <c r="D942" s="102" t="s">
        <v>174</v>
      </c>
      <c r="E942" s="69" t="s">
        <v>1248</v>
      </c>
      <c r="F942" s="70">
        <v>45839</v>
      </c>
      <c r="G942" s="70">
        <v>46023</v>
      </c>
      <c r="H942" s="103">
        <v>57000</v>
      </c>
      <c r="I942" s="103">
        <v>2922.14</v>
      </c>
      <c r="J942" s="71">
        <v>25</v>
      </c>
      <c r="K942" s="80">
        <v>1635.9</v>
      </c>
      <c r="L942" s="55">
        <f t="shared" si="84"/>
        <v>4046.9999999999995</v>
      </c>
      <c r="M942" s="55">
        <f t="shared" si="85"/>
        <v>741</v>
      </c>
      <c r="N942" s="57">
        <f t="shared" si="86"/>
        <v>1732.8</v>
      </c>
      <c r="O942" s="55">
        <f t="shared" si="87"/>
        <v>4041.3</v>
      </c>
      <c r="P942" s="68">
        <v>25</v>
      </c>
      <c r="Q942" s="55">
        <f t="shared" si="88"/>
        <v>12223</v>
      </c>
      <c r="R942" s="80">
        <v>6315.84</v>
      </c>
      <c r="S942" s="55">
        <f t="shared" si="89"/>
        <v>8829.2999999999993</v>
      </c>
      <c r="T942" s="103">
        <v>50684.160000000003</v>
      </c>
      <c r="U942" s="56" t="s">
        <v>165</v>
      </c>
      <c r="V942" s="57" t="s">
        <v>266</v>
      </c>
    </row>
    <row r="943" spans="1:22" ht="16.5" hidden="1" customHeight="1">
      <c r="A943" s="68">
        <v>935</v>
      </c>
      <c r="B943" s="68" t="s">
        <v>765</v>
      </c>
      <c r="C943" s="102" t="s">
        <v>374</v>
      </c>
      <c r="D943" s="102" t="s">
        <v>1106</v>
      </c>
      <c r="E943" s="69" t="s">
        <v>1248</v>
      </c>
      <c r="F943" s="70">
        <v>45839</v>
      </c>
      <c r="G943" s="70">
        <v>46023</v>
      </c>
      <c r="H943" s="103">
        <v>20000</v>
      </c>
      <c r="I943" s="102">
        <v>0</v>
      </c>
      <c r="J943" s="71">
        <v>25</v>
      </c>
      <c r="K943" s="68">
        <v>574</v>
      </c>
      <c r="L943" s="55">
        <f t="shared" si="84"/>
        <v>1419.9999999999998</v>
      </c>
      <c r="M943" s="55">
        <f t="shared" si="85"/>
        <v>260</v>
      </c>
      <c r="N943" s="57">
        <f t="shared" si="86"/>
        <v>608</v>
      </c>
      <c r="O943" s="55">
        <f t="shared" si="87"/>
        <v>1418</v>
      </c>
      <c r="P943" s="68">
        <v>25</v>
      </c>
      <c r="Q943" s="55">
        <f t="shared" si="88"/>
        <v>4305</v>
      </c>
      <c r="R943" s="80">
        <v>1207</v>
      </c>
      <c r="S943" s="55">
        <f t="shared" si="89"/>
        <v>3098</v>
      </c>
      <c r="T943" s="103">
        <v>18793</v>
      </c>
      <c r="U943" s="56" t="s">
        <v>165</v>
      </c>
      <c r="V943" s="57" t="s">
        <v>267</v>
      </c>
    </row>
    <row r="944" spans="1:22" hidden="1">
      <c r="A944" s="68">
        <v>936</v>
      </c>
      <c r="B944" s="68" t="s">
        <v>1247</v>
      </c>
      <c r="C944" s="102" t="s">
        <v>1239</v>
      </c>
      <c r="D944" s="102" t="s">
        <v>1101</v>
      </c>
      <c r="E944" s="69" t="s">
        <v>1248</v>
      </c>
      <c r="F944" s="70">
        <v>45809</v>
      </c>
      <c r="G944" s="70">
        <v>45992</v>
      </c>
      <c r="H944" s="103">
        <v>95000</v>
      </c>
      <c r="I944" s="103">
        <v>10929.24</v>
      </c>
      <c r="J944" s="71">
        <v>25</v>
      </c>
      <c r="K944" s="80">
        <v>2726.5</v>
      </c>
      <c r="L944" s="55">
        <f t="shared" si="84"/>
        <v>6744.9999999999991</v>
      </c>
      <c r="M944" s="55">
        <f t="shared" si="85"/>
        <v>1235</v>
      </c>
      <c r="N944" s="57">
        <f t="shared" si="86"/>
        <v>2888</v>
      </c>
      <c r="O944" s="55">
        <f t="shared" si="87"/>
        <v>6735.5</v>
      </c>
      <c r="P944" s="68">
        <v>25</v>
      </c>
      <c r="Q944" s="55">
        <f t="shared" si="88"/>
        <v>20355</v>
      </c>
      <c r="R944" s="80">
        <v>16568.740000000002</v>
      </c>
      <c r="S944" s="55">
        <f t="shared" si="89"/>
        <v>14715.5</v>
      </c>
      <c r="T944" s="103">
        <v>78431.259999999995</v>
      </c>
      <c r="U944" s="56" t="s">
        <v>165</v>
      </c>
      <c r="V944" s="57" t="s">
        <v>266</v>
      </c>
    </row>
    <row r="945" spans="1:22" ht="16.5" hidden="1" customHeight="1">
      <c r="A945" s="68">
        <v>937</v>
      </c>
      <c r="B945" s="68" t="s">
        <v>1235</v>
      </c>
      <c r="C945" s="102" t="s">
        <v>79</v>
      </c>
      <c r="D945" s="102" t="s">
        <v>1173</v>
      </c>
      <c r="E945" s="69" t="s">
        <v>676</v>
      </c>
      <c r="F945" s="70">
        <v>45748</v>
      </c>
      <c r="G945" s="70">
        <v>45962</v>
      </c>
      <c r="H945" s="103">
        <v>95000</v>
      </c>
      <c r="I945" s="103">
        <v>10929.24</v>
      </c>
      <c r="J945" s="71">
        <v>25</v>
      </c>
      <c r="K945" s="80">
        <v>2726.5</v>
      </c>
      <c r="L945" s="55">
        <f t="shared" si="84"/>
        <v>6744.9999999999991</v>
      </c>
      <c r="M945" s="55">
        <f t="shared" si="85"/>
        <v>1235</v>
      </c>
      <c r="N945" s="57">
        <f t="shared" si="86"/>
        <v>2888</v>
      </c>
      <c r="O945" s="55">
        <f t="shared" si="87"/>
        <v>6735.5</v>
      </c>
      <c r="P945" s="68">
        <v>25</v>
      </c>
      <c r="Q945" s="55">
        <f t="shared" si="88"/>
        <v>20355</v>
      </c>
      <c r="R945" s="80">
        <v>16568.740000000002</v>
      </c>
      <c r="S945" s="55">
        <f t="shared" si="89"/>
        <v>14715.5</v>
      </c>
      <c r="T945" s="103">
        <v>78431.259999999995</v>
      </c>
      <c r="U945" s="56" t="s">
        <v>165</v>
      </c>
      <c r="V945" s="57" t="s">
        <v>266</v>
      </c>
    </row>
    <row r="946" spans="1:22" ht="18" hidden="1" customHeight="1">
      <c r="A946" s="68">
        <v>938</v>
      </c>
      <c r="B946" s="68" t="s">
        <v>939</v>
      </c>
      <c r="C946" s="102" t="s">
        <v>258</v>
      </c>
      <c r="D946" s="102" t="s">
        <v>1118</v>
      </c>
      <c r="E946" s="69" t="s">
        <v>1248</v>
      </c>
      <c r="F946" s="70">
        <v>45748</v>
      </c>
      <c r="G946" s="70">
        <v>45962</v>
      </c>
      <c r="H946" s="103">
        <v>40000</v>
      </c>
      <c r="I946" s="102">
        <v>442.65</v>
      </c>
      <c r="J946" s="71">
        <v>25</v>
      </c>
      <c r="K946" s="80">
        <v>1148</v>
      </c>
      <c r="L946" s="55">
        <f t="shared" si="84"/>
        <v>2839.9999999999995</v>
      </c>
      <c r="M946" s="55">
        <f t="shared" si="85"/>
        <v>520</v>
      </c>
      <c r="N946" s="57">
        <f t="shared" si="86"/>
        <v>1216</v>
      </c>
      <c r="O946" s="55">
        <f t="shared" si="87"/>
        <v>2836</v>
      </c>
      <c r="P946" s="68">
        <v>25</v>
      </c>
      <c r="Q946" s="55">
        <f t="shared" si="88"/>
        <v>8585</v>
      </c>
      <c r="R946" s="80">
        <v>2831.65</v>
      </c>
      <c r="S946" s="55">
        <f t="shared" si="89"/>
        <v>6196</v>
      </c>
      <c r="T946" s="103">
        <v>37168.35</v>
      </c>
      <c r="U946" s="56" t="s">
        <v>165</v>
      </c>
      <c r="V946" s="57" t="s">
        <v>266</v>
      </c>
    </row>
    <row r="947" spans="1:22" hidden="1">
      <c r="A947" s="68">
        <v>939</v>
      </c>
      <c r="B947" s="68" t="s">
        <v>940</v>
      </c>
      <c r="C947" s="102" t="s">
        <v>62</v>
      </c>
      <c r="D947" s="102" t="s">
        <v>1117</v>
      </c>
      <c r="E947" s="69" t="s">
        <v>1248</v>
      </c>
      <c r="F947" s="70">
        <v>45748</v>
      </c>
      <c r="G947" s="70">
        <v>45962</v>
      </c>
      <c r="H947" s="103">
        <v>60000</v>
      </c>
      <c r="I947" s="103">
        <v>3486.68</v>
      </c>
      <c r="J947" s="71">
        <v>25</v>
      </c>
      <c r="K947" s="80">
        <v>1722</v>
      </c>
      <c r="L947" s="55">
        <f t="shared" si="84"/>
        <v>4260</v>
      </c>
      <c r="M947" s="55">
        <f t="shared" si="85"/>
        <v>780</v>
      </c>
      <c r="N947" s="57">
        <f t="shared" si="86"/>
        <v>1824</v>
      </c>
      <c r="O947" s="55">
        <f t="shared" si="87"/>
        <v>4254</v>
      </c>
      <c r="P947" s="68">
        <v>25</v>
      </c>
      <c r="Q947" s="55">
        <f t="shared" si="88"/>
        <v>12865</v>
      </c>
      <c r="R947" s="80">
        <v>7057.68</v>
      </c>
      <c r="S947" s="55">
        <f t="shared" si="89"/>
        <v>9294</v>
      </c>
      <c r="T947" s="103">
        <v>52942.32</v>
      </c>
      <c r="U947" s="56" t="s">
        <v>165</v>
      </c>
      <c r="V947" s="57" t="s">
        <v>266</v>
      </c>
    </row>
    <row r="948" spans="1:22" ht="18" hidden="1" customHeight="1">
      <c r="A948" s="68">
        <v>940</v>
      </c>
      <c r="B948" s="68" t="s">
        <v>309</v>
      </c>
      <c r="C948" s="102" t="s">
        <v>21</v>
      </c>
      <c r="D948" s="102" t="s">
        <v>1202</v>
      </c>
      <c r="E948" s="69" t="s">
        <v>1248</v>
      </c>
      <c r="F948" s="70">
        <v>45839</v>
      </c>
      <c r="G948" s="70">
        <v>46023</v>
      </c>
      <c r="H948" s="103">
        <v>20000</v>
      </c>
      <c r="I948" s="102">
        <v>0</v>
      </c>
      <c r="J948" s="71">
        <v>25</v>
      </c>
      <c r="K948" s="68">
        <v>574</v>
      </c>
      <c r="L948" s="55">
        <f t="shared" si="84"/>
        <v>1419.9999999999998</v>
      </c>
      <c r="M948" s="55">
        <f t="shared" si="85"/>
        <v>260</v>
      </c>
      <c r="N948" s="57">
        <f t="shared" si="86"/>
        <v>608</v>
      </c>
      <c r="O948" s="55">
        <f t="shared" si="87"/>
        <v>1418</v>
      </c>
      <c r="P948" s="68">
        <v>25</v>
      </c>
      <c r="Q948" s="55">
        <f t="shared" si="88"/>
        <v>4305</v>
      </c>
      <c r="R948" s="80">
        <v>1207</v>
      </c>
      <c r="S948" s="55">
        <f t="shared" si="89"/>
        <v>3098</v>
      </c>
      <c r="T948" s="103">
        <v>18793</v>
      </c>
      <c r="U948" s="56" t="s">
        <v>165</v>
      </c>
      <c r="V948" s="57" t="s">
        <v>266</v>
      </c>
    </row>
    <row r="949" spans="1:22" ht="15.75" hidden="1" customHeight="1">
      <c r="A949" s="68">
        <v>941</v>
      </c>
      <c r="B949" s="68" t="s">
        <v>941</v>
      </c>
      <c r="C949" s="102" t="s">
        <v>258</v>
      </c>
      <c r="D949" s="102" t="s">
        <v>1102</v>
      </c>
      <c r="E949" s="69" t="s">
        <v>676</v>
      </c>
      <c r="F949" s="70">
        <v>45748</v>
      </c>
      <c r="G949" s="70">
        <v>45962</v>
      </c>
      <c r="H949" s="103">
        <v>65000</v>
      </c>
      <c r="I949" s="103">
        <v>4427.58</v>
      </c>
      <c r="J949" s="71">
        <v>25</v>
      </c>
      <c r="K949" s="80">
        <v>1865.5</v>
      </c>
      <c r="L949" s="55">
        <f t="shared" si="84"/>
        <v>4615</v>
      </c>
      <c r="M949" s="55">
        <f t="shared" si="85"/>
        <v>845</v>
      </c>
      <c r="N949" s="57">
        <f t="shared" si="86"/>
        <v>1976</v>
      </c>
      <c r="O949" s="55">
        <f t="shared" si="87"/>
        <v>4608.5</v>
      </c>
      <c r="P949" s="68">
        <v>25</v>
      </c>
      <c r="Q949" s="55">
        <f t="shared" si="88"/>
        <v>13935</v>
      </c>
      <c r="R949" s="80">
        <v>7057.68</v>
      </c>
      <c r="S949" s="55">
        <f t="shared" si="89"/>
        <v>10068.5</v>
      </c>
      <c r="T949" s="103">
        <v>56705.919999999998</v>
      </c>
      <c r="U949" s="56" t="s">
        <v>165</v>
      </c>
      <c r="V949" s="57" t="s">
        <v>266</v>
      </c>
    </row>
    <row r="950" spans="1:22" hidden="1">
      <c r="A950" s="68">
        <v>942</v>
      </c>
      <c r="B950" s="68" t="s">
        <v>543</v>
      </c>
      <c r="C950" s="102" t="s">
        <v>21</v>
      </c>
      <c r="D950" s="102" t="s">
        <v>1193</v>
      </c>
      <c r="E950" s="69" t="s">
        <v>1248</v>
      </c>
      <c r="F950" s="70">
        <v>45839</v>
      </c>
      <c r="G950" s="70">
        <v>46023</v>
      </c>
      <c r="H950" s="103">
        <v>20000</v>
      </c>
      <c r="I950" s="102">
        <v>0</v>
      </c>
      <c r="J950" s="71">
        <v>25</v>
      </c>
      <c r="K950" s="68">
        <v>574</v>
      </c>
      <c r="L950" s="55">
        <f t="shared" si="84"/>
        <v>1419.9999999999998</v>
      </c>
      <c r="M950" s="55">
        <f t="shared" si="85"/>
        <v>260</v>
      </c>
      <c r="N950" s="57">
        <f t="shared" si="86"/>
        <v>608</v>
      </c>
      <c r="O950" s="55">
        <f t="shared" si="87"/>
        <v>1418</v>
      </c>
      <c r="P950" s="68">
        <v>25</v>
      </c>
      <c r="Q950" s="55">
        <f t="shared" si="88"/>
        <v>4305</v>
      </c>
      <c r="R950" s="80">
        <v>3207</v>
      </c>
      <c r="S950" s="55">
        <f t="shared" si="89"/>
        <v>3098</v>
      </c>
      <c r="T950" s="103">
        <v>18793</v>
      </c>
      <c r="U950" s="56" t="s">
        <v>165</v>
      </c>
      <c r="V950" s="57" t="s">
        <v>266</v>
      </c>
    </row>
    <row r="951" spans="1:22" ht="19.5" hidden="1" customHeight="1">
      <c r="A951" s="68">
        <v>943</v>
      </c>
      <c r="B951" s="68" t="s">
        <v>173</v>
      </c>
      <c r="C951" s="102" t="s">
        <v>1249</v>
      </c>
      <c r="D951" s="102" t="s">
        <v>743</v>
      </c>
      <c r="E951" s="69" t="s">
        <v>1248</v>
      </c>
      <c r="F951" s="70">
        <v>45870</v>
      </c>
      <c r="G951" s="70">
        <v>46054</v>
      </c>
      <c r="H951" s="103">
        <v>32000</v>
      </c>
      <c r="I951" s="102">
        <v>0</v>
      </c>
      <c r="J951" s="71">
        <v>25</v>
      </c>
      <c r="K951" s="68">
        <v>918.4</v>
      </c>
      <c r="L951" s="55">
        <f t="shared" si="84"/>
        <v>2272</v>
      </c>
      <c r="M951" s="55">
        <f t="shared" si="85"/>
        <v>416</v>
      </c>
      <c r="N951" s="57">
        <f t="shared" si="86"/>
        <v>972.8</v>
      </c>
      <c r="O951" s="55">
        <f t="shared" si="87"/>
        <v>2268.8000000000002</v>
      </c>
      <c r="P951" s="68">
        <v>25</v>
      </c>
      <c r="Q951" s="55">
        <f t="shared" si="88"/>
        <v>6873</v>
      </c>
      <c r="R951" s="80">
        <v>1916.2</v>
      </c>
      <c r="S951" s="55">
        <f t="shared" si="89"/>
        <v>4956.8</v>
      </c>
      <c r="T951" s="103">
        <v>30083.8</v>
      </c>
      <c r="U951" s="56" t="s">
        <v>165</v>
      </c>
      <c r="V951" s="57" t="s">
        <v>266</v>
      </c>
    </row>
    <row r="952" spans="1:22" ht="18" hidden="1" customHeight="1">
      <c r="A952" s="68">
        <v>944</v>
      </c>
      <c r="B952" s="68" t="s">
        <v>647</v>
      </c>
      <c r="C952" s="102" t="s">
        <v>669</v>
      </c>
      <c r="D952" s="102" t="s">
        <v>690</v>
      </c>
      <c r="E952" s="69" t="s">
        <v>1248</v>
      </c>
      <c r="F952" s="70">
        <v>45778</v>
      </c>
      <c r="G952" s="70">
        <v>45962</v>
      </c>
      <c r="H952" s="103">
        <v>50000</v>
      </c>
      <c r="I952" s="103">
        <v>1854</v>
      </c>
      <c r="J952" s="71">
        <v>25</v>
      </c>
      <c r="K952" s="80">
        <v>1435</v>
      </c>
      <c r="L952" s="55">
        <f t="shared" si="84"/>
        <v>3549.9999999999995</v>
      </c>
      <c r="M952" s="55">
        <f t="shared" si="85"/>
        <v>650</v>
      </c>
      <c r="N952" s="57">
        <f t="shared" si="86"/>
        <v>1520</v>
      </c>
      <c r="O952" s="55">
        <f t="shared" si="87"/>
        <v>3545.0000000000005</v>
      </c>
      <c r="P952" s="80">
        <v>11670.65</v>
      </c>
      <c r="Q952" s="55">
        <f t="shared" si="88"/>
        <v>22370.65</v>
      </c>
      <c r="R952" s="80">
        <v>8605.68</v>
      </c>
      <c r="S952" s="55">
        <f t="shared" si="89"/>
        <v>7745</v>
      </c>
      <c r="T952" s="103">
        <v>38393.83</v>
      </c>
      <c r="U952" s="56" t="s">
        <v>165</v>
      </c>
      <c r="V952" s="57" t="s">
        <v>266</v>
      </c>
    </row>
    <row r="953" spans="1:22" ht="16.5" hidden="1" customHeight="1">
      <c r="A953" s="68">
        <v>945</v>
      </c>
      <c r="B953" s="68" t="s">
        <v>544</v>
      </c>
      <c r="C953" s="102" t="s">
        <v>21</v>
      </c>
      <c r="D953" s="102" t="s">
        <v>1124</v>
      </c>
      <c r="E953" s="69" t="s">
        <v>1248</v>
      </c>
      <c r="F953" s="70">
        <v>45839</v>
      </c>
      <c r="G953" s="70">
        <v>46023</v>
      </c>
      <c r="H953" s="103">
        <v>20000</v>
      </c>
      <c r="I953" s="102">
        <v>0</v>
      </c>
      <c r="J953" s="71">
        <v>25</v>
      </c>
      <c r="K953" s="68">
        <v>574</v>
      </c>
      <c r="L953" s="55">
        <f t="shared" si="84"/>
        <v>1419.9999999999998</v>
      </c>
      <c r="M953" s="55">
        <f t="shared" si="85"/>
        <v>260</v>
      </c>
      <c r="N953" s="57">
        <f t="shared" si="86"/>
        <v>608</v>
      </c>
      <c r="O953" s="55">
        <f t="shared" si="87"/>
        <v>1418</v>
      </c>
      <c r="P953" s="80">
        <v>1840.46</v>
      </c>
      <c r="Q953" s="55">
        <f t="shared" si="88"/>
        <v>6120.46</v>
      </c>
      <c r="R953" s="80">
        <v>3022.46</v>
      </c>
      <c r="S953" s="55">
        <f t="shared" si="89"/>
        <v>3098</v>
      </c>
      <c r="T953" s="103">
        <v>16977.54</v>
      </c>
      <c r="U953" s="56" t="s">
        <v>165</v>
      </c>
      <c r="V953" s="57" t="s">
        <v>266</v>
      </c>
    </row>
    <row r="954" spans="1:22" ht="18" hidden="1" customHeight="1">
      <c r="A954" s="68">
        <v>946</v>
      </c>
      <c r="B954" s="68" t="s">
        <v>421</v>
      </c>
      <c r="C954" s="102" t="s">
        <v>21</v>
      </c>
      <c r="D954" s="102" t="s">
        <v>1177</v>
      </c>
      <c r="E954" s="69" t="s">
        <v>1248</v>
      </c>
      <c r="F954" s="70">
        <v>45807</v>
      </c>
      <c r="G954" s="70">
        <v>45991</v>
      </c>
      <c r="H954" s="103">
        <v>20000</v>
      </c>
      <c r="I954" s="102">
        <v>0</v>
      </c>
      <c r="J954" s="71">
        <v>25</v>
      </c>
      <c r="K954" s="68">
        <v>574</v>
      </c>
      <c r="L954" s="55">
        <f t="shared" si="84"/>
        <v>1419.9999999999998</v>
      </c>
      <c r="M954" s="55">
        <f t="shared" si="85"/>
        <v>260</v>
      </c>
      <c r="N954" s="57">
        <f t="shared" si="86"/>
        <v>608</v>
      </c>
      <c r="O954" s="55">
        <f t="shared" si="87"/>
        <v>1418</v>
      </c>
      <c r="P954" s="68">
        <v>125</v>
      </c>
      <c r="Q954" s="55">
        <f t="shared" si="88"/>
        <v>4405</v>
      </c>
      <c r="R954" s="80">
        <v>1307</v>
      </c>
      <c r="S954" s="55">
        <f t="shared" si="89"/>
        <v>3098</v>
      </c>
      <c r="T954" s="103">
        <v>18693</v>
      </c>
      <c r="U954" s="56" t="s">
        <v>165</v>
      </c>
      <c r="V954" s="57" t="s">
        <v>266</v>
      </c>
    </row>
    <row r="955" spans="1:22" ht="18" hidden="1" customHeight="1">
      <c r="A955" s="68">
        <v>947</v>
      </c>
      <c r="B955" s="68" t="s">
        <v>1267</v>
      </c>
      <c r="C955" s="102" t="s">
        <v>7</v>
      </c>
      <c r="D955" s="102" t="s">
        <v>189</v>
      </c>
      <c r="E955" s="69" t="s">
        <v>1248</v>
      </c>
      <c r="F955" s="70">
        <v>45809</v>
      </c>
      <c r="G955" s="70">
        <v>45992</v>
      </c>
      <c r="H955" s="103">
        <v>80000</v>
      </c>
      <c r="I955" s="103">
        <v>7400.87</v>
      </c>
      <c r="J955" s="71">
        <v>25</v>
      </c>
      <c r="K955" s="80">
        <v>2296</v>
      </c>
      <c r="L955" s="55">
        <f t="shared" si="84"/>
        <v>5679.9999999999991</v>
      </c>
      <c r="M955" s="55">
        <f t="shared" si="85"/>
        <v>1040</v>
      </c>
      <c r="N955" s="57">
        <f t="shared" si="86"/>
        <v>2432</v>
      </c>
      <c r="O955" s="55">
        <f t="shared" si="87"/>
        <v>5672</v>
      </c>
      <c r="P955" s="68">
        <v>25</v>
      </c>
      <c r="Q955" s="55">
        <f t="shared" si="88"/>
        <v>17145</v>
      </c>
      <c r="R955" s="80">
        <v>12153.87</v>
      </c>
      <c r="S955" s="55">
        <f t="shared" si="89"/>
        <v>12392</v>
      </c>
      <c r="T955" s="103">
        <v>67846.13</v>
      </c>
      <c r="U955" s="56" t="s">
        <v>165</v>
      </c>
      <c r="V955" s="57" t="s">
        <v>266</v>
      </c>
    </row>
    <row r="956" spans="1:22" ht="16.5" hidden="1" customHeight="1">
      <c r="A956" s="68">
        <v>948</v>
      </c>
      <c r="B956" s="68" t="s">
        <v>331</v>
      </c>
      <c r="C956" s="102" t="s">
        <v>21</v>
      </c>
      <c r="D956" s="102" t="s">
        <v>1111</v>
      </c>
      <c r="E956" s="69" t="s">
        <v>1248</v>
      </c>
      <c r="F956" s="70">
        <v>45807</v>
      </c>
      <c r="G956" s="70">
        <v>45991</v>
      </c>
      <c r="H956" s="103">
        <v>20000</v>
      </c>
      <c r="I956" s="102">
        <v>0</v>
      </c>
      <c r="J956" s="71">
        <v>25</v>
      </c>
      <c r="K956" s="68">
        <v>574</v>
      </c>
      <c r="L956" s="55">
        <f t="shared" si="84"/>
        <v>1419.9999999999998</v>
      </c>
      <c r="M956" s="55">
        <f t="shared" si="85"/>
        <v>260</v>
      </c>
      <c r="N956" s="57">
        <f t="shared" si="86"/>
        <v>608</v>
      </c>
      <c r="O956" s="55">
        <f t="shared" si="87"/>
        <v>1418</v>
      </c>
      <c r="P956" s="68">
        <v>25</v>
      </c>
      <c r="Q956" s="55">
        <f t="shared" si="88"/>
        <v>4305</v>
      </c>
      <c r="R956" s="80">
        <v>1207</v>
      </c>
      <c r="S956" s="55">
        <f t="shared" si="89"/>
        <v>3098</v>
      </c>
      <c r="T956" s="103">
        <v>18793</v>
      </c>
      <c r="U956" s="56" t="s">
        <v>165</v>
      </c>
      <c r="V956" s="57" t="s">
        <v>266</v>
      </c>
    </row>
    <row r="957" spans="1:22" ht="15.75" hidden="1" customHeight="1">
      <c r="A957" s="68">
        <v>949</v>
      </c>
      <c r="B957" s="68" t="s">
        <v>354</v>
      </c>
      <c r="C957" s="102" t="s">
        <v>21</v>
      </c>
      <c r="D957" s="102" t="s">
        <v>1114</v>
      </c>
      <c r="E957" s="69" t="s">
        <v>1248</v>
      </c>
      <c r="F957" s="70">
        <v>45778</v>
      </c>
      <c r="G957" s="70">
        <v>45962</v>
      </c>
      <c r="H957" s="103">
        <v>20000</v>
      </c>
      <c r="I957" s="102">
        <v>0</v>
      </c>
      <c r="J957" s="71">
        <v>25</v>
      </c>
      <c r="K957" s="68">
        <v>574</v>
      </c>
      <c r="L957" s="55">
        <f t="shared" si="84"/>
        <v>1419.9999999999998</v>
      </c>
      <c r="M957" s="55">
        <f t="shared" si="85"/>
        <v>260</v>
      </c>
      <c r="N957" s="57">
        <f t="shared" si="86"/>
        <v>608</v>
      </c>
      <c r="O957" s="55">
        <f t="shared" si="87"/>
        <v>1418</v>
      </c>
      <c r="P957" s="68">
        <v>125</v>
      </c>
      <c r="Q957" s="55">
        <f t="shared" si="88"/>
        <v>4405</v>
      </c>
      <c r="R957" s="80">
        <v>1307</v>
      </c>
      <c r="S957" s="55">
        <f t="shared" si="89"/>
        <v>3098</v>
      </c>
      <c r="T957" s="103">
        <v>18693</v>
      </c>
      <c r="U957" s="56" t="s">
        <v>165</v>
      </c>
      <c r="V957" s="57" t="s">
        <v>266</v>
      </c>
    </row>
    <row r="958" spans="1:22" ht="18" hidden="1" customHeight="1">
      <c r="A958" s="68">
        <v>950</v>
      </c>
      <c r="B958" s="68" t="s">
        <v>653</v>
      </c>
      <c r="C958" s="102" t="s">
        <v>59</v>
      </c>
      <c r="D958" s="102" t="s">
        <v>1106</v>
      </c>
      <c r="E958" s="69" t="s">
        <v>1248</v>
      </c>
      <c r="F958" s="70">
        <v>45778</v>
      </c>
      <c r="G958" s="70">
        <v>45962</v>
      </c>
      <c r="H958" s="103">
        <v>40000</v>
      </c>
      <c r="I958" s="102">
        <v>442.65</v>
      </c>
      <c r="J958" s="71">
        <v>25</v>
      </c>
      <c r="K958" s="80">
        <v>1148</v>
      </c>
      <c r="L958" s="55">
        <f t="shared" si="84"/>
        <v>2839.9999999999995</v>
      </c>
      <c r="M958" s="55">
        <f t="shared" si="85"/>
        <v>520</v>
      </c>
      <c r="N958" s="57">
        <f t="shared" si="86"/>
        <v>1216</v>
      </c>
      <c r="O958" s="55">
        <f t="shared" si="87"/>
        <v>2836</v>
      </c>
      <c r="P958" s="68">
        <v>25</v>
      </c>
      <c r="Q958" s="55">
        <f t="shared" si="88"/>
        <v>8585</v>
      </c>
      <c r="R958" s="80">
        <v>2831.65</v>
      </c>
      <c r="S958" s="55">
        <f t="shared" si="89"/>
        <v>6196</v>
      </c>
      <c r="T958" s="103">
        <v>37168.35</v>
      </c>
      <c r="U958" s="56" t="s">
        <v>165</v>
      </c>
      <c r="V958" s="57" t="s">
        <v>266</v>
      </c>
    </row>
    <row r="959" spans="1:22" hidden="1">
      <c r="A959" s="68">
        <v>951</v>
      </c>
      <c r="B959" s="68" t="s">
        <v>385</v>
      </c>
      <c r="C959" s="102" t="s">
        <v>21</v>
      </c>
      <c r="D959" s="102" t="s">
        <v>1207</v>
      </c>
      <c r="E959" s="69" t="s">
        <v>1248</v>
      </c>
      <c r="F959" s="70">
        <v>45778</v>
      </c>
      <c r="G959" s="70">
        <v>45962</v>
      </c>
      <c r="H959" s="103">
        <v>20000</v>
      </c>
      <c r="I959" s="102">
        <v>0</v>
      </c>
      <c r="J959" s="71">
        <v>25</v>
      </c>
      <c r="K959" s="68">
        <v>574</v>
      </c>
      <c r="L959" s="55">
        <f t="shared" si="84"/>
        <v>1419.9999999999998</v>
      </c>
      <c r="M959" s="55">
        <f t="shared" si="85"/>
        <v>260</v>
      </c>
      <c r="N959" s="57">
        <f t="shared" si="86"/>
        <v>608</v>
      </c>
      <c r="O959" s="55">
        <f t="shared" si="87"/>
        <v>1418</v>
      </c>
      <c r="P959" s="68">
        <v>25</v>
      </c>
      <c r="Q959" s="55">
        <f t="shared" si="88"/>
        <v>4305</v>
      </c>
      <c r="R959" s="80">
        <v>1207</v>
      </c>
      <c r="S959" s="55">
        <f t="shared" si="89"/>
        <v>3098</v>
      </c>
      <c r="T959" s="103">
        <v>18793</v>
      </c>
      <c r="U959" s="56" t="s">
        <v>165</v>
      </c>
      <c r="V959" s="57" t="s">
        <v>266</v>
      </c>
    </row>
    <row r="960" spans="1:22" ht="18" hidden="1" customHeight="1">
      <c r="A960" s="68">
        <v>952</v>
      </c>
      <c r="B960" s="68" t="s">
        <v>797</v>
      </c>
      <c r="C960" s="102" t="s">
        <v>1249</v>
      </c>
      <c r="D960" s="102" t="s">
        <v>174</v>
      </c>
      <c r="E960" s="69" t="s">
        <v>1248</v>
      </c>
      <c r="F960" s="70">
        <v>45778</v>
      </c>
      <c r="G960" s="70">
        <v>45962</v>
      </c>
      <c r="H960" s="103">
        <v>46000</v>
      </c>
      <c r="I960" s="103">
        <v>1289.46</v>
      </c>
      <c r="J960" s="71">
        <v>25</v>
      </c>
      <c r="K960" s="80">
        <v>1320.2</v>
      </c>
      <c r="L960" s="55">
        <f t="shared" si="84"/>
        <v>3265.9999999999995</v>
      </c>
      <c r="M960" s="55">
        <f t="shared" si="85"/>
        <v>598</v>
      </c>
      <c r="N960" s="57">
        <f t="shared" si="86"/>
        <v>1398.4</v>
      </c>
      <c r="O960" s="55">
        <f t="shared" si="87"/>
        <v>3261.4</v>
      </c>
      <c r="P960" s="80">
        <v>7560.41</v>
      </c>
      <c r="Q960" s="55">
        <f t="shared" si="88"/>
        <v>17404.41</v>
      </c>
      <c r="R960" s="80">
        <v>10414.89</v>
      </c>
      <c r="S960" s="55">
        <f t="shared" si="89"/>
        <v>7125.4</v>
      </c>
      <c r="T960" s="103">
        <v>33413.660000000003</v>
      </c>
      <c r="U960" s="56" t="s">
        <v>165</v>
      </c>
      <c r="V960" s="57" t="s">
        <v>266</v>
      </c>
    </row>
    <row r="961" spans="1:22" ht="15.75" hidden="1" customHeight="1">
      <c r="A961" s="68">
        <v>953</v>
      </c>
      <c r="B961" s="68" t="s">
        <v>1268</v>
      </c>
      <c r="C961" s="102" t="s">
        <v>258</v>
      </c>
      <c r="D961" s="102" t="s">
        <v>207</v>
      </c>
      <c r="E961" s="69" t="s">
        <v>1248</v>
      </c>
      <c r="F961" s="70">
        <v>45809</v>
      </c>
      <c r="G961" s="70">
        <v>45992</v>
      </c>
      <c r="H961" s="103">
        <v>80000</v>
      </c>
      <c r="I961" s="103">
        <v>7400.87</v>
      </c>
      <c r="J961" s="71">
        <v>25</v>
      </c>
      <c r="K961" s="80">
        <v>2296</v>
      </c>
      <c r="L961" s="55">
        <f t="shared" si="84"/>
        <v>5679.9999999999991</v>
      </c>
      <c r="M961" s="55">
        <f t="shared" si="85"/>
        <v>1040</v>
      </c>
      <c r="N961" s="57">
        <f t="shared" si="86"/>
        <v>2432</v>
      </c>
      <c r="O961" s="55">
        <f t="shared" si="87"/>
        <v>5672</v>
      </c>
      <c r="P961" s="68">
        <v>25</v>
      </c>
      <c r="Q961" s="55">
        <f t="shared" si="88"/>
        <v>17145</v>
      </c>
      <c r="R961" s="80">
        <v>12153.87</v>
      </c>
      <c r="S961" s="55">
        <f t="shared" si="89"/>
        <v>12392</v>
      </c>
      <c r="T961" s="103">
        <v>61346.13</v>
      </c>
      <c r="U961" s="56" t="s">
        <v>165</v>
      </c>
      <c r="V961" s="57" t="s">
        <v>267</v>
      </c>
    </row>
    <row r="962" spans="1:22" ht="18" hidden="1" customHeight="1">
      <c r="A962" s="68">
        <v>954</v>
      </c>
      <c r="B962" s="68" t="s">
        <v>494</v>
      </c>
      <c r="C962" s="102" t="s">
        <v>21</v>
      </c>
      <c r="D962" s="102" t="s">
        <v>1203</v>
      </c>
      <c r="E962" s="69" t="s">
        <v>1248</v>
      </c>
      <c r="F962" s="70">
        <v>45778</v>
      </c>
      <c r="G962" s="70">
        <v>45962</v>
      </c>
      <c r="H962" s="103">
        <v>20000</v>
      </c>
      <c r="I962" s="102">
        <v>0</v>
      </c>
      <c r="J962" s="71">
        <v>25</v>
      </c>
      <c r="K962" s="68">
        <v>574</v>
      </c>
      <c r="L962" s="55">
        <f t="shared" si="84"/>
        <v>1419.9999999999998</v>
      </c>
      <c r="M962" s="55">
        <f t="shared" si="85"/>
        <v>260</v>
      </c>
      <c r="N962" s="57">
        <f t="shared" si="86"/>
        <v>608</v>
      </c>
      <c r="O962" s="55">
        <f t="shared" si="87"/>
        <v>1418</v>
      </c>
      <c r="P962" s="68">
        <v>125</v>
      </c>
      <c r="Q962" s="55">
        <f t="shared" si="88"/>
        <v>4405</v>
      </c>
      <c r="R962" s="80">
        <v>1307</v>
      </c>
      <c r="S962" s="55">
        <f t="shared" si="89"/>
        <v>3098</v>
      </c>
      <c r="T962" s="103">
        <v>18693</v>
      </c>
      <c r="U962" s="56" t="s">
        <v>165</v>
      </c>
      <c r="V962" s="57" t="s">
        <v>266</v>
      </c>
    </row>
    <row r="963" spans="1:22" ht="16.5" hidden="1" customHeight="1">
      <c r="A963" s="68">
        <v>955</v>
      </c>
      <c r="B963" s="68" t="s">
        <v>116</v>
      </c>
      <c r="C963" s="102" t="s">
        <v>80</v>
      </c>
      <c r="D963" s="102" t="s">
        <v>1171</v>
      </c>
      <c r="E963" s="69" t="s">
        <v>1248</v>
      </c>
      <c r="F963" s="70">
        <v>45778</v>
      </c>
      <c r="G963" s="70">
        <v>45962</v>
      </c>
      <c r="H963" s="103">
        <v>60000</v>
      </c>
      <c r="I963" s="103">
        <v>3486.68</v>
      </c>
      <c r="J963" s="71">
        <v>25</v>
      </c>
      <c r="K963" s="80">
        <v>1722</v>
      </c>
      <c r="L963" s="55">
        <f t="shared" si="84"/>
        <v>4260</v>
      </c>
      <c r="M963" s="55">
        <f t="shared" si="85"/>
        <v>780</v>
      </c>
      <c r="N963" s="57">
        <f t="shared" si="86"/>
        <v>1824</v>
      </c>
      <c r="O963" s="55">
        <f t="shared" si="87"/>
        <v>4254</v>
      </c>
      <c r="P963" s="68">
        <v>125</v>
      </c>
      <c r="Q963" s="55">
        <f t="shared" si="88"/>
        <v>12965</v>
      </c>
      <c r="R963" s="80">
        <v>7157.68</v>
      </c>
      <c r="S963" s="55">
        <f t="shared" si="89"/>
        <v>9294</v>
      </c>
      <c r="T963" s="103">
        <v>52842.32</v>
      </c>
      <c r="U963" s="56" t="s">
        <v>165</v>
      </c>
      <c r="V963" s="57" t="s">
        <v>266</v>
      </c>
    </row>
    <row r="964" spans="1:22" ht="18" hidden="1" customHeight="1">
      <c r="A964" s="68">
        <v>956</v>
      </c>
      <c r="B964" s="68" t="s">
        <v>136</v>
      </c>
      <c r="C964" s="102" t="s">
        <v>21</v>
      </c>
      <c r="D964" s="102" t="s">
        <v>1100</v>
      </c>
      <c r="E964" s="69" t="s">
        <v>1248</v>
      </c>
      <c r="F964" s="70">
        <v>45778</v>
      </c>
      <c r="G964" s="70">
        <v>45962</v>
      </c>
      <c r="H964" s="103">
        <v>20000</v>
      </c>
      <c r="I964" s="102">
        <v>0</v>
      </c>
      <c r="J964" s="71">
        <v>25</v>
      </c>
      <c r="K964" s="68">
        <v>574</v>
      </c>
      <c r="L964" s="55">
        <f t="shared" si="84"/>
        <v>1419.9999999999998</v>
      </c>
      <c r="M964" s="55">
        <f t="shared" si="85"/>
        <v>260</v>
      </c>
      <c r="N964" s="57">
        <f t="shared" si="86"/>
        <v>608</v>
      </c>
      <c r="O964" s="55">
        <f t="shared" si="87"/>
        <v>1418</v>
      </c>
      <c r="P964" s="68">
        <v>125</v>
      </c>
      <c r="Q964" s="55">
        <f t="shared" si="88"/>
        <v>4405</v>
      </c>
      <c r="R964" s="80">
        <v>1307</v>
      </c>
      <c r="S964" s="55">
        <f t="shared" si="89"/>
        <v>3098</v>
      </c>
      <c r="T964" s="103">
        <v>18693</v>
      </c>
      <c r="U964" s="56" t="s">
        <v>165</v>
      </c>
      <c r="V964" s="57" t="s">
        <v>266</v>
      </c>
    </row>
    <row r="965" spans="1:22" ht="18" hidden="1" customHeight="1">
      <c r="A965" s="68">
        <v>957</v>
      </c>
      <c r="B965" s="68" t="s">
        <v>848</v>
      </c>
      <c r="C965" s="102" t="s">
        <v>6</v>
      </c>
      <c r="D965" s="102" t="s">
        <v>189</v>
      </c>
      <c r="E965" s="69" t="s">
        <v>1248</v>
      </c>
      <c r="F965" s="70">
        <v>45901</v>
      </c>
      <c r="G965" s="70">
        <v>46082</v>
      </c>
      <c r="H965" s="103">
        <v>155000</v>
      </c>
      <c r="I965" s="103">
        <v>24613.88</v>
      </c>
      <c r="J965" s="71">
        <v>25</v>
      </c>
      <c r="K965" s="80">
        <v>4448.5</v>
      </c>
      <c r="L965" s="55">
        <f t="shared" si="84"/>
        <v>11004.999999999998</v>
      </c>
      <c r="M965" s="55">
        <f t="shared" si="85"/>
        <v>2015</v>
      </c>
      <c r="N965" s="57">
        <f t="shared" si="86"/>
        <v>4712</v>
      </c>
      <c r="O965" s="55">
        <f t="shared" si="87"/>
        <v>10989.5</v>
      </c>
      <c r="P965" s="80">
        <v>1740.46</v>
      </c>
      <c r="Q965" s="55">
        <f t="shared" si="88"/>
        <v>34910.46</v>
      </c>
      <c r="R965" s="80">
        <v>32571.59</v>
      </c>
      <c r="S965" s="55">
        <f t="shared" si="89"/>
        <v>24009.5</v>
      </c>
      <c r="T965" s="103">
        <v>119485.16</v>
      </c>
      <c r="U965" s="56" t="s">
        <v>165</v>
      </c>
      <c r="V965" s="57" t="s">
        <v>266</v>
      </c>
    </row>
    <row r="966" spans="1:22" ht="18" hidden="1" customHeight="1">
      <c r="A966" s="68">
        <v>958</v>
      </c>
      <c r="B966" s="68" t="s">
        <v>329</v>
      </c>
      <c r="C966" s="102" t="s">
        <v>21</v>
      </c>
      <c r="D966" s="102" t="s">
        <v>1114</v>
      </c>
      <c r="E966" s="69" t="s">
        <v>1248</v>
      </c>
      <c r="F966" s="70">
        <v>45778</v>
      </c>
      <c r="G966" s="70">
        <v>45962</v>
      </c>
      <c r="H966" s="103">
        <v>20000</v>
      </c>
      <c r="I966" s="102">
        <v>0</v>
      </c>
      <c r="J966" s="71">
        <v>25</v>
      </c>
      <c r="K966" s="68">
        <v>574</v>
      </c>
      <c r="L966" s="55">
        <f t="shared" si="84"/>
        <v>1419.9999999999998</v>
      </c>
      <c r="M966" s="55">
        <f t="shared" si="85"/>
        <v>260</v>
      </c>
      <c r="N966" s="57">
        <f t="shared" si="86"/>
        <v>608</v>
      </c>
      <c r="O966" s="55">
        <f t="shared" si="87"/>
        <v>1418</v>
      </c>
      <c r="P966" s="68">
        <v>125</v>
      </c>
      <c r="Q966" s="55">
        <f t="shared" si="88"/>
        <v>4405</v>
      </c>
      <c r="R966" s="80">
        <v>1307</v>
      </c>
      <c r="S966" s="55">
        <f t="shared" si="89"/>
        <v>3098</v>
      </c>
      <c r="T966" s="103">
        <v>18693</v>
      </c>
      <c r="U966" s="56" t="s">
        <v>165</v>
      </c>
      <c r="V966" s="57" t="s">
        <v>266</v>
      </c>
    </row>
    <row r="967" spans="1:22" ht="15.75" hidden="1" customHeight="1">
      <c r="A967" s="68">
        <v>959</v>
      </c>
      <c r="B967" s="68" t="s">
        <v>1089</v>
      </c>
      <c r="C967" s="102" t="s">
        <v>4</v>
      </c>
      <c r="D967" s="102" t="s">
        <v>1186</v>
      </c>
      <c r="E967" s="69" t="s">
        <v>1248</v>
      </c>
      <c r="F967" s="70">
        <v>45901</v>
      </c>
      <c r="G967" s="70">
        <v>46082</v>
      </c>
      <c r="H967" s="103">
        <v>80000</v>
      </c>
      <c r="I967" s="103">
        <v>7400.87</v>
      </c>
      <c r="J967" s="71">
        <v>25</v>
      </c>
      <c r="K967" s="80">
        <v>2296</v>
      </c>
      <c r="L967" s="55">
        <f t="shared" si="84"/>
        <v>5679.9999999999991</v>
      </c>
      <c r="M967" s="55">
        <f t="shared" si="85"/>
        <v>1040</v>
      </c>
      <c r="N967" s="57">
        <f t="shared" si="86"/>
        <v>2432</v>
      </c>
      <c r="O967" s="55">
        <f t="shared" si="87"/>
        <v>5672</v>
      </c>
      <c r="P967" s="80">
        <v>2525</v>
      </c>
      <c r="Q967" s="55">
        <f t="shared" si="88"/>
        <v>19645</v>
      </c>
      <c r="R967" s="80">
        <v>12153.87</v>
      </c>
      <c r="S967" s="55">
        <f t="shared" si="89"/>
        <v>12392</v>
      </c>
      <c r="T967" s="103">
        <v>63993.1</v>
      </c>
      <c r="U967" s="56" t="s">
        <v>165</v>
      </c>
      <c r="V967" s="57" t="s">
        <v>267</v>
      </c>
    </row>
    <row r="968" spans="1:22" ht="19.5" hidden="1" customHeight="1">
      <c r="A968" s="68">
        <v>960</v>
      </c>
      <c r="B968" s="68" t="s">
        <v>942</v>
      </c>
      <c r="C968" s="102" t="s">
        <v>6</v>
      </c>
      <c r="D968" s="102" t="s">
        <v>949</v>
      </c>
      <c r="E968" s="69" t="s">
        <v>1248</v>
      </c>
      <c r="F968" s="70">
        <v>45748</v>
      </c>
      <c r="G968" s="70">
        <v>45962</v>
      </c>
      <c r="H968" s="103">
        <v>145000</v>
      </c>
      <c r="I968" s="103">
        <v>22690.49</v>
      </c>
      <c r="J968" s="71">
        <v>25</v>
      </c>
      <c r="K968" s="80">
        <v>4161.5</v>
      </c>
      <c r="L968" s="55">
        <f t="shared" si="84"/>
        <v>10294.999999999998</v>
      </c>
      <c r="M968" s="55">
        <f t="shared" si="85"/>
        <v>1885</v>
      </c>
      <c r="N968" s="57">
        <f t="shared" si="86"/>
        <v>4408</v>
      </c>
      <c r="O968" s="55">
        <f t="shared" si="87"/>
        <v>10280.5</v>
      </c>
      <c r="P968" s="68">
        <v>25</v>
      </c>
      <c r="Q968" s="55">
        <f t="shared" si="88"/>
        <v>31055</v>
      </c>
      <c r="R968" s="80">
        <v>31284.99</v>
      </c>
      <c r="S968" s="55">
        <f t="shared" si="89"/>
        <v>22460.5</v>
      </c>
      <c r="T968" s="103">
        <v>109015.01</v>
      </c>
      <c r="U968" s="56" t="s">
        <v>165</v>
      </c>
      <c r="V968" s="57" t="s">
        <v>267</v>
      </c>
    </row>
    <row r="969" spans="1:22" ht="16.5" hidden="1" customHeight="1">
      <c r="A969" s="68">
        <v>961</v>
      </c>
      <c r="B969" s="68" t="s">
        <v>943</v>
      </c>
      <c r="C969" s="102" t="s">
        <v>256</v>
      </c>
      <c r="D969" s="102" t="s">
        <v>168</v>
      </c>
      <c r="E969" s="69" t="s">
        <v>1248</v>
      </c>
      <c r="F969" s="70">
        <v>45839</v>
      </c>
      <c r="G969" s="70">
        <v>46023</v>
      </c>
      <c r="H969" s="103">
        <v>75000</v>
      </c>
      <c r="I969" s="103">
        <v>6309.38</v>
      </c>
      <c r="J969" s="71">
        <v>25</v>
      </c>
      <c r="K969" s="80">
        <v>2152.5</v>
      </c>
      <c r="L969" s="55">
        <f t="shared" ref="L969:L1006" si="90">H969*0.071</f>
        <v>5324.9999999999991</v>
      </c>
      <c r="M969" s="55">
        <f t="shared" ref="M969:M1006" si="91">H969*0.013</f>
        <v>975</v>
      </c>
      <c r="N969" s="57">
        <f t="shared" ref="N969:N1006" si="92">+H969*0.0304</f>
        <v>2280</v>
      </c>
      <c r="O969" s="55">
        <f t="shared" ref="O969:O1006" si="93">H969*0.0709</f>
        <v>5317.5</v>
      </c>
      <c r="P969" s="68">
        <v>25</v>
      </c>
      <c r="Q969" s="55">
        <f t="shared" ref="Q969:Q1006" si="94">SUM(K969:P969)</f>
        <v>16075</v>
      </c>
      <c r="R969" s="80">
        <v>10766.88</v>
      </c>
      <c r="S969" s="55">
        <f t="shared" ref="S969:S1006" si="95">L969+M969+O969</f>
        <v>11617.5</v>
      </c>
      <c r="T969" s="103">
        <v>64233.120000000003</v>
      </c>
      <c r="U969" s="56" t="s">
        <v>165</v>
      </c>
      <c r="V969" s="57" t="s">
        <v>267</v>
      </c>
    </row>
    <row r="970" spans="1:22" ht="18" hidden="1" customHeight="1">
      <c r="A970" s="68">
        <v>962</v>
      </c>
      <c r="B970" s="68" t="s">
        <v>382</v>
      </c>
      <c r="C970" s="102" t="s">
        <v>257</v>
      </c>
      <c r="D970" s="102" t="s">
        <v>207</v>
      </c>
      <c r="E970" s="69" t="s">
        <v>1248</v>
      </c>
      <c r="F970" s="70">
        <v>45778</v>
      </c>
      <c r="G970" s="70">
        <v>45962</v>
      </c>
      <c r="H970" s="103">
        <v>46000</v>
      </c>
      <c r="I970" s="103">
        <v>1289.46</v>
      </c>
      <c r="J970" s="71">
        <v>25</v>
      </c>
      <c r="K970" s="80">
        <v>1320.2</v>
      </c>
      <c r="L970" s="55">
        <f t="shared" si="90"/>
        <v>3265.9999999999995</v>
      </c>
      <c r="M970" s="55">
        <f t="shared" si="91"/>
        <v>598</v>
      </c>
      <c r="N970" s="57">
        <f t="shared" si="92"/>
        <v>1398.4</v>
      </c>
      <c r="O970" s="55">
        <f t="shared" si="93"/>
        <v>3261.4</v>
      </c>
      <c r="P970" s="68">
        <v>25</v>
      </c>
      <c r="Q970" s="55">
        <f t="shared" si="94"/>
        <v>9869</v>
      </c>
      <c r="R970" s="80">
        <v>4033.06</v>
      </c>
      <c r="S970" s="55">
        <f t="shared" si="95"/>
        <v>7125.4</v>
      </c>
      <c r="T970" s="103">
        <v>41966.94</v>
      </c>
      <c r="U970" s="56" t="s">
        <v>165</v>
      </c>
      <c r="V970" s="57" t="s">
        <v>267</v>
      </c>
    </row>
    <row r="971" spans="1:22" ht="16.5" hidden="1" customHeight="1">
      <c r="A971" s="68">
        <v>963</v>
      </c>
      <c r="B971" s="68" t="s">
        <v>1090</v>
      </c>
      <c r="C971" s="102" t="s">
        <v>258</v>
      </c>
      <c r="D971" s="102" t="s">
        <v>1138</v>
      </c>
      <c r="E971" s="69" t="s">
        <v>1248</v>
      </c>
      <c r="F971" s="70">
        <v>45901</v>
      </c>
      <c r="G971" s="70">
        <v>46082</v>
      </c>
      <c r="H971" s="103">
        <v>60000</v>
      </c>
      <c r="I971" s="103">
        <v>3486.68</v>
      </c>
      <c r="J971" s="71">
        <v>25</v>
      </c>
      <c r="K971" s="80">
        <v>1722</v>
      </c>
      <c r="L971" s="55">
        <f t="shared" si="90"/>
        <v>4260</v>
      </c>
      <c r="M971" s="55">
        <f t="shared" si="91"/>
        <v>780</v>
      </c>
      <c r="N971" s="57">
        <f t="shared" si="92"/>
        <v>1824</v>
      </c>
      <c r="O971" s="55">
        <f t="shared" si="93"/>
        <v>4254</v>
      </c>
      <c r="P971" s="68">
        <v>25</v>
      </c>
      <c r="Q971" s="55">
        <f t="shared" si="94"/>
        <v>12865</v>
      </c>
      <c r="R971" s="80">
        <v>7057.68</v>
      </c>
      <c r="S971" s="55">
        <f t="shared" si="95"/>
        <v>9294</v>
      </c>
      <c r="T971" s="103">
        <v>52942.32</v>
      </c>
      <c r="U971" s="56" t="s">
        <v>165</v>
      </c>
      <c r="V971" s="57" t="s">
        <v>266</v>
      </c>
    </row>
    <row r="972" spans="1:22" hidden="1">
      <c r="A972" s="68">
        <v>964</v>
      </c>
      <c r="B972" s="68" t="s">
        <v>849</v>
      </c>
      <c r="C972" s="102" t="s">
        <v>37</v>
      </c>
      <c r="D972" s="102" t="s">
        <v>170</v>
      </c>
      <c r="E972" s="69" t="s">
        <v>1248</v>
      </c>
      <c r="F972" s="70">
        <v>45778</v>
      </c>
      <c r="G972" s="70">
        <v>45962</v>
      </c>
      <c r="H972" s="103">
        <v>95000</v>
      </c>
      <c r="I972" s="103">
        <v>10929.24</v>
      </c>
      <c r="J972" s="71">
        <v>25</v>
      </c>
      <c r="K972" s="80">
        <v>2726.5</v>
      </c>
      <c r="L972" s="55">
        <f t="shared" si="90"/>
        <v>6744.9999999999991</v>
      </c>
      <c r="M972" s="55">
        <f t="shared" si="91"/>
        <v>1235</v>
      </c>
      <c r="N972" s="57">
        <f t="shared" si="92"/>
        <v>2888</v>
      </c>
      <c r="O972" s="55">
        <f t="shared" si="93"/>
        <v>6735.5</v>
      </c>
      <c r="P972" s="68">
        <v>125</v>
      </c>
      <c r="Q972" s="55">
        <f t="shared" si="94"/>
        <v>20455</v>
      </c>
      <c r="R972" s="80">
        <v>12153.87</v>
      </c>
      <c r="S972" s="55">
        <f t="shared" si="95"/>
        <v>14715.5</v>
      </c>
      <c r="T972" s="103">
        <v>78331.259999999995</v>
      </c>
      <c r="U972" s="56" t="s">
        <v>165</v>
      </c>
      <c r="V972" s="57" t="s">
        <v>267</v>
      </c>
    </row>
    <row r="973" spans="1:22" ht="18.75" hidden="1" customHeight="1">
      <c r="A973" s="68">
        <v>965</v>
      </c>
      <c r="B973" s="102" t="s">
        <v>1331</v>
      </c>
      <c r="C973" s="102" t="s">
        <v>404</v>
      </c>
      <c r="D973" s="102" t="s">
        <v>201</v>
      </c>
      <c r="E973" s="69" t="s">
        <v>1248</v>
      </c>
      <c r="F973" s="70">
        <v>45901</v>
      </c>
      <c r="G973" s="70">
        <v>46082</v>
      </c>
      <c r="H973" s="103">
        <v>80000</v>
      </c>
      <c r="I973" s="103">
        <v>7400.87</v>
      </c>
      <c r="J973" s="71">
        <v>25</v>
      </c>
      <c r="K973" s="103">
        <v>2296</v>
      </c>
      <c r="L973" s="55">
        <f t="shared" si="90"/>
        <v>5679.9999999999991</v>
      </c>
      <c r="M973" s="55">
        <f t="shared" si="91"/>
        <v>1040</v>
      </c>
      <c r="N973" s="57">
        <f t="shared" si="92"/>
        <v>2432</v>
      </c>
      <c r="O973" s="55">
        <f t="shared" si="93"/>
        <v>5672</v>
      </c>
      <c r="P973" s="68">
        <v>25</v>
      </c>
      <c r="Q973" s="55">
        <f t="shared" si="94"/>
        <v>17145</v>
      </c>
      <c r="R973" s="80">
        <v>12167.87</v>
      </c>
      <c r="S973" s="55">
        <f t="shared" si="95"/>
        <v>12392</v>
      </c>
      <c r="T973" s="103">
        <v>67846.13</v>
      </c>
      <c r="U973" s="56" t="s">
        <v>165</v>
      </c>
      <c r="V973" s="104" t="s">
        <v>267</v>
      </c>
    </row>
    <row r="974" spans="1:22" ht="18.75" hidden="1" customHeight="1">
      <c r="A974" s="68">
        <v>966</v>
      </c>
      <c r="B974" s="68" t="s">
        <v>1091</v>
      </c>
      <c r="C974" s="102" t="s">
        <v>373</v>
      </c>
      <c r="D974" s="102" t="s">
        <v>1194</v>
      </c>
      <c r="E974" s="69" t="s">
        <v>1248</v>
      </c>
      <c r="F974" s="70">
        <v>45901</v>
      </c>
      <c r="G974" s="70">
        <v>46082</v>
      </c>
      <c r="H974" s="103">
        <v>50000</v>
      </c>
      <c r="I974" s="103">
        <v>1854</v>
      </c>
      <c r="J974" s="71">
        <v>25</v>
      </c>
      <c r="K974" s="80">
        <v>1435</v>
      </c>
      <c r="L974" s="55">
        <f t="shared" si="90"/>
        <v>3549.9999999999995</v>
      </c>
      <c r="M974" s="55">
        <f t="shared" si="91"/>
        <v>650</v>
      </c>
      <c r="N974" s="57">
        <f t="shared" si="92"/>
        <v>1520</v>
      </c>
      <c r="O974" s="55">
        <f t="shared" si="93"/>
        <v>3545.0000000000005</v>
      </c>
      <c r="P974" s="68">
        <v>25</v>
      </c>
      <c r="Q974" s="55">
        <f t="shared" si="94"/>
        <v>10725</v>
      </c>
      <c r="R974" s="80">
        <v>4834</v>
      </c>
      <c r="S974" s="55">
        <f t="shared" si="95"/>
        <v>7745</v>
      </c>
      <c r="T974" s="103">
        <v>45166</v>
      </c>
      <c r="U974" s="56" t="s">
        <v>165</v>
      </c>
      <c r="V974" s="57" t="s">
        <v>267</v>
      </c>
    </row>
    <row r="975" spans="1:22" ht="18.75" hidden="1" customHeight="1">
      <c r="A975" s="68">
        <v>967</v>
      </c>
      <c r="B975" s="68" t="s">
        <v>422</v>
      </c>
      <c r="C975" s="102" t="s">
        <v>425</v>
      </c>
      <c r="D975" s="102" t="s">
        <v>167</v>
      </c>
      <c r="E975" s="69" t="s">
        <v>1248</v>
      </c>
      <c r="F975" s="70">
        <v>45778</v>
      </c>
      <c r="G975" s="70">
        <v>45962</v>
      </c>
      <c r="H975" s="103">
        <v>35000</v>
      </c>
      <c r="I975" s="102">
        <v>0</v>
      </c>
      <c r="J975" s="71">
        <v>25</v>
      </c>
      <c r="K975" s="80">
        <v>1004.5</v>
      </c>
      <c r="L975" s="55">
        <f t="shared" si="90"/>
        <v>2485</v>
      </c>
      <c r="M975" s="55">
        <f t="shared" si="91"/>
        <v>455</v>
      </c>
      <c r="N975" s="57">
        <f t="shared" si="92"/>
        <v>1064</v>
      </c>
      <c r="O975" s="55">
        <f t="shared" si="93"/>
        <v>2481.5</v>
      </c>
      <c r="P975" s="68">
        <v>25</v>
      </c>
      <c r="Q975" s="55">
        <f t="shared" si="94"/>
        <v>7515</v>
      </c>
      <c r="R975" s="80">
        <v>2093.5</v>
      </c>
      <c r="S975" s="55">
        <f t="shared" si="95"/>
        <v>5421.5</v>
      </c>
      <c r="T975" s="103">
        <v>32906.5</v>
      </c>
      <c r="U975" s="56" t="s">
        <v>165</v>
      </c>
      <c r="V975" s="57" t="s">
        <v>266</v>
      </c>
    </row>
    <row r="976" spans="1:22" ht="19.5" hidden="1" customHeight="1">
      <c r="A976" s="68">
        <v>968</v>
      </c>
      <c r="B976" s="68" t="s">
        <v>269</v>
      </c>
      <c r="C976" s="102" t="s">
        <v>67</v>
      </c>
      <c r="D976" s="102" t="s">
        <v>1146</v>
      </c>
      <c r="E976" s="69" t="s">
        <v>1248</v>
      </c>
      <c r="F976" s="70">
        <v>45778</v>
      </c>
      <c r="G976" s="70">
        <v>45962</v>
      </c>
      <c r="H976" s="103">
        <v>60000</v>
      </c>
      <c r="I976" s="103">
        <v>3143.58</v>
      </c>
      <c r="J976" s="71">
        <v>25</v>
      </c>
      <c r="K976" s="80">
        <v>1722</v>
      </c>
      <c r="L976" s="55">
        <f t="shared" si="90"/>
        <v>4260</v>
      </c>
      <c r="M976" s="55">
        <f t="shared" si="91"/>
        <v>780</v>
      </c>
      <c r="N976" s="57">
        <f t="shared" si="92"/>
        <v>1824</v>
      </c>
      <c r="O976" s="55">
        <f t="shared" si="93"/>
        <v>4254</v>
      </c>
      <c r="P976" s="80">
        <v>1840.46</v>
      </c>
      <c r="Q976" s="55">
        <f t="shared" si="94"/>
        <v>14680.46</v>
      </c>
      <c r="R976" s="80">
        <v>4389.79</v>
      </c>
      <c r="S976" s="55">
        <f t="shared" si="95"/>
        <v>9294</v>
      </c>
      <c r="T976" s="103">
        <v>51469.96</v>
      </c>
      <c r="U976" s="56" t="s">
        <v>165</v>
      </c>
      <c r="V976" s="57" t="s">
        <v>266</v>
      </c>
    </row>
    <row r="977" spans="1:22" ht="21.75" hidden="1" customHeight="1">
      <c r="A977" s="68">
        <v>969</v>
      </c>
      <c r="B977" s="68" t="s">
        <v>26</v>
      </c>
      <c r="C977" s="102" t="s">
        <v>6</v>
      </c>
      <c r="D977" s="102" t="s">
        <v>1150</v>
      </c>
      <c r="E977" s="69" t="s">
        <v>1248</v>
      </c>
      <c r="F977" s="70">
        <v>45778</v>
      </c>
      <c r="G977" s="70">
        <v>45962</v>
      </c>
      <c r="H977" s="103">
        <v>120000</v>
      </c>
      <c r="I977" s="103">
        <v>16381</v>
      </c>
      <c r="J977" s="71">
        <v>25</v>
      </c>
      <c r="K977" s="80">
        <v>3444</v>
      </c>
      <c r="L977" s="55">
        <f t="shared" si="90"/>
        <v>8520</v>
      </c>
      <c r="M977" s="55">
        <f t="shared" si="91"/>
        <v>1560</v>
      </c>
      <c r="N977" s="57">
        <f t="shared" si="92"/>
        <v>3648</v>
      </c>
      <c r="O977" s="55">
        <f t="shared" si="93"/>
        <v>8508</v>
      </c>
      <c r="P977" s="80">
        <v>1840.46</v>
      </c>
      <c r="Q977" s="55">
        <f t="shared" si="94"/>
        <v>27520.46</v>
      </c>
      <c r="R977" s="80">
        <v>25313.46</v>
      </c>
      <c r="S977" s="55">
        <f t="shared" si="95"/>
        <v>18588</v>
      </c>
      <c r="T977" s="103">
        <v>94686.54</v>
      </c>
      <c r="U977" s="56" t="s">
        <v>165</v>
      </c>
      <c r="V977" s="57" t="s">
        <v>267</v>
      </c>
    </row>
    <row r="978" spans="1:22" ht="20.25" hidden="1" customHeight="1">
      <c r="A978" s="68">
        <v>970</v>
      </c>
      <c r="B978" s="68" t="s">
        <v>1004</v>
      </c>
      <c r="C978" s="102" t="s">
        <v>517</v>
      </c>
      <c r="D978" s="102" t="s">
        <v>1098</v>
      </c>
      <c r="E978" s="69" t="s">
        <v>1248</v>
      </c>
      <c r="F978" s="70">
        <v>45870</v>
      </c>
      <c r="G978" s="70">
        <v>46054</v>
      </c>
      <c r="H978" s="103">
        <v>46000</v>
      </c>
      <c r="I978" s="103">
        <v>1289.46</v>
      </c>
      <c r="J978" s="71">
        <v>25</v>
      </c>
      <c r="K978" s="80">
        <v>1320.2</v>
      </c>
      <c r="L978" s="55">
        <f t="shared" si="90"/>
        <v>3265.9999999999995</v>
      </c>
      <c r="M978" s="55">
        <f t="shared" si="91"/>
        <v>598</v>
      </c>
      <c r="N978" s="57">
        <f t="shared" si="92"/>
        <v>1398.4</v>
      </c>
      <c r="O978" s="55">
        <f t="shared" si="93"/>
        <v>3261.4</v>
      </c>
      <c r="P978" s="68">
        <v>25</v>
      </c>
      <c r="Q978" s="55">
        <f t="shared" si="94"/>
        <v>9869</v>
      </c>
      <c r="R978" s="80">
        <v>4033.06</v>
      </c>
      <c r="S978" s="55">
        <f t="shared" si="95"/>
        <v>7125.4</v>
      </c>
      <c r="T978" s="103">
        <v>41966.94</v>
      </c>
      <c r="U978" s="56" t="s">
        <v>165</v>
      </c>
      <c r="V978" s="57" t="s">
        <v>267</v>
      </c>
    </row>
    <row r="979" spans="1:22" ht="21.75" hidden="1" customHeight="1">
      <c r="A979" s="68">
        <v>971</v>
      </c>
      <c r="B979" s="68" t="s">
        <v>944</v>
      </c>
      <c r="C979" s="102" t="s">
        <v>67</v>
      </c>
      <c r="D979" s="102" t="s">
        <v>1136</v>
      </c>
      <c r="E979" s="69" t="s">
        <v>1248</v>
      </c>
      <c r="F979" s="70">
        <v>45748</v>
      </c>
      <c r="G979" s="70">
        <v>45962</v>
      </c>
      <c r="H979" s="103">
        <v>50000</v>
      </c>
      <c r="I979" s="103">
        <v>1854</v>
      </c>
      <c r="J979" s="71">
        <v>25</v>
      </c>
      <c r="K979" s="80">
        <v>1435</v>
      </c>
      <c r="L979" s="55">
        <f t="shared" si="90"/>
        <v>3549.9999999999995</v>
      </c>
      <c r="M979" s="55">
        <f t="shared" si="91"/>
        <v>650</v>
      </c>
      <c r="N979" s="57">
        <f t="shared" si="92"/>
        <v>1520</v>
      </c>
      <c r="O979" s="55">
        <f t="shared" si="93"/>
        <v>3545.0000000000005</v>
      </c>
      <c r="P979" s="68">
        <v>25</v>
      </c>
      <c r="Q979" s="55">
        <f t="shared" si="94"/>
        <v>10725</v>
      </c>
      <c r="R979" s="80">
        <v>4834</v>
      </c>
      <c r="S979" s="55">
        <f t="shared" si="95"/>
        <v>7745</v>
      </c>
      <c r="T979" s="103">
        <v>45166</v>
      </c>
      <c r="U979" s="56" t="s">
        <v>165</v>
      </c>
      <c r="V979" s="57" t="s">
        <v>267</v>
      </c>
    </row>
    <row r="980" spans="1:22" ht="18.75" hidden="1" customHeight="1">
      <c r="A980" s="68">
        <v>972</v>
      </c>
      <c r="B980" s="68" t="s">
        <v>766</v>
      </c>
      <c r="C980" s="102" t="s">
        <v>374</v>
      </c>
      <c r="D980" s="102" t="s">
        <v>1106</v>
      </c>
      <c r="E980" s="69" t="s">
        <v>1248</v>
      </c>
      <c r="F980" s="70">
        <v>45778</v>
      </c>
      <c r="G980" s="70">
        <v>45962</v>
      </c>
      <c r="H980" s="103">
        <v>20000</v>
      </c>
      <c r="I980" s="102">
        <v>0</v>
      </c>
      <c r="J980" s="71">
        <v>25</v>
      </c>
      <c r="K980" s="68">
        <v>574</v>
      </c>
      <c r="L980" s="55">
        <f t="shared" si="90"/>
        <v>1419.9999999999998</v>
      </c>
      <c r="M980" s="55">
        <f t="shared" si="91"/>
        <v>260</v>
      </c>
      <c r="N980" s="57">
        <f t="shared" si="92"/>
        <v>608</v>
      </c>
      <c r="O980" s="55">
        <f t="shared" si="93"/>
        <v>1418</v>
      </c>
      <c r="P980" s="68">
        <v>25</v>
      </c>
      <c r="Q980" s="55">
        <f t="shared" si="94"/>
        <v>4305</v>
      </c>
      <c r="R980" s="80">
        <v>1207</v>
      </c>
      <c r="S980" s="55">
        <f t="shared" si="95"/>
        <v>3098</v>
      </c>
      <c r="T980" s="103">
        <v>18793</v>
      </c>
      <c r="U980" s="56" t="s">
        <v>165</v>
      </c>
      <c r="V980" s="57" t="s">
        <v>267</v>
      </c>
    </row>
    <row r="981" spans="1:22" ht="21.75" hidden="1" customHeight="1">
      <c r="A981" s="68">
        <v>973</v>
      </c>
      <c r="B981" s="68" t="s">
        <v>660</v>
      </c>
      <c r="C981" s="102" t="s">
        <v>59</v>
      </c>
      <c r="D981" s="102" t="s">
        <v>184</v>
      </c>
      <c r="E981" s="69" t="s">
        <v>1248</v>
      </c>
      <c r="F981" s="70">
        <v>45778</v>
      </c>
      <c r="G981" s="70">
        <v>45962</v>
      </c>
      <c r="H981" s="103">
        <v>57000</v>
      </c>
      <c r="I981" s="103">
        <v>2922.14</v>
      </c>
      <c r="J981" s="71">
        <v>25</v>
      </c>
      <c r="K981" s="80">
        <v>1635.9</v>
      </c>
      <c r="L981" s="55">
        <f t="shared" si="90"/>
        <v>4046.9999999999995</v>
      </c>
      <c r="M981" s="55">
        <f t="shared" si="91"/>
        <v>741</v>
      </c>
      <c r="N981" s="57">
        <f t="shared" si="92"/>
        <v>1732.8</v>
      </c>
      <c r="O981" s="55">
        <f t="shared" si="93"/>
        <v>4041.3</v>
      </c>
      <c r="P981" s="68">
        <v>125</v>
      </c>
      <c r="Q981" s="55">
        <f t="shared" si="94"/>
        <v>12323</v>
      </c>
      <c r="R981" s="80">
        <v>4834</v>
      </c>
      <c r="S981" s="55">
        <f t="shared" si="95"/>
        <v>8829.2999999999993</v>
      </c>
      <c r="T981" s="103">
        <v>50584.160000000003</v>
      </c>
      <c r="U981" s="56" t="s">
        <v>165</v>
      </c>
      <c r="V981" s="57" t="s">
        <v>267</v>
      </c>
    </row>
    <row r="982" spans="1:22" ht="21.75" hidden="1" customHeight="1">
      <c r="A982" s="68">
        <v>974</v>
      </c>
      <c r="B982" s="68" t="s">
        <v>736</v>
      </c>
      <c r="C982" s="102" t="s">
        <v>608</v>
      </c>
      <c r="D982" s="102" t="s">
        <v>1106</v>
      </c>
      <c r="E982" s="69" t="s">
        <v>1248</v>
      </c>
      <c r="F982" s="70">
        <v>45778</v>
      </c>
      <c r="G982" s="70">
        <v>45962</v>
      </c>
      <c r="H982" s="103">
        <v>35000</v>
      </c>
      <c r="I982" s="102">
        <v>0</v>
      </c>
      <c r="J982" s="71">
        <v>25</v>
      </c>
      <c r="K982" s="80">
        <v>1004.5</v>
      </c>
      <c r="L982" s="55">
        <f t="shared" si="90"/>
        <v>2485</v>
      </c>
      <c r="M982" s="55">
        <f t="shared" si="91"/>
        <v>455</v>
      </c>
      <c r="N982" s="57">
        <f t="shared" si="92"/>
        <v>1064</v>
      </c>
      <c r="O982" s="55">
        <f t="shared" si="93"/>
        <v>2481.5</v>
      </c>
      <c r="P982" s="68">
        <v>25</v>
      </c>
      <c r="Q982" s="55">
        <f t="shared" si="94"/>
        <v>7515</v>
      </c>
      <c r="R982" s="80">
        <v>2093.5</v>
      </c>
      <c r="S982" s="55">
        <f t="shared" si="95"/>
        <v>5421.5</v>
      </c>
      <c r="T982" s="103">
        <v>32906.5</v>
      </c>
      <c r="U982" s="56" t="s">
        <v>165</v>
      </c>
      <c r="V982" s="57" t="s">
        <v>267</v>
      </c>
    </row>
    <row r="983" spans="1:22" ht="24" hidden="1" customHeight="1">
      <c r="A983" s="68">
        <v>975</v>
      </c>
      <c r="B983" s="68" t="s">
        <v>767</v>
      </c>
      <c r="C983" s="102" t="s">
        <v>770</v>
      </c>
      <c r="D983" s="102" t="s">
        <v>200</v>
      </c>
      <c r="E983" s="69" t="s">
        <v>1248</v>
      </c>
      <c r="F983" s="70">
        <v>45778</v>
      </c>
      <c r="G983" s="70">
        <v>45962</v>
      </c>
      <c r="H983" s="103">
        <v>46000</v>
      </c>
      <c r="I983" s="103">
        <v>1289.46</v>
      </c>
      <c r="J983" s="71">
        <v>25</v>
      </c>
      <c r="K983" s="80">
        <v>1320.2</v>
      </c>
      <c r="L983" s="55">
        <f t="shared" si="90"/>
        <v>3265.9999999999995</v>
      </c>
      <c r="M983" s="55">
        <f t="shared" si="91"/>
        <v>598</v>
      </c>
      <c r="N983" s="57">
        <f t="shared" si="92"/>
        <v>1398.4</v>
      </c>
      <c r="O983" s="55">
        <f t="shared" si="93"/>
        <v>3261.4</v>
      </c>
      <c r="P983" s="68">
        <v>25</v>
      </c>
      <c r="Q983" s="55">
        <f t="shared" si="94"/>
        <v>9869</v>
      </c>
      <c r="R983" s="80">
        <v>4033.06</v>
      </c>
      <c r="S983" s="55">
        <f t="shared" si="95"/>
        <v>7125.4</v>
      </c>
      <c r="T983" s="103">
        <v>41966.94</v>
      </c>
      <c r="U983" s="56" t="s">
        <v>165</v>
      </c>
      <c r="V983" s="57" t="s">
        <v>267</v>
      </c>
    </row>
    <row r="984" spans="1:22" ht="18.75" hidden="1" customHeight="1">
      <c r="A984" s="68">
        <v>976</v>
      </c>
      <c r="B984" s="68" t="s">
        <v>19</v>
      </c>
      <c r="C984" s="102" t="s">
        <v>20</v>
      </c>
      <c r="D984" s="102" t="s">
        <v>168</v>
      </c>
      <c r="E984" s="69" t="s">
        <v>1248</v>
      </c>
      <c r="F984" s="70">
        <v>45778</v>
      </c>
      <c r="G984" s="70">
        <v>45962</v>
      </c>
      <c r="H984" s="103">
        <v>60000</v>
      </c>
      <c r="I984" s="103">
        <v>3486.68</v>
      </c>
      <c r="J984" s="71">
        <v>25</v>
      </c>
      <c r="K984" s="80">
        <v>1722</v>
      </c>
      <c r="L984" s="55">
        <f t="shared" si="90"/>
        <v>4260</v>
      </c>
      <c r="M984" s="55">
        <f t="shared" si="91"/>
        <v>780</v>
      </c>
      <c r="N984" s="57">
        <f t="shared" si="92"/>
        <v>1824</v>
      </c>
      <c r="O984" s="55">
        <f t="shared" si="93"/>
        <v>4254</v>
      </c>
      <c r="P984" s="80">
        <v>4392.2</v>
      </c>
      <c r="Q984" s="55">
        <f t="shared" si="94"/>
        <v>17232.2</v>
      </c>
      <c r="R984" s="80">
        <v>7899.53</v>
      </c>
      <c r="S984" s="55">
        <f t="shared" si="95"/>
        <v>9294</v>
      </c>
      <c r="T984" s="103">
        <v>46894.39</v>
      </c>
      <c r="U984" s="56" t="s">
        <v>165</v>
      </c>
      <c r="V984" s="57" t="s">
        <v>267</v>
      </c>
    </row>
    <row r="985" spans="1:22" ht="18.75" hidden="1" customHeight="1">
      <c r="A985" s="68">
        <v>977</v>
      </c>
      <c r="B985" s="68" t="s">
        <v>22</v>
      </c>
      <c r="C985" s="102" t="s">
        <v>8</v>
      </c>
      <c r="D985" s="102" t="s">
        <v>1192</v>
      </c>
      <c r="E985" s="69" t="s">
        <v>1248</v>
      </c>
      <c r="F985" s="70">
        <v>45778</v>
      </c>
      <c r="G985" s="70">
        <v>45962</v>
      </c>
      <c r="H985" s="103">
        <v>10000</v>
      </c>
      <c r="I985" s="102">
        <v>0</v>
      </c>
      <c r="J985" s="71">
        <v>25</v>
      </c>
      <c r="K985" s="68">
        <v>287</v>
      </c>
      <c r="L985" s="55">
        <f t="shared" si="90"/>
        <v>709.99999999999989</v>
      </c>
      <c r="M985" s="55">
        <f t="shared" si="91"/>
        <v>130</v>
      </c>
      <c r="N985" s="57">
        <f t="shared" si="92"/>
        <v>304</v>
      </c>
      <c r="O985" s="55">
        <f t="shared" si="93"/>
        <v>709</v>
      </c>
      <c r="P985" s="68">
        <v>25</v>
      </c>
      <c r="Q985" s="55">
        <f t="shared" si="94"/>
        <v>2165</v>
      </c>
      <c r="R985" s="80">
        <v>7083.55</v>
      </c>
      <c r="S985" s="55">
        <f t="shared" si="95"/>
        <v>1549</v>
      </c>
      <c r="T985" s="103">
        <v>9384</v>
      </c>
      <c r="U985" s="56" t="s">
        <v>165</v>
      </c>
      <c r="V985" s="57" t="s">
        <v>267</v>
      </c>
    </row>
    <row r="986" spans="1:22" ht="19.5" hidden="1" customHeight="1">
      <c r="A986" s="68">
        <v>978</v>
      </c>
      <c r="B986" s="68" t="s">
        <v>635</v>
      </c>
      <c r="C986" s="102" t="s">
        <v>4</v>
      </c>
      <c r="D986" s="102" t="s">
        <v>172</v>
      </c>
      <c r="E986" s="69" t="s">
        <v>1248</v>
      </c>
      <c r="F986" s="70">
        <v>45778</v>
      </c>
      <c r="G986" s="70">
        <v>45962</v>
      </c>
      <c r="H986" s="103">
        <v>65000</v>
      </c>
      <c r="I986" s="103">
        <v>4427.58</v>
      </c>
      <c r="J986" s="71">
        <v>25</v>
      </c>
      <c r="K986" s="80">
        <v>1865.5</v>
      </c>
      <c r="L986" s="55">
        <f t="shared" si="90"/>
        <v>4615</v>
      </c>
      <c r="M986" s="55">
        <f t="shared" si="91"/>
        <v>845</v>
      </c>
      <c r="N986" s="57">
        <f t="shared" si="92"/>
        <v>1976</v>
      </c>
      <c r="O986" s="55">
        <f t="shared" si="93"/>
        <v>4608.5</v>
      </c>
      <c r="P986" s="68">
        <v>125</v>
      </c>
      <c r="Q986" s="55">
        <f t="shared" si="94"/>
        <v>14035</v>
      </c>
      <c r="R986" s="80">
        <v>8394.08</v>
      </c>
      <c r="S986" s="55">
        <f t="shared" si="95"/>
        <v>10068.5</v>
      </c>
      <c r="T986" s="103">
        <v>56605.919999999998</v>
      </c>
      <c r="U986" s="56" t="s">
        <v>165</v>
      </c>
      <c r="V986" s="57" t="s">
        <v>267</v>
      </c>
    </row>
    <row r="987" spans="1:22" ht="19.5" hidden="1" customHeight="1">
      <c r="A987" s="68">
        <v>979</v>
      </c>
      <c r="B987" s="68" t="s">
        <v>791</v>
      </c>
      <c r="C987" s="102" t="s">
        <v>380</v>
      </c>
      <c r="D987" s="102" t="s">
        <v>1116</v>
      </c>
      <c r="E987" s="69" t="s">
        <v>1248</v>
      </c>
      <c r="F987" s="70">
        <v>45778</v>
      </c>
      <c r="G987" s="70">
        <v>45962</v>
      </c>
      <c r="H987" s="103">
        <v>46000</v>
      </c>
      <c r="I987" s="103">
        <v>1289.46</v>
      </c>
      <c r="J987" s="71">
        <v>25</v>
      </c>
      <c r="K987" s="80">
        <v>1320.2</v>
      </c>
      <c r="L987" s="55">
        <f t="shared" si="90"/>
        <v>3265.9999999999995</v>
      </c>
      <c r="M987" s="55">
        <f t="shared" si="91"/>
        <v>598</v>
      </c>
      <c r="N987" s="57">
        <f t="shared" si="92"/>
        <v>1398.4</v>
      </c>
      <c r="O987" s="55">
        <f t="shared" si="93"/>
        <v>3261.4</v>
      </c>
      <c r="P987" s="80">
        <v>10025</v>
      </c>
      <c r="Q987" s="55">
        <f t="shared" si="94"/>
        <v>19869</v>
      </c>
      <c r="R987" s="80">
        <v>4033.06</v>
      </c>
      <c r="S987" s="55">
        <f t="shared" si="95"/>
        <v>7125.4</v>
      </c>
      <c r="T987" s="103">
        <v>31966.94</v>
      </c>
      <c r="U987" s="56" t="s">
        <v>165</v>
      </c>
      <c r="V987" s="57" t="s">
        <v>267</v>
      </c>
    </row>
    <row r="988" spans="1:22" ht="20.25" hidden="1" customHeight="1">
      <c r="A988" s="68">
        <v>980</v>
      </c>
      <c r="B988" s="68" t="s">
        <v>737</v>
      </c>
      <c r="C988" s="102" t="s">
        <v>1297</v>
      </c>
      <c r="D988" s="102" t="s">
        <v>172</v>
      </c>
      <c r="E988" s="69" t="s">
        <v>1248</v>
      </c>
      <c r="F988" s="70">
        <v>45778</v>
      </c>
      <c r="G988" s="70">
        <v>45962</v>
      </c>
      <c r="H988" s="103">
        <v>75000</v>
      </c>
      <c r="I988" s="103">
        <v>5966.28</v>
      </c>
      <c r="J988" s="71">
        <v>25</v>
      </c>
      <c r="K988" s="80">
        <v>2152.5</v>
      </c>
      <c r="L988" s="55">
        <f t="shared" si="90"/>
        <v>5324.9999999999991</v>
      </c>
      <c r="M988" s="55">
        <f t="shared" si="91"/>
        <v>975</v>
      </c>
      <c r="N988" s="57">
        <f t="shared" si="92"/>
        <v>2280</v>
      </c>
      <c r="O988" s="55">
        <f t="shared" si="93"/>
        <v>5317.5</v>
      </c>
      <c r="P988" s="80">
        <v>1740.46</v>
      </c>
      <c r="Q988" s="55">
        <f t="shared" si="94"/>
        <v>17790.46</v>
      </c>
      <c r="R988" s="80">
        <v>10766.88</v>
      </c>
      <c r="S988" s="55">
        <f t="shared" si="95"/>
        <v>11617.5</v>
      </c>
      <c r="T988" s="103">
        <v>62860.76</v>
      </c>
      <c r="U988" s="56" t="s">
        <v>165</v>
      </c>
      <c r="V988" s="57" t="s">
        <v>266</v>
      </c>
    </row>
    <row r="989" spans="1:22" ht="18" hidden="1" customHeight="1">
      <c r="A989" s="68">
        <v>981</v>
      </c>
      <c r="B989" s="68" t="s">
        <v>395</v>
      </c>
      <c r="C989" s="102" t="s">
        <v>21</v>
      </c>
      <c r="D989" s="102" t="s">
        <v>1180</v>
      </c>
      <c r="E989" s="69" t="s">
        <v>1248</v>
      </c>
      <c r="F989" s="70">
        <v>45778</v>
      </c>
      <c r="G989" s="70">
        <v>45962</v>
      </c>
      <c r="H989" s="103">
        <v>20000</v>
      </c>
      <c r="I989" s="102">
        <v>0</v>
      </c>
      <c r="J989" s="71">
        <v>25</v>
      </c>
      <c r="K989" s="68">
        <v>574</v>
      </c>
      <c r="L989" s="55">
        <f t="shared" si="90"/>
        <v>1419.9999999999998</v>
      </c>
      <c r="M989" s="55">
        <f t="shared" si="91"/>
        <v>260</v>
      </c>
      <c r="N989" s="57">
        <f t="shared" si="92"/>
        <v>608</v>
      </c>
      <c r="O989" s="55">
        <f t="shared" si="93"/>
        <v>1418</v>
      </c>
      <c r="P989" s="68">
        <v>25</v>
      </c>
      <c r="Q989" s="55">
        <f t="shared" si="94"/>
        <v>4305</v>
      </c>
      <c r="R989" s="80">
        <v>1207</v>
      </c>
      <c r="S989" s="55">
        <f t="shared" si="95"/>
        <v>3098</v>
      </c>
      <c r="T989" s="103">
        <v>18793</v>
      </c>
      <c r="U989" s="56" t="s">
        <v>165</v>
      </c>
      <c r="V989" s="57" t="s">
        <v>266</v>
      </c>
    </row>
    <row r="990" spans="1:22" ht="19.5" hidden="1" customHeight="1">
      <c r="A990" s="68">
        <v>982</v>
      </c>
      <c r="B990" s="68" t="s">
        <v>738</v>
      </c>
      <c r="C990" s="102" t="s">
        <v>21</v>
      </c>
      <c r="D990" s="102" t="s">
        <v>1120</v>
      </c>
      <c r="E990" s="69" t="s">
        <v>1248</v>
      </c>
      <c r="F990" s="70">
        <v>45778</v>
      </c>
      <c r="G990" s="70">
        <v>45962</v>
      </c>
      <c r="H990" s="103">
        <v>20000</v>
      </c>
      <c r="I990" s="102">
        <v>0</v>
      </c>
      <c r="J990" s="71">
        <v>25</v>
      </c>
      <c r="K990" s="68">
        <v>574</v>
      </c>
      <c r="L990" s="55">
        <f t="shared" si="90"/>
        <v>1419.9999999999998</v>
      </c>
      <c r="M990" s="55">
        <f t="shared" si="91"/>
        <v>260</v>
      </c>
      <c r="N990" s="57">
        <f t="shared" si="92"/>
        <v>608</v>
      </c>
      <c r="O990" s="55">
        <f t="shared" si="93"/>
        <v>1418</v>
      </c>
      <c r="P990" s="68">
        <v>25</v>
      </c>
      <c r="Q990" s="55">
        <f t="shared" si="94"/>
        <v>4305</v>
      </c>
      <c r="R990" s="80">
        <v>1207</v>
      </c>
      <c r="S990" s="55">
        <f t="shared" si="95"/>
        <v>3098</v>
      </c>
      <c r="T990" s="103">
        <v>18793</v>
      </c>
      <c r="U990" s="56" t="s">
        <v>165</v>
      </c>
      <c r="V990" s="57" t="s">
        <v>267</v>
      </c>
    </row>
    <row r="991" spans="1:22" ht="18" hidden="1" customHeight="1">
      <c r="A991" s="68">
        <v>983</v>
      </c>
      <c r="B991" s="68" t="s">
        <v>1236</v>
      </c>
      <c r="C991" s="102" t="s">
        <v>59</v>
      </c>
      <c r="D991" s="102" t="s">
        <v>369</v>
      </c>
      <c r="E991" s="69" t="s">
        <v>1248</v>
      </c>
      <c r="F991" s="70">
        <v>45748</v>
      </c>
      <c r="G991" s="70">
        <v>45962</v>
      </c>
      <c r="H991" s="103">
        <v>52000</v>
      </c>
      <c r="I991" s="103">
        <v>2136.27</v>
      </c>
      <c r="J991" s="71">
        <v>25</v>
      </c>
      <c r="K991" s="80">
        <v>1492.4</v>
      </c>
      <c r="L991" s="55">
        <f t="shared" si="90"/>
        <v>3691.9999999999995</v>
      </c>
      <c r="M991" s="55">
        <f t="shared" si="91"/>
        <v>676</v>
      </c>
      <c r="N991" s="57">
        <f t="shared" si="92"/>
        <v>1580.8</v>
      </c>
      <c r="O991" s="55">
        <f t="shared" si="93"/>
        <v>3686.8</v>
      </c>
      <c r="P991" s="68">
        <v>25</v>
      </c>
      <c r="Q991" s="55">
        <f t="shared" si="94"/>
        <v>11153</v>
      </c>
      <c r="R991" s="80">
        <v>5234.47</v>
      </c>
      <c r="S991" s="55">
        <f t="shared" si="95"/>
        <v>8054.8</v>
      </c>
      <c r="T991" s="103">
        <v>46765.53</v>
      </c>
      <c r="U991" s="56" t="s">
        <v>165</v>
      </c>
      <c r="V991" s="57" t="s">
        <v>267</v>
      </c>
    </row>
    <row r="992" spans="1:22" ht="16.5" hidden="1" customHeight="1">
      <c r="A992" s="68">
        <v>984</v>
      </c>
      <c r="B992" s="68" t="s">
        <v>1294</v>
      </c>
      <c r="C992" s="102" t="s">
        <v>258</v>
      </c>
      <c r="D992" s="102" t="s">
        <v>1116</v>
      </c>
      <c r="E992" s="69" t="s">
        <v>1248</v>
      </c>
      <c r="F992" s="70">
        <v>45839</v>
      </c>
      <c r="G992" s="70">
        <v>46023</v>
      </c>
      <c r="H992" s="103">
        <v>80000</v>
      </c>
      <c r="I992" s="103">
        <v>7400.87</v>
      </c>
      <c r="J992" s="71">
        <v>25</v>
      </c>
      <c r="K992" s="80">
        <v>2296</v>
      </c>
      <c r="L992" s="55">
        <f t="shared" si="90"/>
        <v>5679.9999999999991</v>
      </c>
      <c r="M992" s="55">
        <f t="shared" si="91"/>
        <v>1040</v>
      </c>
      <c r="N992" s="57">
        <f t="shared" si="92"/>
        <v>2432</v>
      </c>
      <c r="O992" s="55">
        <f t="shared" si="93"/>
        <v>5672</v>
      </c>
      <c r="P992" s="68">
        <v>25</v>
      </c>
      <c r="Q992" s="55">
        <f t="shared" si="94"/>
        <v>17145</v>
      </c>
      <c r="R992" s="80">
        <v>12153.87</v>
      </c>
      <c r="S992" s="55">
        <f t="shared" si="95"/>
        <v>12392</v>
      </c>
      <c r="T992" s="103">
        <v>67846.13</v>
      </c>
      <c r="U992" s="56" t="s">
        <v>165</v>
      </c>
      <c r="V992" s="57" t="s">
        <v>266</v>
      </c>
    </row>
    <row r="993" spans="1:22" hidden="1">
      <c r="A993" s="68">
        <v>985</v>
      </c>
      <c r="B993" s="68" t="s">
        <v>768</v>
      </c>
      <c r="C993" s="102" t="s">
        <v>374</v>
      </c>
      <c r="D993" s="102" t="s">
        <v>1106</v>
      </c>
      <c r="E993" s="69" t="s">
        <v>1248</v>
      </c>
      <c r="F993" s="70">
        <v>45778</v>
      </c>
      <c r="G993" s="70">
        <v>45962</v>
      </c>
      <c r="H993" s="103">
        <v>20000</v>
      </c>
      <c r="I993" s="102">
        <v>0</v>
      </c>
      <c r="J993" s="71">
        <v>25</v>
      </c>
      <c r="K993" s="68">
        <v>574</v>
      </c>
      <c r="L993" s="55">
        <f t="shared" si="90"/>
        <v>1419.9999999999998</v>
      </c>
      <c r="M993" s="55">
        <f t="shared" si="91"/>
        <v>260</v>
      </c>
      <c r="N993" s="57">
        <f t="shared" si="92"/>
        <v>608</v>
      </c>
      <c r="O993" s="55">
        <f t="shared" si="93"/>
        <v>1418</v>
      </c>
      <c r="P993" s="68">
        <v>25</v>
      </c>
      <c r="Q993" s="55">
        <f t="shared" si="94"/>
        <v>4305</v>
      </c>
      <c r="R993" s="80">
        <v>1207</v>
      </c>
      <c r="S993" s="55">
        <f t="shared" si="95"/>
        <v>3098</v>
      </c>
      <c r="T993" s="103">
        <v>18793</v>
      </c>
      <c r="U993" s="56" t="s">
        <v>165</v>
      </c>
      <c r="V993" s="57" t="s">
        <v>266</v>
      </c>
    </row>
    <row r="994" spans="1:22" ht="18" hidden="1" customHeight="1">
      <c r="A994" s="68">
        <v>986</v>
      </c>
      <c r="B994" s="68" t="s">
        <v>1092</v>
      </c>
      <c r="C994" s="102" t="s">
        <v>438</v>
      </c>
      <c r="D994" s="102" t="s">
        <v>179</v>
      </c>
      <c r="E994" s="69" t="s">
        <v>676</v>
      </c>
      <c r="F994" s="70">
        <v>45901</v>
      </c>
      <c r="G994" s="70">
        <v>46082</v>
      </c>
      <c r="H994" s="103">
        <v>80000</v>
      </c>
      <c r="I994" s="103">
        <v>6972</v>
      </c>
      <c r="J994" s="71">
        <v>25</v>
      </c>
      <c r="K994" s="80">
        <v>2296</v>
      </c>
      <c r="L994" s="55">
        <f t="shared" si="90"/>
        <v>5679.9999999999991</v>
      </c>
      <c r="M994" s="55">
        <f t="shared" si="91"/>
        <v>1040</v>
      </c>
      <c r="N994" s="57">
        <f t="shared" si="92"/>
        <v>2432</v>
      </c>
      <c r="O994" s="55">
        <f t="shared" si="93"/>
        <v>5672</v>
      </c>
      <c r="P994" s="80">
        <v>1740.46</v>
      </c>
      <c r="Q994" s="55">
        <f t="shared" si="94"/>
        <v>18860.46</v>
      </c>
      <c r="R994" s="80">
        <v>12153.87</v>
      </c>
      <c r="S994" s="55">
        <f t="shared" si="95"/>
        <v>12392</v>
      </c>
      <c r="T994" s="103">
        <v>66559.539999999994</v>
      </c>
      <c r="U994" s="56" t="s">
        <v>165</v>
      </c>
      <c r="V994" s="57" t="s">
        <v>267</v>
      </c>
    </row>
    <row r="995" spans="1:22" ht="18" hidden="1" customHeight="1">
      <c r="A995" s="68">
        <v>987</v>
      </c>
      <c r="B995" s="68" t="s">
        <v>65</v>
      </c>
      <c r="C995" s="102" t="s">
        <v>258</v>
      </c>
      <c r="D995" s="102" t="s">
        <v>171</v>
      </c>
      <c r="E995" s="69" t="s">
        <v>1248</v>
      </c>
      <c r="F995" s="70">
        <v>45778</v>
      </c>
      <c r="G995" s="70">
        <v>45962</v>
      </c>
      <c r="H995" s="103">
        <v>80000</v>
      </c>
      <c r="I995" s="103">
        <v>7400.87</v>
      </c>
      <c r="J995" s="71">
        <v>25</v>
      </c>
      <c r="K995" s="80">
        <v>2296</v>
      </c>
      <c r="L995" s="55">
        <f t="shared" si="90"/>
        <v>5679.9999999999991</v>
      </c>
      <c r="M995" s="55">
        <f t="shared" si="91"/>
        <v>1040</v>
      </c>
      <c r="N995" s="57">
        <f t="shared" si="92"/>
        <v>2432</v>
      </c>
      <c r="O995" s="55">
        <f t="shared" si="93"/>
        <v>5672</v>
      </c>
      <c r="P995" s="68">
        <v>125</v>
      </c>
      <c r="Q995" s="55">
        <f t="shared" si="94"/>
        <v>17245</v>
      </c>
      <c r="R995" s="80">
        <v>8041.75</v>
      </c>
      <c r="S995" s="55">
        <f t="shared" si="95"/>
        <v>12392</v>
      </c>
      <c r="T995" s="103">
        <v>65746.13</v>
      </c>
      <c r="U995" s="56" t="s">
        <v>165</v>
      </c>
      <c r="V995" s="57" t="s">
        <v>266</v>
      </c>
    </row>
    <row r="996" spans="1:22" ht="16.5" hidden="1" customHeight="1">
      <c r="A996" s="68">
        <v>988</v>
      </c>
      <c r="B996" s="68" t="s">
        <v>739</v>
      </c>
      <c r="C996" s="102" t="s">
        <v>374</v>
      </c>
      <c r="D996" s="102" t="s">
        <v>1106</v>
      </c>
      <c r="E996" s="69" t="s">
        <v>1248</v>
      </c>
      <c r="F996" s="70">
        <v>45778</v>
      </c>
      <c r="G996" s="70">
        <v>45962</v>
      </c>
      <c r="H996" s="103">
        <v>20000</v>
      </c>
      <c r="I996" s="102">
        <v>0</v>
      </c>
      <c r="J996" s="71">
        <v>25</v>
      </c>
      <c r="K996" s="68">
        <v>574</v>
      </c>
      <c r="L996" s="55">
        <f t="shared" si="90"/>
        <v>1419.9999999999998</v>
      </c>
      <c r="M996" s="55">
        <f t="shared" si="91"/>
        <v>260</v>
      </c>
      <c r="N996" s="57">
        <f t="shared" si="92"/>
        <v>608</v>
      </c>
      <c r="O996" s="55">
        <f t="shared" si="93"/>
        <v>1418</v>
      </c>
      <c r="P996" s="68">
        <v>25</v>
      </c>
      <c r="Q996" s="55">
        <f t="shared" si="94"/>
        <v>4305</v>
      </c>
      <c r="R996" s="80">
        <v>1207</v>
      </c>
      <c r="S996" s="55">
        <f t="shared" si="95"/>
        <v>3098</v>
      </c>
      <c r="T996" s="103">
        <v>18793</v>
      </c>
      <c r="U996" s="56" t="s">
        <v>165</v>
      </c>
      <c r="V996" s="57" t="s">
        <v>267</v>
      </c>
    </row>
    <row r="997" spans="1:22" ht="16.5" hidden="1" customHeight="1">
      <c r="A997" s="68">
        <v>989</v>
      </c>
      <c r="B997" s="68" t="s">
        <v>423</v>
      </c>
      <c r="C997" s="102" t="s">
        <v>426</v>
      </c>
      <c r="D997" s="102" t="s">
        <v>177</v>
      </c>
      <c r="E997" s="69" t="s">
        <v>1248</v>
      </c>
      <c r="F997" s="70">
        <v>45778</v>
      </c>
      <c r="G997" s="70">
        <v>45962</v>
      </c>
      <c r="H997" s="103">
        <v>70000</v>
      </c>
      <c r="I997" s="103">
        <v>5368.48</v>
      </c>
      <c r="J997" s="71">
        <v>25</v>
      </c>
      <c r="K997" s="80">
        <v>2009</v>
      </c>
      <c r="L997" s="55">
        <f t="shared" si="90"/>
        <v>4970</v>
      </c>
      <c r="M997" s="55">
        <f t="shared" si="91"/>
        <v>910</v>
      </c>
      <c r="N997" s="57">
        <f t="shared" si="92"/>
        <v>2128</v>
      </c>
      <c r="O997" s="55">
        <f t="shared" si="93"/>
        <v>4963</v>
      </c>
      <c r="P997" s="68">
        <v>25</v>
      </c>
      <c r="Q997" s="55">
        <f t="shared" si="94"/>
        <v>15005</v>
      </c>
      <c r="R997" s="80">
        <v>9530.48</v>
      </c>
      <c r="S997" s="55">
        <f t="shared" si="95"/>
        <v>10843</v>
      </c>
      <c r="T997" s="103">
        <v>60369.52</v>
      </c>
      <c r="U997" s="56" t="s">
        <v>165</v>
      </c>
      <c r="V997" s="57" t="s">
        <v>267</v>
      </c>
    </row>
    <row r="998" spans="1:22" hidden="1">
      <c r="A998" s="68">
        <v>990</v>
      </c>
      <c r="B998" s="68" t="s">
        <v>1317</v>
      </c>
      <c r="C998" s="102" t="s">
        <v>517</v>
      </c>
      <c r="D998" s="102" t="s">
        <v>1184</v>
      </c>
      <c r="E998" s="69" t="s">
        <v>1248</v>
      </c>
      <c r="F998" s="70">
        <v>45870</v>
      </c>
      <c r="G998" s="70">
        <v>46054</v>
      </c>
      <c r="H998" s="103">
        <v>50000</v>
      </c>
      <c r="I998" s="103">
        <v>1854</v>
      </c>
      <c r="J998" s="71">
        <v>25</v>
      </c>
      <c r="K998" s="80">
        <v>1435</v>
      </c>
      <c r="L998" s="55">
        <f t="shared" si="90"/>
        <v>3549.9999999999995</v>
      </c>
      <c r="M998" s="55">
        <f t="shared" si="91"/>
        <v>650</v>
      </c>
      <c r="N998" s="57">
        <f t="shared" si="92"/>
        <v>1520</v>
      </c>
      <c r="O998" s="55">
        <f t="shared" si="93"/>
        <v>3545.0000000000005</v>
      </c>
      <c r="P998" s="68">
        <v>25</v>
      </c>
      <c r="Q998" s="55">
        <f t="shared" si="94"/>
        <v>10725</v>
      </c>
      <c r="R998" s="80">
        <v>4834</v>
      </c>
      <c r="S998" s="55">
        <f t="shared" si="95"/>
        <v>7745</v>
      </c>
      <c r="T998" s="103">
        <v>45166</v>
      </c>
      <c r="U998" s="56" t="s">
        <v>165</v>
      </c>
      <c r="V998" s="57" t="s">
        <v>267</v>
      </c>
    </row>
    <row r="999" spans="1:22" ht="16.5" hidden="1" customHeight="1">
      <c r="A999" s="68">
        <v>991</v>
      </c>
      <c r="B999" s="68" t="s">
        <v>945</v>
      </c>
      <c r="C999" s="102" t="s">
        <v>258</v>
      </c>
      <c r="D999" s="102" t="s">
        <v>207</v>
      </c>
      <c r="E999" s="69" t="s">
        <v>1248</v>
      </c>
      <c r="F999" s="70">
        <v>45748</v>
      </c>
      <c r="G999" s="70">
        <v>45962</v>
      </c>
      <c r="H999" s="103">
        <v>80000</v>
      </c>
      <c r="I999" s="103">
        <v>7400.87</v>
      </c>
      <c r="J999" s="71">
        <v>25</v>
      </c>
      <c r="K999" s="80">
        <v>2296</v>
      </c>
      <c r="L999" s="55">
        <f t="shared" si="90"/>
        <v>5679.9999999999991</v>
      </c>
      <c r="M999" s="55">
        <f t="shared" si="91"/>
        <v>1040</v>
      </c>
      <c r="N999" s="57">
        <f t="shared" si="92"/>
        <v>2432</v>
      </c>
      <c r="O999" s="55">
        <f t="shared" si="93"/>
        <v>5672</v>
      </c>
      <c r="P999" s="68">
        <v>125</v>
      </c>
      <c r="Q999" s="55">
        <f t="shared" si="94"/>
        <v>17245</v>
      </c>
      <c r="R999" s="80">
        <v>12153.87</v>
      </c>
      <c r="S999" s="55">
        <f t="shared" si="95"/>
        <v>12392</v>
      </c>
      <c r="T999" s="103">
        <v>59246.13</v>
      </c>
      <c r="U999" s="56" t="s">
        <v>165</v>
      </c>
      <c r="V999" s="57" t="s">
        <v>266</v>
      </c>
    </row>
    <row r="1000" spans="1:22" ht="18.75" hidden="1" customHeight="1">
      <c r="A1000" s="68">
        <v>992</v>
      </c>
      <c r="B1000" s="68" t="s">
        <v>644</v>
      </c>
      <c r="C1000" s="102" t="s">
        <v>4</v>
      </c>
      <c r="D1000" s="102" t="s">
        <v>189</v>
      </c>
      <c r="E1000" s="69" t="s">
        <v>1248</v>
      </c>
      <c r="F1000" s="70">
        <v>45778</v>
      </c>
      <c r="G1000" s="70">
        <v>45962</v>
      </c>
      <c r="H1000" s="103">
        <v>50000</v>
      </c>
      <c r="I1000" s="103">
        <v>1854</v>
      </c>
      <c r="J1000" s="71">
        <v>25</v>
      </c>
      <c r="K1000" s="80">
        <v>1435</v>
      </c>
      <c r="L1000" s="55">
        <f t="shared" si="90"/>
        <v>3549.9999999999995</v>
      </c>
      <c r="M1000" s="55">
        <f t="shared" si="91"/>
        <v>650</v>
      </c>
      <c r="N1000" s="57">
        <f t="shared" si="92"/>
        <v>1520</v>
      </c>
      <c r="O1000" s="55">
        <f t="shared" si="93"/>
        <v>3545.0000000000005</v>
      </c>
      <c r="P1000" s="80">
        <v>1625</v>
      </c>
      <c r="Q1000" s="55">
        <f t="shared" si="94"/>
        <v>12325</v>
      </c>
      <c r="R1000" s="80">
        <v>6434</v>
      </c>
      <c r="S1000" s="55">
        <f t="shared" si="95"/>
        <v>7745</v>
      </c>
      <c r="T1000" s="103">
        <v>43566</v>
      </c>
      <c r="U1000" s="56" t="s">
        <v>165</v>
      </c>
      <c r="V1000" s="57" t="s">
        <v>267</v>
      </c>
    </row>
    <row r="1001" spans="1:22" ht="15.75" hidden="1" customHeight="1">
      <c r="A1001" s="68">
        <v>993</v>
      </c>
      <c r="B1001" s="68" t="s">
        <v>218</v>
      </c>
      <c r="C1001" s="102" t="s">
        <v>258</v>
      </c>
      <c r="D1001" s="102" t="s">
        <v>171</v>
      </c>
      <c r="E1001" s="69" t="s">
        <v>1248</v>
      </c>
      <c r="F1001" s="70">
        <v>45778</v>
      </c>
      <c r="G1001" s="70">
        <v>45962</v>
      </c>
      <c r="H1001" s="103">
        <v>80000</v>
      </c>
      <c r="I1001" s="103">
        <v>7400.87</v>
      </c>
      <c r="J1001" s="71">
        <v>25</v>
      </c>
      <c r="K1001" s="80">
        <v>2296</v>
      </c>
      <c r="L1001" s="55">
        <f t="shared" si="90"/>
        <v>5679.9999999999991</v>
      </c>
      <c r="M1001" s="55">
        <f t="shared" si="91"/>
        <v>1040</v>
      </c>
      <c r="N1001" s="57">
        <f t="shared" si="92"/>
        <v>2432</v>
      </c>
      <c r="O1001" s="55">
        <f t="shared" si="93"/>
        <v>5672</v>
      </c>
      <c r="P1001" s="68">
        <v>25</v>
      </c>
      <c r="Q1001" s="55">
        <f t="shared" si="94"/>
        <v>17145</v>
      </c>
      <c r="R1001" s="80">
        <v>12153.87</v>
      </c>
      <c r="S1001" s="55">
        <f t="shared" si="95"/>
        <v>12392</v>
      </c>
      <c r="T1001" s="103">
        <v>67846.13</v>
      </c>
      <c r="U1001" s="56" t="s">
        <v>165</v>
      </c>
      <c r="V1001" s="57" t="s">
        <v>267</v>
      </c>
    </row>
    <row r="1002" spans="1:22" ht="16.5" hidden="1" customHeight="1">
      <c r="A1002" s="68">
        <v>994</v>
      </c>
      <c r="B1002" s="68" t="s">
        <v>299</v>
      </c>
      <c r="C1002" s="102" t="s">
        <v>439</v>
      </c>
      <c r="D1002" s="102" t="s">
        <v>1127</v>
      </c>
      <c r="E1002" s="69" t="s">
        <v>1248</v>
      </c>
      <c r="F1002" s="70">
        <v>45778</v>
      </c>
      <c r="G1002" s="70">
        <v>45962</v>
      </c>
      <c r="H1002" s="103">
        <v>20000</v>
      </c>
      <c r="I1002" s="102">
        <v>0</v>
      </c>
      <c r="J1002" s="71">
        <v>25</v>
      </c>
      <c r="K1002" s="68">
        <v>574</v>
      </c>
      <c r="L1002" s="55">
        <f t="shared" si="90"/>
        <v>1419.9999999999998</v>
      </c>
      <c r="M1002" s="55">
        <f t="shared" si="91"/>
        <v>260</v>
      </c>
      <c r="N1002" s="57">
        <f t="shared" si="92"/>
        <v>608</v>
      </c>
      <c r="O1002" s="55">
        <f t="shared" si="93"/>
        <v>1418</v>
      </c>
      <c r="P1002" s="68">
        <v>25</v>
      </c>
      <c r="Q1002" s="55">
        <f t="shared" si="94"/>
        <v>4305</v>
      </c>
      <c r="R1002" s="80">
        <v>1207</v>
      </c>
      <c r="S1002" s="55">
        <f t="shared" si="95"/>
        <v>3098</v>
      </c>
      <c r="T1002" s="103">
        <v>18793</v>
      </c>
      <c r="U1002" s="56" t="s">
        <v>165</v>
      </c>
      <c r="V1002" s="57" t="s">
        <v>267</v>
      </c>
    </row>
    <row r="1003" spans="1:22" ht="16.5" hidden="1" customHeight="1">
      <c r="A1003" s="68">
        <v>995</v>
      </c>
      <c r="B1003" s="68" t="s">
        <v>1005</v>
      </c>
      <c r="C1003" s="102" t="s">
        <v>517</v>
      </c>
      <c r="D1003" s="102" t="s">
        <v>1098</v>
      </c>
      <c r="E1003" s="69" t="s">
        <v>1248</v>
      </c>
      <c r="F1003" s="70">
        <v>45870</v>
      </c>
      <c r="G1003" s="70">
        <v>46054</v>
      </c>
      <c r="H1003" s="103">
        <v>46000</v>
      </c>
      <c r="I1003" s="103">
        <v>1289.46</v>
      </c>
      <c r="J1003" s="71">
        <v>25</v>
      </c>
      <c r="K1003" s="80">
        <v>1320.2</v>
      </c>
      <c r="L1003" s="55">
        <f t="shared" si="90"/>
        <v>3265.9999999999995</v>
      </c>
      <c r="M1003" s="55">
        <f t="shared" si="91"/>
        <v>598</v>
      </c>
      <c r="N1003" s="57">
        <f t="shared" si="92"/>
        <v>1398.4</v>
      </c>
      <c r="O1003" s="55">
        <f t="shared" si="93"/>
        <v>3261.4</v>
      </c>
      <c r="P1003" s="68">
        <v>25</v>
      </c>
      <c r="Q1003" s="55">
        <f t="shared" si="94"/>
        <v>9869</v>
      </c>
      <c r="R1003" s="80">
        <v>4033.06</v>
      </c>
      <c r="S1003" s="55">
        <f t="shared" si="95"/>
        <v>7125.4</v>
      </c>
      <c r="T1003" s="103">
        <v>41966.94</v>
      </c>
      <c r="U1003" s="56" t="s">
        <v>165</v>
      </c>
      <c r="V1003" s="57" t="s">
        <v>267</v>
      </c>
    </row>
    <row r="1004" spans="1:22" hidden="1">
      <c r="A1004" s="68">
        <v>996</v>
      </c>
      <c r="B1004" s="68" t="s">
        <v>472</v>
      </c>
      <c r="C1004" s="102" t="s">
        <v>431</v>
      </c>
      <c r="D1004" s="102" t="s">
        <v>1102</v>
      </c>
      <c r="E1004" s="69" t="s">
        <v>1248</v>
      </c>
      <c r="F1004" s="70">
        <v>45778</v>
      </c>
      <c r="G1004" s="70">
        <v>45962</v>
      </c>
      <c r="H1004" s="103">
        <v>65000</v>
      </c>
      <c r="I1004" s="103">
        <v>4427.58</v>
      </c>
      <c r="J1004" s="71">
        <v>25</v>
      </c>
      <c r="K1004" s="80">
        <v>1865.5</v>
      </c>
      <c r="L1004" s="55">
        <f t="shared" si="90"/>
        <v>4615</v>
      </c>
      <c r="M1004" s="55">
        <f t="shared" si="91"/>
        <v>845</v>
      </c>
      <c r="N1004" s="57">
        <f t="shared" si="92"/>
        <v>1976</v>
      </c>
      <c r="O1004" s="55">
        <f t="shared" si="93"/>
        <v>4608.5</v>
      </c>
      <c r="P1004" s="68">
        <v>25</v>
      </c>
      <c r="Q1004" s="55">
        <f t="shared" si="94"/>
        <v>13935</v>
      </c>
      <c r="R1004" s="80">
        <v>3832.83</v>
      </c>
      <c r="S1004" s="55">
        <f t="shared" si="95"/>
        <v>10068.5</v>
      </c>
      <c r="T1004" s="103">
        <v>56705.919999999998</v>
      </c>
      <c r="U1004" s="56" t="s">
        <v>165</v>
      </c>
      <c r="V1004" s="57" t="s">
        <v>266</v>
      </c>
    </row>
    <row r="1005" spans="1:22" hidden="1">
      <c r="A1005" s="68">
        <v>997</v>
      </c>
      <c r="B1005" s="68" t="s">
        <v>236</v>
      </c>
      <c r="C1005" s="102" t="s">
        <v>258</v>
      </c>
      <c r="D1005" s="102" t="s">
        <v>178</v>
      </c>
      <c r="E1005" s="69" t="s">
        <v>1248</v>
      </c>
      <c r="F1005" s="70">
        <v>45778</v>
      </c>
      <c r="G1005" s="70">
        <v>45962</v>
      </c>
      <c r="H1005" s="103">
        <v>65000</v>
      </c>
      <c r="I1005" s="103">
        <v>4427.58</v>
      </c>
      <c r="J1005" s="71">
        <v>25</v>
      </c>
      <c r="K1005" s="80">
        <v>1865.5</v>
      </c>
      <c r="L1005" s="55">
        <f t="shared" si="90"/>
        <v>4615</v>
      </c>
      <c r="M1005" s="55">
        <f t="shared" si="91"/>
        <v>845</v>
      </c>
      <c r="N1005" s="57">
        <f t="shared" si="92"/>
        <v>1976</v>
      </c>
      <c r="O1005" s="55">
        <f t="shared" si="93"/>
        <v>4608.5</v>
      </c>
      <c r="P1005" s="68">
        <v>125</v>
      </c>
      <c r="Q1005" s="55">
        <f t="shared" si="94"/>
        <v>14035</v>
      </c>
      <c r="R1005" s="80">
        <v>8394.08</v>
      </c>
      <c r="S1005" s="55">
        <f t="shared" si="95"/>
        <v>10068.5</v>
      </c>
      <c r="T1005" s="103">
        <v>56605.919999999998</v>
      </c>
      <c r="U1005" s="56" t="s">
        <v>165</v>
      </c>
      <c r="V1005" s="57" t="s">
        <v>266</v>
      </c>
    </row>
    <row r="1006" spans="1:22" hidden="1">
      <c r="A1006" s="68">
        <v>998</v>
      </c>
      <c r="B1006" s="68" t="s">
        <v>1093</v>
      </c>
      <c r="C1006" s="102" t="s">
        <v>4</v>
      </c>
      <c r="D1006" s="102" t="s">
        <v>1186</v>
      </c>
      <c r="E1006" s="69" t="s">
        <v>1248</v>
      </c>
      <c r="F1006" s="70">
        <v>45901</v>
      </c>
      <c r="G1006" s="70">
        <v>46082</v>
      </c>
      <c r="H1006" s="103">
        <v>80000</v>
      </c>
      <c r="I1006" s="103">
        <v>7400.87</v>
      </c>
      <c r="J1006" s="71">
        <v>25</v>
      </c>
      <c r="K1006" s="80">
        <v>2296</v>
      </c>
      <c r="L1006" s="55">
        <f t="shared" si="90"/>
        <v>5679.9999999999991</v>
      </c>
      <c r="M1006" s="55">
        <f t="shared" si="91"/>
        <v>1040</v>
      </c>
      <c r="N1006" s="57">
        <f t="shared" si="92"/>
        <v>2432</v>
      </c>
      <c r="O1006" s="55">
        <f t="shared" si="93"/>
        <v>5672</v>
      </c>
      <c r="P1006" s="68">
        <v>25</v>
      </c>
      <c r="Q1006" s="55">
        <f t="shared" si="94"/>
        <v>17145</v>
      </c>
      <c r="R1006" s="80">
        <v>12153.87</v>
      </c>
      <c r="S1006" s="55">
        <f t="shared" si="95"/>
        <v>12392</v>
      </c>
      <c r="T1006" s="103">
        <v>67846.13</v>
      </c>
      <c r="U1006" s="56" t="s">
        <v>165</v>
      </c>
      <c r="V1006" s="57" t="s">
        <v>267</v>
      </c>
    </row>
    <row r="1007" spans="1:22" s="10" customFormat="1" ht="27.75" hidden="1" customHeight="1">
      <c r="A1007" s="60"/>
      <c r="B1007" s="61"/>
      <c r="C1007" s="62"/>
      <c r="D1007" s="63" t="s">
        <v>208</v>
      </c>
      <c r="E1007" s="64"/>
      <c r="F1007" s="65"/>
      <c r="G1007" s="66"/>
      <c r="H1007" s="67">
        <f t="shared" ref="H1007:T1007" si="96">SUM(H9:H1006)</f>
        <v>61797388.049999997</v>
      </c>
      <c r="I1007" s="67">
        <f t="shared" si="96"/>
        <v>5291887.8300000299</v>
      </c>
      <c r="J1007" s="67">
        <f t="shared" si="96"/>
        <v>24950</v>
      </c>
      <c r="K1007" s="67">
        <f t="shared" si="96"/>
        <v>1777579.1199999987</v>
      </c>
      <c r="L1007" s="67">
        <f t="shared" si="96"/>
        <v>4387614.55155</v>
      </c>
      <c r="M1007" s="67">
        <f t="shared" si="96"/>
        <v>803366.04464999994</v>
      </c>
      <c r="N1007" s="67">
        <f t="shared" si="96"/>
        <v>1878640.5967199986</v>
      </c>
      <c r="O1007" s="67">
        <f t="shared" si="96"/>
        <v>4381434.8127449974</v>
      </c>
      <c r="P1007" s="67">
        <f t="shared" si="96"/>
        <v>1077669.9999999988</v>
      </c>
      <c r="Q1007" s="67">
        <f t="shared" si="96"/>
        <v>14306305.125665022</v>
      </c>
      <c r="R1007" s="67">
        <f t="shared" si="96"/>
        <v>9255142.3300000057</v>
      </c>
      <c r="S1007" s="67">
        <f t="shared" si="96"/>
        <v>9572415.4089450091</v>
      </c>
      <c r="T1007" s="67">
        <f t="shared" si="96"/>
        <v>51517913.340000093</v>
      </c>
      <c r="U1007" s="43"/>
      <c r="V1007" s="43"/>
    </row>
    <row r="1008" spans="1:22" s="81" customFormat="1" ht="27.6" customHeight="1" thickBot="1">
      <c r="A1008" s="105"/>
      <c r="B1008" s="106"/>
      <c r="C1008" s="107"/>
      <c r="D1008" s="107"/>
      <c r="E1008" s="107"/>
      <c r="F1008" s="107"/>
      <c r="G1008" s="108"/>
      <c r="H1008" s="168">
        <f t="shared" ref="H1008:T1008" si="97">SUBTOTAL(9,H61:H1007)</f>
        <v>70000</v>
      </c>
      <c r="I1008" s="168">
        <f t="shared" si="97"/>
        <v>1854</v>
      </c>
      <c r="J1008" s="168">
        <f t="shared" si="97"/>
        <v>50</v>
      </c>
      <c r="K1008" s="168">
        <f t="shared" si="97"/>
        <v>2009</v>
      </c>
      <c r="L1008" s="168">
        <f t="shared" si="97"/>
        <v>4969.9999999999991</v>
      </c>
      <c r="M1008" s="168">
        <f t="shared" si="97"/>
        <v>910</v>
      </c>
      <c r="N1008" s="168">
        <f t="shared" si="97"/>
        <v>2128</v>
      </c>
      <c r="O1008" s="168">
        <f t="shared" si="97"/>
        <v>4963</v>
      </c>
      <c r="P1008" s="168">
        <f t="shared" si="97"/>
        <v>50</v>
      </c>
      <c r="Q1008" s="168">
        <f t="shared" si="97"/>
        <v>15030</v>
      </c>
      <c r="R1008" s="168">
        <f t="shared" si="97"/>
        <v>6041</v>
      </c>
      <c r="S1008" s="168">
        <f t="shared" si="97"/>
        <v>10843</v>
      </c>
      <c r="T1008" s="168">
        <f t="shared" si="97"/>
        <v>63959</v>
      </c>
      <c r="U1008" s="110"/>
      <c r="V1008" s="110"/>
    </row>
    <row r="1009" spans="1:22" s="81" customFormat="1" ht="27.75" customHeight="1" thickTop="1">
      <c r="A1009" s="105"/>
      <c r="B1009" s="106"/>
      <c r="C1009" s="107"/>
      <c r="D1009" s="107"/>
      <c r="E1009" s="107"/>
      <c r="F1009" s="107"/>
      <c r="G1009" s="108"/>
      <c r="H1009" s="109"/>
      <c r="I1009" s="109"/>
      <c r="J1009" s="109"/>
      <c r="K1009" s="109"/>
      <c r="L1009" s="109"/>
      <c r="M1009" s="109"/>
      <c r="N1009" s="109"/>
      <c r="O1009" s="109"/>
      <c r="P1009" s="109"/>
      <c r="Q1009" s="109"/>
      <c r="R1009" s="109"/>
      <c r="S1009" s="109"/>
      <c r="T1009" s="109"/>
      <c r="U1009" s="110"/>
      <c r="V1009" s="110"/>
    </row>
    <row r="1010" spans="1:22" ht="21">
      <c r="A1010" s="11"/>
      <c r="B1010" s="47"/>
      <c r="C1010" s="49"/>
      <c r="D1010" s="49"/>
      <c r="E1010" s="100"/>
      <c r="F1010" s="100"/>
      <c r="G1010" s="20"/>
      <c r="H1010" s="20"/>
      <c r="I1010" s="38"/>
      <c r="J1010" s="18"/>
      <c r="K1010" s="26"/>
      <c r="L1010" s="26"/>
      <c r="M1010" s="101"/>
      <c r="N1010" s="44"/>
      <c r="O1010" s="101"/>
      <c r="P1010" s="24"/>
      <c r="Q1010" s="24"/>
      <c r="R1010" s="7"/>
      <c r="S1010" s="7"/>
      <c r="T1010" s="13"/>
      <c r="U1010" s="7"/>
    </row>
    <row r="1011" spans="1:22" ht="21">
      <c r="A1011" s="11"/>
      <c r="B1011" s="47"/>
      <c r="C1011" s="195" t="s">
        <v>191</v>
      </c>
      <c r="D1011" s="195"/>
      <c r="E1011" s="195"/>
      <c r="F1011" s="100"/>
      <c r="G1011" s="20"/>
      <c r="H1011" s="20"/>
      <c r="I1011" s="38"/>
      <c r="J1011" s="18"/>
      <c r="K1011" s="26"/>
      <c r="L1011" s="26"/>
      <c r="M1011" s="196" t="s">
        <v>192</v>
      </c>
      <c r="N1011" s="196"/>
      <c r="O1011" s="196"/>
      <c r="P1011" s="196"/>
      <c r="Q1011" s="196"/>
      <c r="R1011" s="7"/>
      <c r="S1011" s="7"/>
      <c r="T1011" s="13"/>
      <c r="U1011" s="7"/>
    </row>
    <row r="1012" spans="1:22" ht="21">
      <c r="A1012" s="11"/>
      <c r="B1012" s="47"/>
      <c r="C1012" s="120"/>
      <c r="D1012" s="120"/>
      <c r="E1012" s="120"/>
      <c r="F1012" s="12"/>
      <c r="G1012" s="20"/>
      <c r="H1012" s="20"/>
      <c r="I1012" s="38"/>
      <c r="J1012" s="23"/>
      <c r="K1012" s="26"/>
      <c r="L1012" s="26"/>
      <c r="M1012" s="132"/>
      <c r="N1012" s="133"/>
      <c r="O1012" s="126"/>
      <c r="P1012" s="134"/>
      <c r="Q1012" s="134"/>
      <c r="R1012" s="7"/>
      <c r="S1012" s="7"/>
      <c r="T1012" s="13"/>
      <c r="U1012" s="7"/>
    </row>
    <row r="1013" spans="1:22" ht="21">
      <c r="A1013" s="11"/>
      <c r="B1013" s="47"/>
      <c r="C1013" s="121"/>
      <c r="D1013" s="121"/>
      <c r="E1013" s="121"/>
      <c r="F1013" s="20"/>
      <c r="G1013" s="27"/>
      <c r="H1013" s="27"/>
      <c r="I1013" s="39"/>
      <c r="J1013" s="7"/>
      <c r="K1013" s="26"/>
      <c r="L1013" s="26"/>
      <c r="M1013" s="135"/>
      <c r="N1013" s="136"/>
      <c r="O1013" s="135"/>
      <c r="P1013" s="137"/>
      <c r="Q1013" s="137"/>
      <c r="R1013" s="7"/>
      <c r="S1013" s="7"/>
      <c r="T1013" s="13"/>
      <c r="U1013" s="7"/>
    </row>
    <row r="1014" spans="1:22" s="5" customFormat="1" ht="23.25" customHeight="1">
      <c r="A1014" s="15"/>
      <c r="B1014" s="47"/>
      <c r="C1014" s="197" t="s">
        <v>499</v>
      </c>
      <c r="D1014" s="197"/>
      <c r="E1014" s="197"/>
      <c r="F1014" s="37"/>
      <c r="G1014" s="16"/>
      <c r="H1014" s="16"/>
      <c r="I1014" s="39"/>
      <c r="J1014" s="16"/>
      <c r="K1014" s="28"/>
      <c r="L1014" s="29"/>
      <c r="M1014" s="198" t="s">
        <v>1337</v>
      </c>
      <c r="N1014" s="198"/>
      <c r="O1014" s="198"/>
      <c r="P1014" s="198"/>
      <c r="Q1014" s="198"/>
      <c r="R1014" s="16"/>
      <c r="S1014" s="16"/>
      <c r="T1014" s="17"/>
      <c r="U1014" s="16"/>
      <c r="V1014" s="30"/>
    </row>
    <row r="1015" spans="1:22" ht="23.25">
      <c r="A1015" s="11"/>
      <c r="B1015" s="47"/>
      <c r="C1015" s="194" t="s">
        <v>193</v>
      </c>
      <c r="D1015" s="194"/>
      <c r="E1015" s="194"/>
      <c r="F1015" s="99"/>
      <c r="H1015" s="9"/>
      <c r="I1015" s="40"/>
      <c r="K1015" s="26"/>
      <c r="L1015" s="26"/>
      <c r="M1015" s="199" t="s">
        <v>804</v>
      </c>
      <c r="N1015" s="199"/>
      <c r="O1015" s="199"/>
      <c r="P1015" s="199"/>
      <c r="Q1015" s="199"/>
      <c r="R1015" s="7"/>
      <c r="S1015" s="7"/>
      <c r="T1015" s="13"/>
      <c r="U1015" s="7"/>
      <c r="V1015" s="24"/>
    </row>
    <row r="1016" spans="1:22" ht="17.25">
      <c r="B1016" s="47"/>
      <c r="C1016" s="120"/>
      <c r="D1016" s="122"/>
      <c r="E1016" s="122"/>
      <c r="F1016" s="192" t="s">
        <v>211</v>
      </c>
      <c r="G1016" s="192"/>
      <c r="H1016" s="192"/>
      <c r="I1016" s="192"/>
      <c r="J1016" s="192"/>
      <c r="K1016" s="192"/>
      <c r="L1016" s="26"/>
      <c r="M1016" s="126"/>
      <c r="N1016" s="138"/>
      <c r="O1016" s="139"/>
      <c r="P1016" s="134"/>
      <c r="Q1016" s="134"/>
      <c r="R1016" s="7"/>
      <c r="S1016" s="7"/>
      <c r="T1016" s="13"/>
      <c r="U1016" s="7"/>
      <c r="V1016" s="14"/>
    </row>
    <row r="1017" spans="1:22" ht="21">
      <c r="B1017" s="47"/>
      <c r="C1017" s="49"/>
      <c r="D1017" s="49"/>
      <c r="E1017" s="23"/>
      <c r="F1017" s="122"/>
      <c r="G1017" s="123"/>
      <c r="H1017" s="123"/>
      <c r="I1017" s="124"/>
      <c r="J1017" s="125"/>
      <c r="K1017" s="126"/>
      <c r="L1017" s="32"/>
      <c r="M1017" s="31"/>
      <c r="N1017" s="45"/>
      <c r="O1017" s="33"/>
      <c r="P1017" s="24"/>
      <c r="Q1017" s="14"/>
      <c r="R1017" s="7"/>
      <c r="S1017" s="7"/>
      <c r="T1017" s="13"/>
      <c r="U1017" s="7"/>
    </row>
    <row r="1018" spans="1:22" ht="21">
      <c r="B1018" s="47"/>
      <c r="C1018" s="49"/>
      <c r="D1018" s="49"/>
      <c r="E1018" s="23"/>
      <c r="F1018" s="127"/>
      <c r="G1018" s="128"/>
      <c r="H1018" s="128"/>
      <c r="I1018" s="128"/>
      <c r="J1018" s="128"/>
      <c r="K1018" s="129"/>
      <c r="L1018" s="32"/>
      <c r="M1018" s="31"/>
      <c r="N1018" s="45"/>
      <c r="O1018" s="33"/>
      <c r="P1018" s="24"/>
      <c r="Q1018" s="14"/>
      <c r="R1018" s="7"/>
      <c r="S1018" s="7"/>
      <c r="T1018" s="13"/>
      <c r="U1018" s="7"/>
    </row>
    <row r="1019" spans="1:22" ht="21">
      <c r="B1019" s="47"/>
      <c r="C1019" s="49"/>
      <c r="D1019" s="49"/>
      <c r="E1019" s="23"/>
      <c r="F1019" s="193" t="s">
        <v>806</v>
      </c>
      <c r="G1019" s="193"/>
      <c r="H1019" s="193"/>
      <c r="I1019" s="193"/>
      <c r="J1019" s="193"/>
      <c r="K1019" s="193"/>
      <c r="L1019" s="32"/>
      <c r="M1019" s="31"/>
      <c r="N1019" s="45"/>
      <c r="O1019" s="33"/>
      <c r="P1019" s="24"/>
      <c r="Q1019" s="14"/>
      <c r="R1019" s="7"/>
      <c r="S1019" s="7"/>
      <c r="T1019" s="13"/>
      <c r="U1019" s="7"/>
    </row>
    <row r="1020" spans="1:22" ht="21">
      <c r="B1020" s="47"/>
      <c r="C1020" s="49"/>
      <c r="D1020" s="49"/>
      <c r="E1020" s="23"/>
      <c r="F1020" s="194" t="s">
        <v>805</v>
      </c>
      <c r="G1020" s="194"/>
      <c r="H1020" s="194"/>
      <c r="I1020" s="194"/>
      <c r="J1020" s="194"/>
      <c r="K1020" s="194"/>
      <c r="L1020" s="32"/>
      <c r="M1020" s="31"/>
      <c r="N1020" s="45"/>
      <c r="O1020" s="33"/>
      <c r="P1020" s="24"/>
      <c r="Q1020" s="14"/>
      <c r="R1020" s="7"/>
      <c r="S1020" s="7"/>
      <c r="T1020" s="13"/>
      <c r="U1020" s="7"/>
    </row>
    <row r="1021" spans="1:22" ht="21">
      <c r="B1021" s="47"/>
      <c r="C1021" s="49"/>
      <c r="D1021" s="49"/>
      <c r="E1021" s="23"/>
      <c r="F1021" s="122"/>
      <c r="G1021" s="130"/>
      <c r="H1021" s="130"/>
      <c r="I1021" s="131"/>
      <c r="J1021" s="130"/>
      <c r="K1021" s="126"/>
      <c r="L1021" s="32"/>
      <c r="M1021" s="31"/>
      <c r="N1021" s="45"/>
      <c r="O1021" s="33"/>
      <c r="P1021" s="24"/>
      <c r="Q1021" s="14"/>
      <c r="R1021" s="7"/>
      <c r="S1021" s="7"/>
      <c r="T1021" s="13"/>
      <c r="U1021" s="7"/>
    </row>
    <row r="1022" spans="1:22" ht="23.25">
      <c r="A1022" s="140"/>
      <c r="B1022" s="141"/>
      <c r="C1022" s="142"/>
      <c r="D1022" s="142"/>
      <c r="E1022" s="142"/>
      <c r="F1022" s="4"/>
      <c r="G1022" s="99"/>
      <c r="H1022" s="99"/>
      <c r="I1022" s="41"/>
      <c r="J1022" s="99"/>
      <c r="K1022" s="31"/>
      <c r="L1022" s="32"/>
      <c r="M1022" s="31"/>
      <c r="N1022" s="45"/>
      <c r="O1022" s="33"/>
      <c r="P1022" s="24"/>
      <c r="Q1022" s="14"/>
      <c r="R1022" s="7"/>
      <c r="S1022" s="7"/>
      <c r="T1022" s="13"/>
      <c r="U1022"/>
      <c r="V1022"/>
    </row>
    <row r="1023" spans="1:22" ht="17.25">
      <c r="A1023" s="143" t="s">
        <v>194</v>
      </c>
      <c r="B1023" s="144"/>
      <c r="C1023" s="144"/>
      <c r="D1023" s="144"/>
      <c r="E1023" s="145"/>
      <c r="F1023" s="3"/>
      <c r="G1023" s="21"/>
      <c r="H1023" s="21"/>
      <c r="I1023" s="42"/>
      <c r="J1023" s="8"/>
      <c r="K1023" s="34"/>
      <c r="L1023" s="26"/>
      <c r="M1023" s="34"/>
      <c r="N1023" s="46"/>
      <c r="O1023" s="34"/>
      <c r="P1023" s="8"/>
      <c r="Q1023" s="8"/>
      <c r="R1023" s="6"/>
      <c r="S1023" s="7"/>
      <c r="T1023" s="13"/>
      <c r="U1023"/>
      <c r="V1023"/>
    </row>
    <row r="1024" spans="1:22" ht="17.25">
      <c r="A1024" s="146" t="s">
        <v>195</v>
      </c>
      <c r="B1024" s="144"/>
      <c r="C1024" s="144"/>
      <c r="D1024" s="144"/>
      <c r="E1024" s="145"/>
      <c r="F1024" s="3"/>
      <c r="G1024" s="21"/>
      <c r="H1024" s="21"/>
      <c r="I1024" s="42"/>
      <c r="J1024" s="8"/>
      <c r="K1024" s="34"/>
      <c r="L1024" s="26"/>
      <c r="M1024" s="34"/>
      <c r="N1024" s="46"/>
      <c r="O1024" s="34"/>
      <c r="P1024" s="8"/>
      <c r="Q1024" s="8"/>
      <c r="R1024" s="6"/>
      <c r="S1024" s="7"/>
      <c r="T1024" s="13"/>
      <c r="U1024"/>
      <c r="V1024"/>
    </row>
    <row r="1025" spans="1:22" ht="17.25">
      <c r="A1025" s="146" t="s">
        <v>196</v>
      </c>
      <c r="B1025" s="144"/>
      <c r="C1025" s="144"/>
      <c r="D1025" s="144"/>
      <c r="E1025" s="145"/>
      <c r="F1025" s="3"/>
      <c r="G1025" s="21"/>
      <c r="H1025" s="21"/>
      <c r="I1025" s="42"/>
      <c r="J1025" s="8"/>
      <c r="K1025" s="34"/>
      <c r="L1025" s="26"/>
      <c r="M1025" s="34"/>
      <c r="N1025" s="46"/>
      <c r="O1025" s="34"/>
      <c r="P1025" s="8"/>
      <c r="Q1025" s="8"/>
      <c r="R1025" s="6"/>
      <c r="S1025" s="7"/>
      <c r="T1025" s="13"/>
      <c r="U1025"/>
      <c r="V1025"/>
    </row>
    <row r="1026" spans="1:22" ht="17.25">
      <c r="A1026" s="146" t="s">
        <v>197</v>
      </c>
      <c r="B1026" s="144"/>
      <c r="C1026" s="144"/>
      <c r="D1026" s="144"/>
      <c r="E1026" s="145"/>
      <c r="F1026" s="3"/>
      <c r="G1026" s="21"/>
      <c r="H1026" s="21"/>
      <c r="I1026" s="42"/>
      <c r="J1026" s="8"/>
      <c r="K1026" s="34"/>
      <c r="L1026" s="26"/>
      <c r="M1026" s="34"/>
      <c r="N1026" s="46"/>
      <c r="O1026" s="34"/>
      <c r="P1026" s="8"/>
      <c r="Q1026" s="8"/>
      <c r="R1026" s="6"/>
      <c r="S1026" s="7"/>
      <c r="T1026" s="13"/>
      <c r="U1026"/>
      <c r="V1026"/>
    </row>
    <row r="1027" spans="1:22" ht="17.25">
      <c r="A1027" s="146" t="s">
        <v>198</v>
      </c>
      <c r="B1027" s="144"/>
      <c r="C1027" s="144"/>
      <c r="D1027" s="144"/>
      <c r="E1027" s="145"/>
      <c r="F1027" s="3"/>
      <c r="G1027" s="21"/>
      <c r="H1027" s="21"/>
      <c r="I1027" s="42"/>
      <c r="J1027" s="8"/>
      <c r="K1027" s="34"/>
      <c r="L1027" s="26"/>
      <c r="M1027" s="34"/>
      <c r="N1027" s="46"/>
      <c r="O1027" s="34"/>
      <c r="P1027" s="8"/>
      <c r="Q1027" s="8"/>
      <c r="R1027" s="6"/>
      <c r="S1027" s="7"/>
      <c r="T1027" s="13"/>
      <c r="U1027"/>
      <c r="V1027"/>
    </row>
    <row r="1028" spans="1:22" ht="17.25">
      <c r="A1028" s="147" t="s">
        <v>212</v>
      </c>
      <c r="B1028" s="148"/>
      <c r="C1028" s="149"/>
      <c r="D1028" s="149"/>
      <c r="E1028" s="150"/>
      <c r="F1028" s="25"/>
      <c r="G1028" s="35"/>
      <c r="H1028" s="35"/>
      <c r="I1028" s="41"/>
      <c r="J1028" s="25"/>
      <c r="K1028" s="36"/>
      <c r="L1028" s="26"/>
      <c r="M1028" s="36"/>
      <c r="N1028" s="46"/>
      <c r="O1028" s="36"/>
      <c r="P1028" s="19"/>
      <c r="Q1028" s="19"/>
      <c r="R1028" s="6"/>
      <c r="S1028" s="7"/>
      <c r="T1028" s="13"/>
      <c r="U1028"/>
      <c r="V1028"/>
    </row>
    <row r="1029" spans="1:22">
      <c r="A1029" s="140"/>
      <c r="B1029" s="151"/>
      <c r="C1029" s="152"/>
      <c r="D1029" s="152"/>
      <c r="E1029" s="152"/>
    </row>
    <row r="1030" spans="1:22">
      <c r="A1030" s="140"/>
      <c r="B1030" s="151"/>
      <c r="C1030" s="152"/>
      <c r="D1030" s="152"/>
      <c r="E1030" s="152"/>
    </row>
    <row r="983938" spans="1:22">
      <c r="A983938"/>
      <c r="B983938"/>
      <c r="C983938"/>
      <c r="D983938"/>
      <c r="E983938"/>
      <c r="F983938"/>
      <c r="G983938"/>
      <c r="H983938"/>
      <c r="I983938"/>
      <c r="J983938"/>
      <c r="K983938"/>
      <c r="L983938"/>
      <c r="M983938"/>
      <c r="N983938"/>
      <c r="O983938"/>
      <c r="P983938"/>
      <c r="Q983938"/>
      <c r="R983938"/>
      <c r="S983938"/>
      <c r="T983938"/>
      <c r="U983938"/>
      <c r="V983938"/>
    </row>
    <row r="983939" spans="1:22">
      <c r="A983939"/>
      <c r="B983939"/>
      <c r="C983939"/>
      <c r="D983939"/>
      <c r="E983939"/>
      <c r="F983939"/>
      <c r="G983939"/>
      <c r="H983939"/>
      <c r="I983939"/>
      <c r="J983939"/>
      <c r="K983939"/>
      <c r="L983939"/>
      <c r="M983939"/>
      <c r="N983939"/>
      <c r="O983939"/>
      <c r="P983939"/>
      <c r="Q983939"/>
      <c r="R983939"/>
      <c r="S983939"/>
      <c r="T983939"/>
      <c r="U983939"/>
      <c r="V983939"/>
    </row>
    <row r="983940" spans="1:22">
      <c r="A983940"/>
      <c r="B983940"/>
      <c r="C983940"/>
      <c r="D983940"/>
      <c r="E983940"/>
      <c r="F983940"/>
      <c r="G983940"/>
      <c r="H983940"/>
      <c r="I983940"/>
      <c r="J983940"/>
      <c r="K983940"/>
      <c r="L983940"/>
      <c r="M983940"/>
      <c r="N983940"/>
      <c r="O983940"/>
      <c r="P983940"/>
      <c r="Q983940"/>
      <c r="R983940"/>
      <c r="S983940"/>
      <c r="T983940"/>
      <c r="U983940"/>
      <c r="V983940"/>
    </row>
    <row r="983941" spans="1:22">
      <c r="A983941"/>
      <c r="B983941"/>
      <c r="C983941"/>
      <c r="D983941"/>
      <c r="E983941"/>
      <c r="F983941"/>
      <c r="G983941"/>
      <c r="H983941"/>
      <c r="I983941"/>
      <c r="J983941"/>
      <c r="K983941"/>
      <c r="L983941"/>
      <c r="M983941"/>
      <c r="N983941"/>
      <c r="O983941"/>
      <c r="P983941"/>
      <c r="Q983941"/>
      <c r="R983941"/>
      <c r="S983941"/>
      <c r="T983941"/>
      <c r="U983941"/>
      <c r="V983941"/>
    </row>
    <row r="983942" spans="1:22">
      <c r="A983942"/>
      <c r="B983942"/>
      <c r="C983942"/>
      <c r="D983942"/>
      <c r="E983942"/>
      <c r="F983942"/>
      <c r="G983942"/>
      <c r="H983942"/>
      <c r="I983942"/>
      <c r="J983942"/>
      <c r="K983942"/>
      <c r="L983942"/>
      <c r="M983942"/>
      <c r="N983942"/>
      <c r="O983942"/>
      <c r="P983942"/>
      <c r="Q983942"/>
      <c r="R983942"/>
      <c r="S983942"/>
      <c r="T983942"/>
      <c r="U983942"/>
      <c r="V983942"/>
    </row>
    <row r="983943" spans="1:22">
      <c r="A983943"/>
      <c r="B983943"/>
      <c r="C983943"/>
      <c r="D983943"/>
      <c r="E983943"/>
      <c r="F983943"/>
      <c r="G983943"/>
      <c r="H983943"/>
      <c r="I983943"/>
      <c r="J983943"/>
      <c r="K983943"/>
      <c r="L983943"/>
      <c r="M983943"/>
      <c r="N983943"/>
      <c r="O983943"/>
      <c r="P983943"/>
      <c r="Q983943"/>
      <c r="R983943"/>
      <c r="S983943"/>
      <c r="T983943"/>
      <c r="U983943"/>
      <c r="V983943"/>
    </row>
    <row r="983944" spans="1:22">
      <c r="A983944"/>
      <c r="B983944"/>
      <c r="C983944"/>
      <c r="D983944"/>
      <c r="E983944"/>
      <c r="F983944"/>
      <c r="G983944"/>
      <c r="H983944"/>
      <c r="I983944"/>
      <c r="J983944"/>
      <c r="K983944"/>
      <c r="L983944"/>
      <c r="M983944"/>
      <c r="N983944"/>
      <c r="O983944"/>
      <c r="P983944"/>
      <c r="Q983944"/>
      <c r="R983944"/>
      <c r="S983944"/>
      <c r="T983944"/>
      <c r="U983944"/>
      <c r="V983944"/>
    </row>
    <row r="983945" spans="1:22">
      <c r="A983945"/>
      <c r="B983945"/>
      <c r="C983945"/>
      <c r="D983945"/>
      <c r="E983945"/>
      <c r="F983945"/>
      <c r="G983945"/>
      <c r="H983945"/>
      <c r="I983945"/>
      <c r="J983945"/>
      <c r="K983945"/>
      <c r="L983945"/>
      <c r="M983945"/>
      <c r="N983945"/>
      <c r="O983945"/>
      <c r="P983945"/>
      <c r="Q983945"/>
      <c r="R983945"/>
      <c r="S983945"/>
      <c r="T983945"/>
      <c r="U983945"/>
      <c r="V983945"/>
    </row>
    <row r="983946" spans="1:22">
      <c r="A983946"/>
      <c r="B983946"/>
      <c r="C983946"/>
      <c r="D983946"/>
      <c r="E983946"/>
      <c r="F983946"/>
      <c r="G983946"/>
      <c r="H983946"/>
      <c r="I983946"/>
      <c r="J983946"/>
      <c r="K983946"/>
      <c r="L983946"/>
      <c r="M983946"/>
      <c r="N983946"/>
      <c r="O983946"/>
      <c r="P983946"/>
      <c r="Q983946"/>
      <c r="R983946"/>
      <c r="S983946"/>
      <c r="T983946"/>
      <c r="U983946"/>
      <c r="V983946"/>
    </row>
    <row r="983947" spans="1:22">
      <c r="A983947"/>
      <c r="B983947"/>
      <c r="C983947"/>
      <c r="D983947"/>
      <c r="E983947"/>
      <c r="F983947"/>
      <c r="G983947"/>
      <c r="H983947"/>
      <c r="I983947"/>
      <c r="J983947"/>
      <c r="K983947"/>
      <c r="L983947"/>
      <c r="M983947"/>
      <c r="N983947"/>
      <c r="O983947"/>
      <c r="P983947"/>
      <c r="Q983947"/>
      <c r="R983947"/>
      <c r="S983947"/>
      <c r="T983947"/>
      <c r="U983947"/>
      <c r="V983947"/>
    </row>
    <row r="983948" spans="1:22">
      <c r="A983948"/>
      <c r="B983948"/>
      <c r="C983948"/>
      <c r="D983948"/>
      <c r="E983948"/>
      <c r="F983948"/>
      <c r="G983948"/>
      <c r="H983948"/>
      <c r="I983948"/>
      <c r="J983948"/>
      <c r="K983948"/>
      <c r="L983948"/>
      <c r="M983948"/>
      <c r="N983948"/>
      <c r="O983948"/>
      <c r="P983948"/>
      <c r="Q983948"/>
      <c r="R983948"/>
      <c r="S983948"/>
      <c r="T983948"/>
      <c r="U983948"/>
      <c r="V983948"/>
    </row>
    <row r="983949" spans="1:22">
      <c r="A983949"/>
      <c r="B983949"/>
      <c r="C983949"/>
      <c r="D983949"/>
      <c r="E983949"/>
      <c r="F983949"/>
      <c r="G983949"/>
      <c r="H983949"/>
      <c r="I983949"/>
      <c r="J983949"/>
      <c r="K983949"/>
      <c r="L983949"/>
      <c r="M983949"/>
      <c r="N983949"/>
      <c r="O983949"/>
      <c r="P983949"/>
      <c r="Q983949"/>
      <c r="R983949"/>
      <c r="S983949"/>
      <c r="T983949"/>
      <c r="U983949"/>
      <c r="V983949"/>
    </row>
    <row r="983950" spans="1:22">
      <c r="A983950"/>
      <c r="B983950"/>
      <c r="C983950"/>
      <c r="D983950"/>
      <c r="E983950"/>
      <c r="F983950"/>
      <c r="G983950"/>
      <c r="H983950"/>
      <c r="I983950"/>
      <c r="J983950"/>
      <c r="K983950"/>
      <c r="L983950"/>
      <c r="M983950"/>
      <c r="N983950"/>
      <c r="O983950"/>
      <c r="P983950"/>
      <c r="Q983950"/>
      <c r="R983950"/>
      <c r="S983950"/>
      <c r="T983950"/>
      <c r="U983950"/>
      <c r="V983950"/>
    </row>
    <row r="983951" spans="1:22">
      <c r="A983951"/>
      <c r="B983951"/>
      <c r="C983951"/>
      <c r="D983951"/>
      <c r="E983951"/>
      <c r="F983951"/>
      <c r="G983951"/>
      <c r="H983951"/>
      <c r="I983951"/>
      <c r="J983951"/>
      <c r="K983951"/>
      <c r="L983951"/>
      <c r="M983951"/>
      <c r="N983951"/>
      <c r="O983951"/>
      <c r="P983951"/>
      <c r="Q983951"/>
      <c r="R983951"/>
      <c r="S983951"/>
      <c r="T983951"/>
      <c r="U983951"/>
      <c r="V983951"/>
    </row>
    <row r="983952" spans="1:22">
      <c r="A983952"/>
      <c r="B983952"/>
      <c r="C983952"/>
      <c r="D983952"/>
      <c r="E983952"/>
      <c r="F983952"/>
      <c r="G983952"/>
      <c r="H983952"/>
      <c r="I983952"/>
      <c r="J983952"/>
      <c r="K983952"/>
      <c r="L983952"/>
      <c r="M983952"/>
      <c r="N983952"/>
      <c r="O983952"/>
      <c r="P983952"/>
      <c r="Q983952"/>
      <c r="R983952"/>
      <c r="S983952"/>
      <c r="T983952"/>
      <c r="U983952"/>
      <c r="V983952"/>
    </row>
    <row r="983953" spans="1:22">
      <c r="A983953"/>
      <c r="B983953"/>
      <c r="C983953"/>
      <c r="D983953"/>
      <c r="E983953"/>
      <c r="F983953"/>
      <c r="G983953"/>
      <c r="H983953"/>
      <c r="I983953"/>
      <c r="J983953"/>
      <c r="K983953"/>
      <c r="L983953"/>
      <c r="M983953"/>
      <c r="N983953"/>
      <c r="O983953"/>
      <c r="P983953"/>
      <c r="Q983953"/>
      <c r="R983953"/>
      <c r="S983953"/>
      <c r="T983953"/>
      <c r="U983953"/>
      <c r="V983953"/>
    </row>
    <row r="983954" spans="1:22">
      <c r="A983954"/>
      <c r="B983954"/>
      <c r="C983954"/>
      <c r="D983954"/>
      <c r="E983954"/>
      <c r="F983954"/>
      <c r="G983954"/>
      <c r="H983954"/>
      <c r="I983954"/>
      <c r="J983954"/>
      <c r="K983954"/>
      <c r="L983954"/>
      <c r="M983954"/>
      <c r="N983954"/>
      <c r="O983954"/>
      <c r="P983954"/>
      <c r="Q983954"/>
      <c r="R983954"/>
      <c r="S983954"/>
      <c r="T983954"/>
      <c r="U983954"/>
      <c r="V983954"/>
    </row>
    <row r="983955" spans="1:22">
      <c r="A983955"/>
      <c r="B983955"/>
      <c r="C983955"/>
      <c r="D983955"/>
      <c r="E983955"/>
      <c r="F983955"/>
      <c r="G983955"/>
      <c r="H983955"/>
      <c r="I983955"/>
      <c r="J983955"/>
      <c r="K983955"/>
      <c r="L983955"/>
      <c r="M983955"/>
      <c r="N983955"/>
      <c r="O983955"/>
      <c r="P983955"/>
      <c r="Q983955"/>
      <c r="R983955"/>
      <c r="S983955"/>
      <c r="T983955"/>
      <c r="U983955"/>
      <c r="V983955"/>
    </row>
    <row r="983956" spans="1:22">
      <c r="A983956"/>
      <c r="B983956"/>
      <c r="C983956"/>
      <c r="D983956"/>
      <c r="E983956"/>
      <c r="F983956"/>
      <c r="G983956"/>
      <c r="H983956"/>
      <c r="I983956"/>
      <c r="J983956"/>
      <c r="K983956"/>
      <c r="L983956"/>
      <c r="M983956"/>
      <c r="N983956"/>
      <c r="O983956"/>
      <c r="P983956"/>
      <c r="Q983956"/>
      <c r="R983956"/>
      <c r="S983956"/>
      <c r="T983956"/>
      <c r="U983956"/>
      <c r="V983956"/>
    </row>
    <row r="983957" spans="1:22">
      <c r="A983957"/>
      <c r="B983957"/>
      <c r="C983957"/>
      <c r="D983957"/>
      <c r="E983957"/>
      <c r="F983957"/>
      <c r="G983957"/>
      <c r="H983957"/>
      <c r="I983957"/>
      <c r="J983957"/>
      <c r="K983957"/>
      <c r="L983957"/>
      <c r="M983957"/>
      <c r="N983957"/>
      <c r="O983957"/>
      <c r="P983957"/>
      <c r="Q983957"/>
      <c r="R983957"/>
      <c r="S983957"/>
      <c r="T983957"/>
      <c r="U983957"/>
      <c r="V983957"/>
    </row>
    <row r="983958" spans="1:22">
      <c r="A983958"/>
      <c r="B983958"/>
      <c r="C983958"/>
      <c r="D983958"/>
      <c r="E983958"/>
      <c r="F983958"/>
      <c r="G983958"/>
      <c r="H983958"/>
      <c r="I983958"/>
      <c r="J983958"/>
      <c r="K983958"/>
      <c r="L983958"/>
      <c r="M983958"/>
      <c r="N983958"/>
      <c r="O983958"/>
      <c r="P983958"/>
      <c r="Q983958"/>
      <c r="R983958"/>
      <c r="S983958"/>
      <c r="T983958"/>
      <c r="U983958"/>
      <c r="V983958"/>
    </row>
    <row r="983959" spans="1:22">
      <c r="A983959"/>
      <c r="B983959"/>
      <c r="C983959"/>
      <c r="D983959"/>
      <c r="E983959"/>
      <c r="F983959"/>
      <c r="G983959"/>
      <c r="H983959"/>
      <c r="I983959"/>
      <c r="J983959"/>
      <c r="K983959"/>
      <c r="L983959"/>
      <c r="M983959"/>
      <c r="N983959"/>
      <c r="O983959"/>
      <c r="P983959"/>
      <c r="Q983959"/>
      <c r="R983959"/>
      <c r="S983959"/>
      <c r="T983959"/>
      <c r="U983959"/>
      <c r="V983959"/>
    </row>
    <row r="983960" spans="1:22">
      <c r="A983960"/>
      <c r="B983960"/>
      <c r="C983960"/>
      <c r="D983960"/>
      <c r="E983960"/>
      <c r="F983960"/>
      <c r="G983960"/>
      <c r="H983960"/>
      <c r="I983960"/>
      <c r="J983960"/>
      <c r="K983960"/>
      <c r="L983960"/>
      <c r="M983960"/>
      <c r="N983960"/>
      <c r="O983960"/>
      <c r="P983960"/>
      <c r="Q983960"/>
      <c r="R983960"/>
      <c r="S983960"/>
      <c r="T983960"/>
      <c r="U983960"/>
      <c r="V983960"/>
    </row>
    <row r="983961" spans="1:22">
      <c r="A983961"/>
      <c r="B983961"/>
      <c r="C983961"/>
      <c r="D983961"/>
      <c r="E983961"/>
      <c r="F983961"/>
      <c r="G983961"/>
      <c r="H983961"/>
      <c r="I983961"/>
      <c r="J983961"/>
      <c r="K983961"/>
      <c r="L983961"/>
      <c r="M983961"/>
      <c r="N983961"/>
      <c r="O983961"/>
      <c r="P983961"/>
      <c r="Q983961"/>
      <c r="R983961"/>
      <c r="S983961"/>
      <c r="T983961"/>
      <c r="U983961"/>
      <c r="V983961"/>
    </row>
    <row r="983962" spans="1:22">
      <c r="A983962"/>
      <c r="B983962"/>
      <c r="C983962"/>
      <c r="D983962"/>
      <c r="E983962"/>
      <c r="F983962"/>
      <c r="G983962"/>
      <c r="H983962"/>
      <c r="I983962"/>
      <c r="J983962"/>
      <c r="K983962"/>
      <c r="L983962"/>
      <c r="M983962"/>
      <c r="N983962"/>
      <c r="O983962"/>
      <c r="P983962"/>
      <c r="Q983962"/>
      <c r="R983962"/>
      <c r="S983962"/>
      <c r="T983962"/>
      <c r="U983962"/>
      <c r="V983962"/>
    </row>
    <row r="983963" spans="1:22">
      <c r="A983963"/>
      <c r="B983963"/>
      <c r="C983963"/>
      <c r="D983963"/>
      <c r="E983963"/>
      <c r="F983963"/>
      <c r="G983963"/>
      <c r="H983963"/>
      <c r="I983963"/>
      <c r="J983963"/>
      <c r="K983963"/>
      <c r="L983963"/>
      <c r="M983963"/>
      <c r="N983963"/>
      <c r="O983963"/>
      <c r="P983963"/>
      <c r="Q983963"/>
      <c r="R983963"/>
      <c r="S983963"/>
      <c r="T983963"/>
      <c r="U983963"/>
      <c r="V983963"/>
    </row>
    <row r="983964" spans="1:22">
      <c r="A983964"/>
      <c r="B983964"/>
      <c r="C983964"/>
      <c r="D983964"/>
      <c r="E983964"/>
      <c r="F983964"/>
      <c r="G983964"/>
      <c r="H983964"/>
      <c r="I983964"/>
      <c r="J983964"/>
      <c r="K983964"/>
      <c r="L983964"/>
      <c r="M983964"/>
      <c r="N983964"/>
      <c r="O983964"/>
      <c r="P983964"/>
      <c r="Q983964"/>
      <c r="R983964"/>
      <c r="S983964"/>
      <c r="T983964"/>
      <c r="U983964"/>
      <c r="V983964"/>
    </row>
    <row r="983965" spans="1:22">
      <c r="A983965"/>
      <c r="B983965"/>
      <c r="C983965"/>
      <c r="D983965"/>
      <c r="E983965"/>
      <c r="F983965"/>
      <c r="G983965"/>
      <c r="H983965"/>
      <c r="I983965"/>
      <c r="J983965"/>
      <c r="K983965"/>
      <c r="L983965"/>
      <c r="M983965"/>
      <c r="N983965"/>
      <c r="O983965"/>
      <c r="P983965"/>
      <c r="Q983965"/>
      <c r="R983965"/>
      <c r="S983965"/>
      <c r="T983965"/>
      <c r="U983965"/>
      <c r="V983965"/>
    </row>
    <row r="983966" spans="1:22">
      <c r="A983966"/>
      <c r="B983966"/>
      <c r="C983966"/>
      <c r="D983966"/>
      <c r="E983966"/>
      <c r="F983966"/>
      <c r="G983966"/>
      <c r="H983966"/>
      <c r="I983966"/>
      <c r="J983966"/>
      <c r="K983966"/>
      <c r="L983966"/>
      <c r="M983966"/>
      <c r="N983966"/>
      <c r="O983966"/>
      <c r="P983966"/>
      <c r="Q983966"/>
      <c r="R983966"/>
      <c r="S983966"/>
      <c r="T983966"/>
      <c r="U983966"/>
      <c r="V983966"/>
    </row>
    <row r="983967" spans="1:22">
      <c r="A983967"/>
      <c r="B983967"/>
      <c r="C983967"/>
      <c r="D983967"/>
      <c r="E983967"/>
      <c r="F983967"/>
      <c r="G983967"/>
      <c r="H983967"/>
      <c r="I983967"/>
      <c r="J983967"/>
      <c r="K983967"/>
      <c r="L983967"/>
      <c r="M983967"/>
      <c r="N983967"/>
      <c r="O983967"/>
      <c r="P983967"/>
      <c r="Q983967"/>
      <c r="R983967"/>
      <c r="S983967"/>
      <c r="T983967"/>
      <c r="U983967"/>
      <c r="V983967"/>
    </row>
    <row r="983968" spans="1:22">
      <c r="A983968"/>
      <c r="B983968"/>
      <c r="C983968"/>
      <c r="D983968"/>
      <c r="E983968"/>
      <c r="F983968"/>
      <c r="G983968"/>
      <c r="H983968"/>
      <c r="I983968"/>
      <c r="J983968"/>
      <c r="K983968"/>
      <c r="L983968"/>
      <c r="M983968"/>
      <c r="N983968"/>
      <c r="O983968"/>
      <c r="P983968"/>
      <c r="Q983968"/>
      <c r="R983968"/>
      <c r="S983968"/>
      <c r="T983968"/>
      <c r="U983968"/>
      <c r="V983968"/>
    </row>
    <row r="983969" spans="1:22">
      <c r="A983969"/>
      <c r="B983969"/>
      <c r="C983969"/>
      <c r="D983969"/>
      <c r="E983969"/>
      <c r="F983969"/>
      <c r="G983969"/>
      <c r="H983969"/>
      <c r="I983969"/>
      <c r="J983969"/>
      <c r="K983969"/>
      <c r="L983969"/>
      <c r="M983969"/>
      <c r="N983969"/>
      <c r="O983969"/>
      <c r="P983969"/>
      <c r="Q983969"/>
      <c r="R983969"/>
      <c r="S983969"/>
      <c r="T983969"/>
      <c r="U983969"/>
      <c r="V983969"/>
    </row>
    <row r="983970" spans="1:22">
      <c r="A983970"/>
      <c r="B983970"/>
      <c r="C983970"/>
      <c r="D983970"/>
      <c r="E983970"/>
      <c r="F983970"/>
      <c r="G983970"/>
      <c r="H983970"/>
      <c r="I983970"/>
      <c r="J983970"/>
      <c r="K983970"/>
      <c r="L983970"/>
      <c r="M983970"/>
      <c r="N983970"/>
      <c r="O983970"/>
      <c r="P983970"/>
      <c r="Q983970"/>
      <c r="R983970"/>
      <c r="S983970"/>
      <c r="T983970"/>
      <c r="U983970"/>
      <c r="V983970"/>
    </row>
    <row r="983971" spans="1:22">
      <c r="A983971"/>
      <c r="B983971"/>
      <c r="C983971"/>
      <c r="D983971"/>
      <c r="E983971"/>
      <c r="F983971"/>
      <c r="G983971"/>
      <c r="H983971"/>
      <c r="I983971"/>
      <c r="J983971"/>
      <c r="K983971"/>
      <c r="L983971"/>
      <c r="M983971"/>
      <c r="N983971"/>
      <c r="O983971"/>
      <c r="P983971"/>
      <c r="Q983971"/>
      <c r="R983971"/>
      <c r="S983971"/>
      <c r="T983971"/>
      <c r="U983971"/>
      <c r="V983971"/>
    </row>
    <row r="983972" spans="1:22">
      <c r="A983972"/>
      <c r="B983972"/>
      <c r="C983972"/>
      <c r="D983972"/>
      <c r="E983972"/>
      <c r="F983972"/>
      <c r="G983972"/>
      <c r="H983972"/>
      <c r="I983972"/>
      <c r="J983972"/>
      <c r="K983972"/>
      <c r="L983972"/>
      <c r="M983972"/>
      <c r="N983972"/>
      <c r="O983972"/>
      <c r="P983972"/>
      <c r="Q983972"/>
      <c r="R983972"/>
      <c r="S983972"/>
      <c r="T983972"/>
      <c r="U983972"/>
      <c r="V983972"/>
    </row>
    <row r="983973" spans="1:22">
      <c r="A983973"/>
      <c r="B983973"/>
      <c r="C983973"/>
      <c r="D983973"/>
      <c r="E983973"/>
      <c r="F983973"/>
      <c r="G983973"/>
      <c r="H983973"/>
      <c r="I983973"/>
      <c r="J983973"/>
      <c r="K983973"/>
      <c r="L983973"/>
      <c r="M983973"/>
      <c r="N983973"/>
      <c r="O983973"/>
      <c r="P983973"/>
      <c r="Q983973"/>
      <c r="R983973"/>
      <c r="S983973"/>
      <c r="T983973"/>
      <c r="U983973"/>
      <c r="V983973"/>
    </row>
    <row r="983974" spans="1:22">
      <c r="A983974"/>
      <c r="B983974"/>
      <c r="C983974"/>
      <c r="D983974"/>
      <c r="E983974"/>
      <c r="F983974"/>
      <c r="G983974"/>
      <c r="H983974"/>
      <c r="I983974"/>
      <c r="J983974"/>
      <c r="K983974"/>
      <c r="L983974"/>
      <c r="M983974"/>
      <c r="N983974"/>
      <c r="O983974"/>
      <c r="P983974"/>
      <c r="Q983974"/>
      <c r="R983974"/>
      <c r="S983974"/>
      <c r="T983974"/>
      <c r="U983974"/>
      <c r="V983974"/>
    </row>
    <row r="983975" spans="1:22">
      <c r="A983975"/>
      <c r="B983975"/>
      <c r="C983975"/>
      <c r="D983975"/>
      <c r="E983975"/>
      <c r="F983975"/>
      <c r="G983975"/>
      <c r="H983975"/>
      <c r="I983975"/>
      <c r="J983975"/>
      <c r="K983975"/>
      <c r="L983975"/>
      <c r="M983975"/>
      <c r="N983975"/>
      <c r="O983975"/>
      <c r="P983975"/>
      <c r="Q983975"/>
      <c r="R983975"/>
      <c r="S983975"/>
      <c r="T983975"/>
      <c r="U983975"/>
      <c r="V983975"/>
    </row>
    <row r="983976" spans="1:22">
      <c r="A983976"/>
      <c r="B983976"/>
      <c r="C983976"/>
      <c r="D983976"/>
      <c r="E983976"/>
      <c r="F983976"/>
      <c r="G983976"/>
      <c r="H983976"/>
      <c r="I983976"/>
      <c r="J983976"/>
      <c r="K983976"/>
      <c r="L983976"/>
      <c r="M983976"/>
      <c r="N983976"/>
      <c r="O983976"/>
      <c r="P983976"/>
      <c r="Q983976"/>
      <c r="R983976"/>
      <c r="S983976"/>
      <c r="T983976"/>
      <c r="U983976"/>
      <c r="V983976"/>
    </row>
    <row r="983977" spans="1:22">
      <c r="A983977"/>
      <c r="B983977"/>
      <c r="C983977"/>
      <c r="D983977"/>
      <c r="E983977"/>
      <c r="F983977"/>
      <c r="G983977"/>
      <c r="H983977"/>
      <c r="I983977"/>
      <c r="J983977"/>
      <c r="K983977"/>
      <c r="L983977"/>
      <c r="M983977"/>
      <c r="N983977"/>
      <c r="O983977"/>
      <c r="P983977"/>
      <c r="Q983977"/>
      <c r="R983977"/>
      <c r="S983977"/>
      <c r="T983977"/>
      <c r="U983977"/>
      <c r="V983977"/>
    </row>
    <row r="983978" spans="1:22">
      <c r="A983978"/>
      <c r="B983978"/>
      <c r="C983978"/>
      <c r="D983978"/>
      <c r="E983978"/>
      <c r="F983978"/>
      <c r="G983978"/>
      <c r="H983978"/>
      <c r="I983978"/>
      <c r="J983978"/>
      <c r="K983978"/>
      <c r="L983978"/>
      <c r="M983978"/>
      <c r="N983978"/>
      <c r="O983978"/>
      <c r="P983978"/>
      <c r="Q983978"/>
      <c r="R983978"/>
      <c r="S983978"/>
      <c r="T983978"/>
      <c r="U983978"/>
      <c r="V983978"/>
    </row>
    <row r="983979" spans="1:22">
      <c r="A983979"/>
      <c r="B983979"/>
      <c r="C983979"/>
      <c r="D983979"/>
      <c r="E983979"/>
      <c r="F983979"/>
      <c r="G983979"/>
      <c r="H983979"/>
      <c r="I983979"/>
      <c r="J983979"/>
      <c r="K983979"/>
      <c r="L983979"/>
      <c r="M983979"/>
      <c r="N983979"/>
      <c r="O983979"/>
      <c r="P983979"/>
      <c r="Q983979"/>
      <c r="R983979"/>
      <c r="S983979"/>
      <c r="T983979"/>
      <c r="U983979"/>
      <c r="V983979"/>
    </row>
    <row r="983980" spans="1:22">
      <c r="A983980"/>
      <c r="B983980"/>
      <c r="C983980"/>
      <c r="D983980"/>
      <c r="E983980"/>
      <c r="F983980"/>
      <c r="G983980"/>
      <c r="H983980"/>
      <c r="I983980"/>
      <c r="J983980"/>
      <c r="K983980"/>
      <c r="L983980"/>
      <c r="M983980"/>
      <c r="N983980"/>
      <c r="O983980"/>
      <c r="P983980"/>
      <c r="Q983980"/>
      <c r="R983980"/>
      <c r="S983980"/>
      <c r="T983980"/>
      <c r="U983980"/>
      <c r="V983980"/>
    </row>
    <row r="983981" spans="1:22">
      <c r="A983981"/>
      <c r="B983981"/>
      <c r="C983981"/>
      <c r="D983981"/>
      <c r="E983981"/>
      <c r="F983981"/>
      <c r="G983981"/>
      <c r="H983981"/>
      <c r="I983981"/>
      <c r="J983981"/>
      <c r="K983981"/>
      <c r="L983981"/>
      <c r="M983981"/>
      <c r="N983981"/>
      <c r="O983981"/>
      <c r="P983981"/>
      <c r="Q983981"/>
      <c r="R983981"/>
      <c r="S983981"/>
      <c r="T983981"/>
      <c r="U983981"/>
      <c r="V983981"/>
    </row>
    <row r="983982" spans="1:22">
      <c r="A983982"/>
      <c r="B983982"/>
      <c r="C983982"/>
      <c r="D983982"/>
      <c r="E983982"/>
      <c r="F983982"/>
      <c r="G983982"/>
      <c r="H983982"/>
      <c r="I983982"/>
      <c r="J983982"/>
      <c r="K983982"/>
      <c r="L983982"/>
      <c r="M983982"/>
      <c r="N983982"/>
      <c r="O983982"/>
      <c r="P983982"/>
      <c r="Q983982"/>
      <c r="R983982"/>
      <c r="S983982"/>
      <c r="T983982"/>
      <c r="U983982"/>
      <c r="V983982"/>
    </row>
    <row r="983983" spans="1:22">
      <c r="A983983"/>
      <c r="B983983"/>
      <c r="C983983"/>
      <c r="D983983"/>
      <c r="E983983"/>
      <c r="F983983"/>
      <c r="G983983"/>
      <c r="H983983"/>
      <c r="I983983"/>
      <c r="J983983"/>
      <c r="K983983"/>
      <c r="L983983"/>
      <c r="M983983"/>
      <c r="N983983"/>
      <c r="O983983"/>
      <c r="P983983"/>
      <c r="Q983983"/>
      <c r="R983983"/>
      <c r="S983983"/>
      <c r="T983983"/>
      <c r="U983983"/>
      <c r="V983983"/>
    </row>
    <row r="983984" spans="1:22">
      <c r="A983984"/>
      <c r="B983984"/>
      <c r="C983984"/>
      <c r="D983984"/>
      <c r="E983984"/>
      <c r="F983984"/>
      <c r="G983984"/>
      <c r="H983984"/>
      <c r="I983984"/>
      <c r="J983984"/>
      <c r="K983984"/>
      <c r="L983984"/>
      <c r="M983984"/>
      <c r="N983984"/>
      <c r="O983984"/>
      <c r="P983984"/>
      <c r="Q983984"/>
      <c r="R983984"/>
      <c r="S983984"/>
      <c r="T983984"/>
      <c r="U983984"/>
      <c r="V983984"/>
    </row>
    <row r="983985" spans="1:22">
      <c r="A983985"/>
      <c r="B983985"/>
      <c r="C983985"/>
      <c r="D983985"/>
      <c r="E983985"/>
      <c r="F983985"/>
      <c r="G983985"/>
      <c r="H983985"/>
      <c r="I983985"/>
      <c r="J983985"/>
      <c r="K983985"/>
      <c r="L983985"/>
      <c r="M983985"/>
      <c r="N983985"/>
      <c r="O983985"/>
      <c r="P983985"/>
      <c r="Q983985"/>
      <c r="R983985"/>
      <c r="S983985"/>
      <c r="T983985"/>
      <c r="U983985"/>
      <c r="V983985"/>
    </row>
    <row r="983986" spans="1:22">
      <c r="A983986"/>
      <c r="B983986"/>
      <c r="C983986"/>
      <c r="D983986"/>
      <c r="E983986"/>
      <c r="F983986"/>
      <c r="G983986"/>
      <c r="H983986"/>
      <c r="I983986"/>
      <c r="J983986"/>
      <c r="K983986"/>
      <c r="L983986"/>
      <c r="M983986"/>
      <c r="N983986"/>
      <c r="O983986"/>
      <c r="P983986"/>
      <c r="Q983986"/>
      <c r="R983986"/>
      <c r="S983986"/>
      <c r="T983986"/>
      <c r="U983986"/>
      <c r="V983986"/>
    </row>
    <row r="983987" spans="1:22">
      <c r="A983987"/>
      <c r="B983987"/>
      <c r="C983987"/>
      <c r="D983987"/>
      <c r="E983987"/>
      <c r="F983987"/>
      <c r="G983987"/>
      <c r="H983987"/>
      <c r="I983987"/>
      <c r="J983987"/>
      <c r="K983987"/>
      <c r="L983987"/>
      <c r="M983987"/>
      <c r="N983987"/>
      <c r="O983987"/>
      <c r="P983987"/>
      <c r="Q983987"/>
      <c r="R983987"/>
      <c r="S983987"/>
      <c r="T983987"/>
      <c r="U983987"/>
      <c r="V983987"/>
    </row>
    <row r="983988" spans="1:22">
      <c r="A983988"/>
      <c r="B983988"/>
      <c r="C983988"/>
      <c r="D983988"/>
      <c r="E983988"/>
      <c r="F983988"/>
      <c r="G983988"/>
      <c r="H983988"/>
      <c r="I983988"/>
      <c r="J983988"/>
      <c r="K983988"/>
      <c r="L983988"/>
      <c r="M983988"/>
      <c r="N983988"/>
      <c r="O983988"/>
      <c r="P983988"/>
      <c r="Q983988"/>
      <c r="R983988"/>
      <c r="S983988"/>
      <c r="T983988"/>
      <c r="U983988"/>
      <c r="V983988"/>
    </row>
    <row r="983989" spans="1:22">
      <c r="A983989"/>
      <c r="B983989"/>
      <c r="C983989"/>
      <c r="D983989"/>
      <c r="E983989"/>
      <c r="F983989"/>
      <c r="G983989"/>
      <c r="H983989"/>
      <c r="I983989"/>
      <c r="J983989"/>
      <c r="K983989"/>
      <c r="L983989"/>
      <c r="M983989"/>
      <c r="N983989"/>
      <c r="O983989"/>
      <c r="P983989"/>
      <c r="Q983989"/>
      <c r="R983989"/>
      <c r="S983989"/>
      <c r="T983989"/>
      <c r="U983989"/>
      <c r="V983989"/>
    </row>
    <row r="983990" spans="1:22">
      <c r="A983990"/>
      <c r="B983990"/>
      <c r="C983990"/>
      <c r="D983990"/>
      <c r="E983990"/>
      <c r="F983990"/>
      <c r="G983990"/>
      <c r="H983990"/>
      <c r="I983990"/>
      <c r="J983990"/>
      <c r="K983990"/>
      <c r="L983990"/>
      <c r="M983990"/>
      <c r="N983990"/>
      <c r="O983990"/>
      <c r="P983990"/>
      <c r="Q983990"/>
      <c r="R983990"/>
      <c r="S983990"/>
      <c r="T983990"/>
      <c r="U983990"/>
      <c r="V983990"/>
    </row>
    <row r="983991" spans="1:22">
      <c r="A983991"/>
      <c r="B983991"/>
      <c r="C983991"/>
      <c r="D983991"/>
      <c r="E983991"/>
      <c r="F983991"/>
      <c r="G983991"/>
      <c r="H983991"/>
      <c r="I983991"/>
      <c r="J983991"/>
      <c r="K983991"/>
      <c r="L983991"/>
      <c r="M983991"/>
      <c r="N983991"/>
      <c r="O983991"/>
      <c r="P983991"/>
      <c r="Q983991"/>
      <c r="R983991"/>
      <c r="S983991"/>
      <c r="T983991"/>
      <c r="U983991"/>
      <c r="V983991"/>
    </row>
    <row r="983992" spans="1:22">
      <c r="A983992"/>
      <c r="B983992"/>
      <c r="C983992"/>
      <c r="D983992"/>
      <c r="E983992"/>
      <c r="F983992"/>
      <c r="G983992"/>
      <c r="H983992"/>
      <c r="I983992"/>
      <c r="J983992"/>
      <c r="K983992"/>
      <c r="L983992"/>
      <c r="M983992"/>
      <c r="N983992"/>
      <c r="O983992"/>
      <c r="P983992"/>
      <c r="Q983992"/>
      <c r="R983992"/>
      <c r="S983992"/>
      <c r="T983992"/>
      <c r="U983992"/>
      <c r="V983992"/>
    </row>
    <row r="983993" spans="1:22">
      <c r="A983993"/>
      <c r="B983993"/>
      <c r="C983993"/>
      <c r="D983993"/>
      <c r="E983993"/>
      <c r="F983993"/>
      <c r="G983993"/>
      <c r="H983993"/>
      <c r="I983993"/>
      <c r="J983993"/>
      <c r="K983993"/>
      <c r="L983993"/>
      <c r="M983993"/>
      <c r="N983993"/>
      <c r="O983993"/>
      <c r="P983993"/>
      <c r="Q983993"/>
      <c r="R983993"/>
      <c r="S983993"/>
      <c r="T983993"/>
      <c r="U983993"/>
      <c r="V983993"/>
    </row>
    <row r="983994" spans="1:22">
      <c r="A983994"/>
      <c r="B983994"/>
      <c r="C983994"/>
      <c r="D983994"/>
      <c r="E983994"/>
      <c r="F983994"/>
      <c r="G983994"/>
      <c r="H983994"/>
      <c r="I983994"/>
      <c r="J983994"/>
      <c r="K983994"/>
      <c r="L983994"/>
      <c r="M983994"/>
      <c r="N983994"/>
      <c r="O983994"/>
      <c r="P983994"/>
      <c r="Q983994"/>
      <c r="R983994"/>
      <c r="S983994"/>
      <c r="T983994"/>
      <c r="U983994"/>
      <c r="V983994"/>
    </row>
    <row r="983995" spans="1:22">
      <c r="A983995"/>
      <c r="B983995"/>
      <c r="C983995"/>
      <c r="D983995"/>
      <c r="E983995"/>
      <c r="F983995"/>
      <c r="G983995"/>
      <c r="H983995"/>
      <c r="I983995"/>
      <c r="J983995"/>
      <c r="K983995"/>
      <c r="L983995"/>
      <c r="M983995"/>
      <c r="N983995"/>
      <c r="O983995"/>
      <c r="P983995"/>
      <c r="Q983995"/>
      <c r="R983995"/>
      <c r="S983995"/>
      <c r="T983995"/>
      <c r="U983995"/>
      <c r="V983995"/>
    </row>
    <row r="983996" spans="1:22">
      <c r="A983996"/>
      <c r="B983996"/>
      <c r="C983996"/>
      <c r="D983996"/>
      <c r="E983996"/>
      <c r="F983996"/>
      <c r="G983996"/>
      <c r="H983996"/>
      <c r="I983996"/>
      <c r="J983996"/>
      <c r="K983996"/>
      <c r="L983996"/>
      <c r="M983996"/>
      <c r="N983996"/>
      <c r="O983996"/>
      <c r="P983996"/>
      <c r="Q983996"/>
      <c r="R983996"/>
      <c r="S983996"/>
      <c r="T983996"/>
      <c r="U983996"/>
      <c r="V983996"/>
    </row>
    <row r="983997" spans="1:22">
      <c r="A983997"/>
      <c r="B983997"/>
      <c r="C983997"/>
      <c r="D983997"/>
      <c r="E983997"/>
      <c r="F983997"/>
      <c r="G983997"/>
      <c r="H983997"/>
      <c r="I983997"/>
      <c r="J983997"/>
      <c r="K983997"/>
      <c r="L983997"/>
      <c r="M983997"/>
      <c r="N983997"/>
      <c r="O983997"/>
      <c r="P983997"/>
      <c r="Q983997"/>
      <c r="R983997"/>
      <c r="S983997"/>
      <c r="T983997"/>
      <c r="U983997"/>
      <c r="V983997"/>
    </row>
    <row r="983998" spans="1:22">
      <c r="A983998"/>
      <c r="B983998"/>
      <c r="C983998"/>
      <c r="D983998"/>
      <c r="E983998"/>
      <c r="F983998"/>
      <c r="G983998"/>
      <c r="H983998"/>
      <c r="I983998"/>
      <c r="J983998"/>
      <c r="K983998"/>
      <c r="L983998"/>
      <c r="M983998"/>
      <c r="N983998"/>
      <c r="O983998"/>
      <c r="P983998"/>
      <c r="Q983998"/>
      <c r="R983998"/>
      <c r="S983998"/>
      <c r="T983998"/>
      <c r="U983998"/>
      <c r="V983998"/>
    </row>
    <row r="983999" spans="1:22">
      <c r="A983999"/>
      <c r="B983999"/>
      <c r="C983999"/>
      <c r="D983999"/>
      <c r="E983999"/>
      <c r="F983999"/>
      <c r="G983999"/>
      <c r="H983999"/>
      <c r="I983999"/>
      <c r="J983999"/>
      <c r="K983999"/>
      <c r="L983999"/>
      <c r="M983999"/>
      <c r="N983999"/>
      <c r="O983999"/>
      <c r="P983999"/>
      <c r="Q983999"/>
      <c r="R983999"/>
      <c r="S983999"/>
      <c r="T983999"/>
      <c r="U983999"/>
      <c r="V983999"/>
    </row>
    <row r="984000" spans="1:22">
      <c r="A984000"/>
      <c r="B984000"/>
      <c r="C984000"/>
      <c r="D984000"/>
      <c r="E984000"/>
      <c r="F984000"/>
      <c r="G984000"/>
      <c r="H984000"/>
      <c r="I984000"/>
      <c r="J984000"/>
      <c r="K984000"/>
      <c r="L984000"/>
      <c r="M984000"/>
      <c r="N984000"/>
      <c r="O984000"/>
      <c r="P984000"/>
      <c r="Q984000"/>
      <c r="R984000"/>
      <c r="S984000"/>
      <c r="T984000"/>
      <c r="U984000"/>
      <c r="V984000"/>
    </row>
    <row r="984001" spans="1:22">
      <c r="A984001"/>
      <c r="B984001"/>
      <c r="C984001"/>
      <c r="D984001"/>
      <c r="E984001"/>
      <c r="F984001"/>
      <c r="G984001"/>
      <c r="H984001"/>
      <c r="I984001"/>
      <c r="J984001"/>
      <c r="K984001"/>
      <c r="L984001"/>
      <c r="M984001"/>
      <c r="N984001"/>
      <c r="O984001"/>
      <c r="P984001"/>
      <c r="Q984001"/>
      <c r="R984001"/>
      <c r="S984001"/>
      <c r="T984001"/>
      <c r="U984001"/>
      <c r="V984001"/>
    </row>
    <row r="984002" spans="1:22">
      <c r="A984002"/>
      <c r="B984002"/>
      <c r="C984002"/>
      <c r="D984002"/>
      <c r="E984002"/>
      <c r="F984002"/>
      <c r="G984002"/>
      <c r="H984002"/>
      <c r="I984002"/>
      <c r="J984002"/>
      <c r="K984002"/>
      <c r="L984002"/>
      <c r="M984002"/>
      <c r="N984002"/>
      <c r="O984002"/>
      <c r="P984002"/>
      <c r="Q984002"/>
      <c r="R984002"/>
      <c r="S984002"/>
      <c r="T984002"/>
      <c r="U984002"/>
      <c r="V984002"/>
    </row>
    <row r="984003" spans="1:22">
      <c r="A984003"/>
      <c r="B984003"/>
      <c r="C984003"/>
      <c r="D984003"/>
      <c r="E984003"/>
      <c r="F984003"/>
      <c r="G984003"/>
      <c r="H984003"/>
      <c r="I984003"/>
      <c r="J984003"/>
      <c r="K984003"/>
      <c r="L984003"/>
      <c r="M984003"/>
      <c r="N984003"/>
      <c r="O984003"/>
      <c r="P984003"/>
      <c r="Q984003"/>
      <c r="R984003"/>
      <c r="S984003"/>
      <c r="T984003"/>
      <c r="U984003"/>
      <c r="V984003"/>
    </row>
    <row r="984004" spans="1:22">
      <c r="A984004"/>
      <c r="B984004"/>
      <c r="C984004"/>
      <c r="D984004"/>
      <c r="E984004"/>
      <c r="F984004"/>
      <c r="G984004"/>
      <c r="H984004"/>
      <c r="I984004"/>
      <c r="J984004"/>
      <c r="K984004"/>
      <c r="L984004"/>
      <c r="M984004"/>
      <c r="N984004"/>
      <c r="O984004"/>
      <c r="P984004"/>
      <c r="Q984004"/>
      <c r="R984004"/>
      <c r="S984004"/>
      <c r="T984004"/>
      <c r="U984004"/>
      <c r="V984004"/>
    </row>
    <row r="984005" spans="1:22">
      <c r="A984005"/>
      <c r="B984005"/>
      <c r="C984005"/>
      <c r="D984005"/>
      <c r="E984005"/>
      <c r="F984005"/>
      <c r="G984005"/>
      <c r="H984005"/>
      <c r="I984005"/>
      <c r="J984005"/>
      <c r="K984005"/>
      <c r="L984005"/>
      <c r="M984005"/>
      <c r="N984005"/>
      <c r="O984005"/>
      <c r="P984005"/>
      <c r="Q984005"/>
      <c r="R984005"/>
      <c r="S984005"/>
      <c r="T984005"/>
      <c r="U984005"/>
      <c r="V984005"/>
    </row>
    <row r="984006" spans="1:22">
      <c r="A984006"/>
      <c r="B984006"/>
      <c r="C984006"/>
      <c r="D984006"/>
      <c r="E984006"/>
      <c r="F984006"/>
      <c r="G984006"/>
      <c r="H984006"/>
      <c r="I984006"/>
      <c r="J984006"/>
      <c r="K984006"/>
      <c r="L984006"/>
      <c r="M984006"/>
      <c r="N984006"/>
      <c r="O984006"/>
      <c r="P984006"/>
      <c r="Q984006"/>
      <c r="R984006"/>
      <c r="S984006"/>
      <c r="T984006"/>
      <c r="U984006"/>
      <c r="V984006"/>
    </row>
    <row r="984007" spans="1:22">
      <c r="A984007"/>
      <c r="B984007"/>
      <c r="C984007"/>
      <c r="D984007"/>
      <c r="E984007"/>
      <c r="F984007"/>
      <c r="G984007"/>
      <c r="H984007"/>
      <c r="I984007"/>
      <c r="J984007"/>
      <c r="K984007"/>
      <c r="L984007"/>
      <c r="M984007"/>
      <c r="N984007"/>
      <c r="O984007"/>
      <c r="P984007"/>
      <c r="Q984007"/>
      <c r="R984007"/>
      <c r="S984007"/>
      <c r="T984007"/>
      <c r="U984007"/>
      <c r="V984007"/>
    </row>
    <row r="984008" spans="1:22">
      <c r="A984008"/>
      <c r="B984008"/>
      <c r="C984008"/>
      <c r="D984008"/>
      <c r="E984008"/>
      <c r="F984008"/>
      <c r="G984008"/>
      <c r="H984008"/>
      <c r="I984008"/>
      <c r="J984008"/>
      <c r="K984008"/>
      <c r="L984008"/>
      <c r="M984008"/>
      <c r="N984008"/>
      <c r="O984008"/>
      <c r="P984008"/>
      <c r="Q984008"/>
      <c r="R984008"/>
      <c r="S984008"/>
      <c r="T984008"/>
      <c r="U984008"/>
      <c r="V984008"/>
    </row>
    <row r="984009" spans="1:22">
      <c r="A984009"/>
      <c r="B984009"/>
      <c r="C984009"/>
      <c r="D984009"/>
      <c r="E984009"/>
      <c r="F984009"/>
      <c r="G984009"/>
      <c r="H984009"/>
      <c r="I984009"/>
      <c r="J984009"/>
      <c r="K984009"/>
      <c r="L984009"/>
      <c r="M984009"/>
      <c r="N984009"/>
      <c r="O984009"/>
      <c r="P984009"/>
      <c r="Q984009"/>
      <c r="R984009"/>
      <c r="S984009"/>
      <c r="T984009"/>
      <c r="U984009"/>
      <c r="V984009"/>
    </row>
    <row r="984010" spans="1:22">
      <c r="A984010"/>
      <c r="B984010"/>
      <c r="C984010"/>
      <c r="D984010"/>
      <c r="E984010"/>
      <c r="F984010"/>
      <c r="G984010"/>
      <c r="H984010"/>
      <c r="I984010"/>
      <c r="J984010"/>
      <c r="K984010"/>
      <c r="L984010"/>
      <c r="M984010"/>
      <c r="N984010"/>
      <c r="O984010"/>
      <c r="P984010"/>
      <c r="Q984010"/>
      <c r="R984010"/>
      <c r="S984010"/>
      <c r="T984010"/>
      <c r="U984010"/>
      <c r="V984010"/>
    </row>
    <row r="984011" spans="1:22">
      <c r="A984011"/>
      <c r="B984011"/>
      <c r="C984011"/>
      <c r="D984011"/>
      <c r="E984011"/>
      <c r="F984011"/>
      <c r="G984011"/>
      <c r="H984011"/>
      <c r="I984011"/>
      <c r="J984011"/>
      <c r="K984011"/>
      <c r="L984011"/>
      <c r="M984011"/>
      <c r="N984011"/>
      <c r="O984011"/>
      <c r="P984011"/>
      <c r="Q984011"/>
      <c r="R984011"/>
      <c r="S984011"/>
      <c r="T984011"/>
      <c r="U984011"/>
      <c r="V984011"/>
    </row>
    <row r="984012" spans="1:22">
      <c r="A984012"/>
      <c r="B984012"/>
      <c r="C984012"/>
      <c r="D984012"/>
      <c r="E984012"/>
      <c r="F984012"/>
      <c r="G984012"/>
      <c r="H984012"/>
      <c r="I984012"/>
      <c r="J984012"/>
      <c r="K984012"/>
      <c r="L984012"/>
      <c r="M984012"/>
      <c r="N984012"/>
      <c r="O984012"/>
      <c r="P984012"/>
      <c r="Q984012"/>
      <c r="R984012"/>
      <c r="S984012"/>
      <c r="T984012"/>
      <c r="U984012"/>
      <c r="V984012"/>
    </row>
    <row r="984013" spans="1:22">
      <c r="A984013"/>
      <c r="B984013"/>
      <c r="C984013"/>
      <c r="D984013"/>
      <c r="E984013"/>
      <c r="F984013"/>
      <c r="G984013"/>
      <c r="H984013"/>
      <c r="I984013"/>
      <c r="J984013"/>
      <c r="K984013"/>
      <c r="L984013"/>
      <c r="M984013"/>
      <c r="N984013"/>
      <c r="O984013"/>
      <c r="P984013"/>
      <c r="Q984013"/>
      <c r="R984013"/>
      <c r="S984013"/>
      <c r="T984013"/>
      <c r="U984013"/>
      <c r="V984013"/>
    </row>
    <row r="984014" spans="1:22">
      <c r="A984014"/>
      <c r="B984014"/>
      <c r="C984014"/>
      <c r="D984014"/>
      <c r="E984014"/>
      <c r="F984014"/>
      <c r="G984014"/>
      <c r="H984014"/>
      <c r="I984014"/>
      <c r="J984014"/>
      <c r="K984014"/>
      <c r="L984014"/>
      <c r="M984014"/>
      <c r="N984014"/>
      <c r="O984014"/>
      <c r="P984014"/>
      <c r="Q984014"/>
      <c r="R984014"/>
      <c r="S984014"/>
      <c r="T984014"/>
      <c r="U984014"/>
      <c r="V984014"/>
    </row>
    <row r="984015" spans="1:22">
      <c r="A984015"/>
      <c r="B984015"/>
      <c r="C984015"/>
      <c r="D984015"/>
      <c r="E984015"/>
      <c r="F984015"/>
      <c r="G984015"/>
      <c r="H984015"/>
      <c r="I984015"/>
      <c r="J984015"/>
      <c r="K984015"/>
      <c r="L984015"/>
      <c r="M984015"/>
      <c r="N984015"/>
      <c r="O984015"/>
      <c r="P984015"/>
      <c r="Q984015"/>
      <c r="R984015"/>
      <c r="S984015"/>
      <c r="T984015"/>
      <c r="U984015"/>
      <c r="V984015"/>
    </row>
    <row r="984016" spans="1:22">
      <c r="A984016"/>
      <c r="B984016"/>
      <c r="C984016"/>
      <c r="D984016"/>
      <c r="E984016"/>
      <c r="F984016"/>
      <c r="G984016"/>
      <c r="H984016"/>
      <c r="I984016"/>
      <c r="J984016"/>
      <c r="K984016"/>
      <c r="L984016"/>
      <c r="M984016"/>
      <c r="N984016"/>
      <c r="O984016"/>
      <c r="P984016"/>
      <c r="Q984016"/>
      <c r="R984016"/>
      <c r="S984016"/>
      <c r="T984016"/>
      <c r="U984016"/>
      <c r="V984016"/>
    </row>
    <row r="984017" spans="1:22">
      <c r="A984017"/>
      <c r="B984017"/>
      <c r="C984017"/>
      <c r="D984017"/>
      <c r="E984017"/>
      <c r="F984017"/>
      <c r="G984017"/>
      <c r="H984017"/>
      <c r="I984017"/>
      <c r="J984017"/>
      <c r="K984017"/>
      <c r="L984017"/>
      <c r="M984017"/>
      <c r="N984017"/>
      <c r="O984017"/>
      <c r="P984017"/>
      <c r="Q984017"/>
      <c r="R984017"/>
      <c r="S984017"/>
      <c r="T984017"/>
      <c r="U984017"/>
      <c r="V984017"/>
    </row>
    <row r="984018" spans="1:22">
      <c r="A984018"/>
      <c r="B984018"/>
      <c r="C984018"/>
      <c r="D984018"/>
      <c r="E984018"/>
      <c r="F984018"/>
      <c r="G984018"/>
      <c r="H984018"/>
      <c r="I984018"/>
      <c r="J984018"/>
      <c r="K984018"/>
      <c r="L984018"/>
      <c r="M984018"/>
      <c r="N984018"/>
      <c r="O984018"/>
      <c r="P984018"/>
      <c r="Q984018"/>
      <c r="R984018"/>
      <c r="S984018"/>
      <c r="T984018"/>
      <c r="U984018"/>
      <c r="V984018"/>
    </row>
    <row r="984019" spans="1:22">
      <c r="A984019"/>
      <c r="B984019"/>
      <c r="C984019"/>
      <c r="D984019"/>
      <c r="E984019"/>
      <c r="F984019"/>
      <c r="G984019"/>
      <c r="H984019"/>
      <c r="I984019"/>
      <c r="J984019"/>
      <c r="K984019"/>
      <c r="L984019"/>
      <c r="M984019"/>
      <c r="N984019"/>
      <c r="O984019"/>
      <c r="P984019"/>
      <c r="Q984019"/>
      <c r="R984019"/>
      <c r="S984019"/>
      <c r="T984019"/>
      <c r="U984019"/>
      <c r="V984019"/>
    </row>
    <row r="984020" spans="1:22">
      <c r="A984020"/>
      <c r="B984020"/>
      <c r="C984020"/>
      <c r="D984020"/>
      <c r="E984020"/>
      <c r="F984020"/>
      <c r="G984020"/>
      <c r="H984020"/>
      <c r="I984020"/>
      <c r="J984020"/>
      <c r="K984020"/>
      <c r="L984020"/>
      <c r="M984020"/>
      <c r="N984020"/>
      <c r="O984020"/>
      <c r="P984020"/>
      <c r="Q984020"/>
      <c r="R984020"/>
      <c r="S984020"/>
      <c r="T984020"/>
      <c r="U984020"/>
      <c r="V984020"/>
    </row>
    <row r="984021" spans="1:22">
      <c r="A984021"/>
      <c r="B984021"/>
      <c r="C984021"/>
      <c r="D984021"/>
      <c r="E984021"/>
      <c r="F984021"/>
      <c r="G984021"/>
      <c r="H984021"/>
      <c r="I984021"/>
      <c r="J984021"/>
      <c r="K984021"/>
      <c r="L984021"/>
      <c r="M984021"/>
      <c r="N984021"/>
      <c r="O984021"/>
      <c r="P984021"/>
      <c r="Q984021"/>
      <c r="R984021"/>
      <c r="S984021"/>
      <c r="T984021"/>
      <c r="U984021"/>
      <c r="V984021"/>
    </row>
    <row r="984022" spans="1:22">
      <c r="A984022"/>
      <c r="B984022"/>
      <c r="C984022"/>
      <c r="D984022"/>
      <c r="E984022"/>
      <c r="F984022"/>
      <c r="G984022"/>
      <c r="H984022"/>
      <c r="I984022"/>
      <c r="J984022"/>
      <c r="K984022"/>
      <c r="L984022"/>
      <c r="M984022"/>
      <c r="N984022"/>
      <c r="O984022"/>
      <c r="P984022"/>
      <c r="Q984022"/>
      <c r="R984022"/>
      <c r="S984022"/>
      <c r="T984022"/>
      <c r="U984022"/>
      <c r="V984022"/>
    </row>
    <row r="984023" spans="1:22">
      <c r="A984023"/>
      <c r="B984023"/>
      <c r="C984023"/>
      <c r="D984023"/>
      <c r="E984023"/>
      <c r="F984023"/>
      <c r="G984023"/>
      <c r="H984023"/>
      <c r="I984023"/>
      <c r="J984023"/>
      <c r="K984023"/>
      <c r="L984023"/>
      <c r="M984023"/>
      <c r="N984023"/>
      <c r="O984023"/>
      <c r="P984023"/>
      <c r="Q984023"/>
      <c r="R984023"/>
      <c r="S984023"/>
      <c r="T984023"/>
      <c r="U984023"/>
      <c r="V984023"/>
    </row>
    <row r="984024" spans="1:22">
      <c r="A984024"/>
      <c r="B984024"/>
      <c r="C984024"/>
      <c r="D984024"/>
      <c r="E984024"/>
      <c r="F984024"/>
      <c r="G984024"/>
      <c r="H984024"/>
      <c r="I984024"/>
      <c r="J984024"/>
      <c r="K984024"/>
      <c r="L984024"/>
      <c r="M984024"/>
      <c r="N984024"/>
      <c r="O984024"/>
      <c r="P984024"/>
      <c r="Q984024"/>
      <c r="R984024"/>
      <c r="S984024"/>
      <c r="T984024"/>
      <c r="U984024"/>
      <c r="V984024"/>
    </row>
    <row r="984025" spans="1:22">
      <c r="A984025"/>
      <c r="B984025"/>
      <c r="C984025"/>
      <c r="D984025"/>
      <c r="E984025"/>
      <c r="F984025"/>
      <c r="G984025"/>
      <c r="H984025"/>
      <c r="I984025"/>
      <c r="J984025"/>
      <c r="K984025"/>
      <c r="L984025"/>
      <c r="M984025"/>
      <c r="N984025"/>
      <c r="O984025"/>
      <c r="P984025"/>
      <c r="Q984025"/>
      <c r="R984025"/>
      <c r="S984025"/>
      <c r="T984025"/>
      <c r="U984025"/>
      <c r="V984025"/>
    </row>
    <row r="984026" spans="1:22">
      <c r="A984026"/>
      <c r="B984026"/>
      <c r="C984026"/>
      <c r="D984026"/>
      <c r="E984026"/>
      <c r="F984026"/>
      <c r="G984026"/>
      <c r="H984026"/>
      <c r="I984026"/>
      <c r="J984026"/>
      <c r="K984026"/>
      <c r="L984026"/>
      <c r="M984026"/>
      <c r="N984026"/>
      <c r="O984026"/>
      <c r="P984026"/>
      <c r="Q984026"/>
      <c r="R984026"/>
      <c r="S984026"/>
      <c r="T984026"/>
      <c r="U984026"/>
      <c r="V984026"/>
    </row>
    <row r="984027" spans="1:22">
      <c r="A984027"/>
      <c r="B984027"/>
      <c r="C984027"/>
      <c r="D984027"/>
      <c r="E984027"/>
      <c r="F984027"/>
      <c r="G984027"/>
      <c r="H984027"/>
      <c r="I984027"/>
      <c r="J984027"/>
      <c r="K984027"/>
      <c r="L984027"/>
      <c r="M984027"/>
      <c r="N984027"/>
      <c r="O984027"/>
      <c r="P984027"/>
      <c r="Q984027"/>
      <c r="R984027"/>
      <c r="S984027"/>
      <c r="T984027"/>
      <c r="U984027"/>
      <c r="V984027"/>
    </row>
    <row r="984028" spans="1:22">
      <c r="A984028"/>
      <c r="B984028"/>
      <c r="C984028"/>
      <c r="D984028"/>
      <c r="E984028"/>
      <c r="F984028"/>
      <c r="G984028"/>
      <c r="H984028"/>
      <c r="I984028"/>
      <c r="J984028"/>
      <c r="K984028"/>
      <c r="L984028"/>
      <c r="M984028"/>
      <c r="N984028"/>
      <c r="O984028"/>
      <c r="P984028"/>
      <c r="Q984028"/>
      <c r="R984028"/>
      <c r="S984028"/>
      <c r="T984028"/>
      <c r="U984028"/>
      <c r="V984028"/>
    </row>
    <row r="984029" spans="1:22">
      <c r="A984029"/>
      <c r="B984029"/>
      <c r="C984029"/>
      <c r="D984029"/>
      <c r="E984029"/>
      <c r="F984029"/>
      <c r="G984029"/>
      <c r="H984029"/>
      <c r="I984029"/>
      <c r="J984029"/>
      <c r="K984029"/>
      <c r="L984029"/>
      <c r="M984029"/>
      <c r="N984029"/>
      <c r="O984029"/>
      <c r="P984029"/>
      <c r="Q984029"/>
      <c r="R984029"/>
      <c r="S984029"/>
      <c r="T984029"/>
      <c r="U984029"/>
      <c r="V984029"/>
    </row>
    <row r="984030" spans="1:22">
      <c r="A984030"/>
      <c r="B984030"/>
      <c r="C984030"/>
      <c r="D984030"/>
      <c r="E984030"/>
      <c r="F984030"/>
      <c r="G984030"/>
      <c r="H984030"/>
      <c r="I984030"/>
      <c r="J984030"/>
      <c r="K984030"/>
      <c r="L984030"/>
      <c r="M984030"/>
      <c r="N984030"/>
      <c r="O984030"/>
      <c r="P984030"/>
      <c r="Q984030"/>
      <c r="R984030"/>
      <c r="S984030"/>
      <c r="T984030"/>
      <c r="U984030"/>
      <c r="V984030"/>
    </row>
    <row r="984031" spans="1:22">
      <c r="A984031"/>
      <c r="B984031"/>
      <c r="C984031"/>
      <c r="D984031"/>
      <c r="E984031"/>
      <c r="F984031"/>
      <c r="G984031"/>
      <c r="H984031"/>
      <c r="I984031"/>
      <c r="J984031"/>
      <c r="K984031"/>
      <c r="L984031"/>
      <c r="M984031"/>
      <c r="N984031"/>
      <c r="O984031"/>
      <c r="P984031"/>
      <c r="Q984031"/>
      <c r="R984031"/>
      <c r="S984031"/>
      <c r="T984031"/>
      <c r="U984031"/>
      <c r="V984031"/>
    </row>
    <row r="984032" spans="1:22">
      <c r="A984032"/>
      <c r="B984032"/>
      <c r="C984032"/>
      <c r="D984032"/>
      <c r="E984032"/>
      <c r="F984032"/>
      <c r="G984032"/>
      <c r="H984032"/>
      <c r="I984032"/>
      <c r="J984032"/>
      <c r="K984032"/>
      <c r="L984032"/>
      <c r="M984032"/>
      <c r="N984032"/>
      <c r="O984032"/>
      <c r="P984032"/>
      <c r="Q984032"/>
      <c r="R984032"/>
      <c r="S984032"/>
      <c r="T984032"/>
      <c r="U984032"/>
      <c r="V984032"/>
    </row>
    <row r="984033" spans="1:22">
      <c r="A984033"/>
      <c r="B984033"/>
      <c r="C984033"/>
      <c r="D984033"/>
      <c r="E984033"/>
      <c r="F984033"/>
      <c r="G984033"/>
      <c r="H984033"/>
      <c r="I984033"/>
      <c r="J984033"/>
      <c r="K984033"/>
      <c r="L984033"/>
      <c r="M984033"/>
      <c r="N984033"/>
      <c r="O984033"/>
      <c r="P984033"/>
      <c r="Q984033"/>
      <c r="R984033"/>
      <c r="S984033"/>
      <c r="T984033"/>
      <c r="U984033"/>
      <c r="V984033"/>
    </row>
    <row r="984034" spans="1:22">
      <c r="A984034"/>
      <c r="B984034"/>
      <c r="C984034"/>
      <c r="D984034"/>
      <c r="E984034"/>
      <c r="F984034"/>
      <c r="G984034"/>
      <c r="H984034"/>
      <c r="I984034"/>
      <c r="J984034"/>
      <c r="K984034"/>
      <c r="L984034"/>
      <c r="M984034"/>
      <c r="N984034"/>
      <c r="O984034"/>
      <c r="P984034"/>
      <c r="Q984034"/>
      <c r="R984034"/>
      <c r="S984034"/>
      <c r="T984034"/>
      <c r="U984034"/>
      <c r="V984034"/>
    </row>
    <row r="984035" spans="1:22">
      <c r="A984035"/>
      <c r="B984035"/>
      <c r="C984035"/>
      <c r="D984035"/>
      <c r="E984035"/>
      <c r="F984035"/>
      <c r="G984035"/>
      <c r="H984035"/>
      <c r="I984035"/>
      <c r="J984035"/>
      <c r="K984035"/>
      <c r="L984035"/>
      <c r="M984035"/>
      <c r="N984035"/>
      <c r="O984035"/>
      <c r="P984035"/>
      <c r="Q984035"/>
      <c r="R984035"/>
      <c r="S984035"/>
      <c r="T984035"/>
      <c r="U984035"/>
      <c r="V984035"/>
    </row>
    <row r="984036" spans="1:22">
      <c r="A984036"/>
      <c r="B984036"/>
      <c r="C984036"/>
      <c r="D984036"/>
      <c r="E984036"/>
      <c r="F984036"/>
      <c r="G984036"/>
      <c r="H984036"/>
      <c r="I984036"/>
      <c r="J984036"/>
      <c r="K984036"/>
      <c r="L984036"/>
      <c r="M984036"/>
      <c r="N984036"/>
      <c r="O984036"/>
      <c r="P984036"/>
      <c r="Q984036"/>
      <c r="R984036"/>
      <c r="S984036"/>
      <c r="T984036"/>
      <c r="U984036"/>
      <c r="V984036"/>
    </row>
    <row r="984037" spans="1:22">
      <c r="A984037"/>
      <c r="B984037"/>
      <c r="C984037"/>
      <c r="D984037"/>
      <c r="E984037"/>
      <c r="F984037"/>
      <c r="G984037"/>
      <c r="H984037"/>
      <c r="I984037"/>
      <c r="J984037"/>
      <c r="K984037"/>
      <c r="L984037"/>
      <c r="M984037"/>
      <c r="N984037"/>
      <c r="O984037"/>
      <c r="P984037"/>
      <c r="Q984037"/>
      <c r="R984037"/>
      <c r="S984037"/>
      <c r="T984037"/>
      <c r="U984037"/>
      <c r="V984037"/>
    </row>
    <row r="984038" spans="1:22">
      <c r="A984038"/>
      <c r="B984038"/>
      <c r="C984038"/>
      <c r="D984038"/>
      <c r="E984038"/>
      <c r="F984038"/>
      <c r="G984038"/>
      <c r="H984038"/>
      <c r="I984038"/>
      <c r="J984038"/>
      <c r="K984038"/>
      <c r="L984038"/>
      <c r="M984038"/>
      <c r="N984038"/>
      <c r="O984038"/>
      <c r="P984038"/>
      <c r="Q984038"/>
      <c r="R984038"/>
      <c r="S984038"/>
      <c r="T984038"/>
      <c r="U984038"/>
      <c r="V984038"/>
    </row>
    <row r="984039" spans="1:22">
      <c r="A984039"/>
      <c r="B984039"/>
      <c r="C984039"/>
      <c r="D984039"/>
      <c r="E984039"/>
      <c r="F984039"/>
      <c r="G984039"/>
      <c r="H984039"/>
      <c r="I984039"/>
      <c r="J984039"/>
      <c r="K984039"/>
      <c r="L984039"/>
      <c r="M984039"/>
      <c r="N984039"/>
      <c r="O984039"/>
      <c r="P984039"/>
      <c r="Q984039"/>
      <c r="R984039"/>
      <c r="S984039"/>
      <c r="T984039"/>
      <c r="U984039"/>
      <c r="V984039"/>
    </row>
    <row r="984040" spans="1:22">
      <c r="A984040"/>
      <c r="B984040"/>
      <c r="C984040"/>
      <c r="D984040"/>
      <c r="E984040"/>
      <c r="F984040"/>
      <c r="G984040"/>
      <c r="H984040"/>
      <c r="I984040"/>
      <c r="J984040"/>
      <c r="K984040"/>
      <c r="L984040"/>
      <c r="M984040"/>
      <c r="N984040"/>
      <c r="O984040"/>
      <c r="P984040"/>
      <c r="Q984040"/>
      <c r="R984040"/>
      <c r="S984040"/>
      <c r="T984040"/>
      <c r="U984040"/>
      <c r="V984040"/>
    </row>
    <row r="984041" spans="1:22">
      <c r="A984041"/>
      <c r="B984041"/>
      <c r="C984041"/>
      <c r="D984041"/>
      <c r="E984041"/>
      <c r="F984041"/>
      <c r="G984041"/>
      <c r="H984041"/>
      <c r="I984041"/>
      <c r="J984041"/>
      <c r="K984041"/>
      <c r="L984041"/>
      <c r="M984041"/>
      <c r="N984041"/>
      <c r="O984041"/>
      <c r="P984041"/>
      <c r="Q984041"/>
      <c r="R984041"/>
      <c r="S984041"/>
      <c r="T984041"/>
      <c r="U984041"/>
      <c r="V984041"/>
    </row>
    <row r="984042" spans="1:22">
      <c r="A984042"/>
      <c r="B984042"/>
      <c r="C984042"/>
      <c r="D984042"/>
      <c r="E984042"/>
      <c r="F984042"/>
      <c r="G984042"/>
      <c r="H984042"/>
      <c r="I984042"/>
      <c r="J984042"/>
      <c r="K984042"/>
      <c r="L984042"/>
      <c r="M984042"/>
      <c r="N984042"/>
      <c r="O984042"/>
      <c r="P984042"/>
      <c r="Q984042"/>
      <c r="R984042"/>
      <c r="S984042"/>
      <c r="T984042"/>
      <c r="U984042"/>
      <c r="V984042"/>
    </row>
    <row r="984043" spans="1:22">
      <c r="A984043"/>
      <c r="B984043"/>
      <c r="C984043"/>
      <c r="D984043"/>
      <c r="E984043"/>
      <c r="F984043"/>
      <c r="G984043"/>
      <c r="H984043"/>
      <c r="I984043"/>
      <c r="J984043"/>
      <c r="K984043"/>
      <c r="L984043"/>
      <c r="M984043"/>
      <c r="N984043"/>
      <c r="O984043"/>
      <c r="P984043"/>
      <c r="Q984043"/>
      <c r="R984043"/>
      <c r="S984043"/>
      <c r="T984043"/>
      <c r="U984043"/>
      <c r="V984043"/>
    </row>
    <row r="984044" spans="1:22">
      <c r="A984044"/>
      <c r="B984044"/>
      <c r="C984044"/>
      <c r="D984044"/>
      <c r="E984044"/>
      <c r="F984044"/>
      <c r="G984044"/>
      <c r="H984044"/>
      <c r="I984044"/>
      <c r="J984044"/>
      <c r="K984044"/>
      <c r="L984044"/>
      <c r="M984044"/>
      <c r="N984044"/>
      <c r="O984044"/>
      <c r="P984044"/>
      <c r="Q984044"/>
      <c r="R984044"/>
      <c r="S984044"/>
      <c r="T984044"/>
      <c r="U984044"/>
      <c r="V984044"/>
    </row>
    <row r="984045" spans="1:22">
      <c r="A984045"/>
      <c r="B984045"/>
      <c r="C984045"/>
      <c r="D984045"/>
      <c r="E984045"/>
      <c r="F984045"/>
      <c r="G984045"/>
      <c r="H984045"/>
      <c r="I984045"/>
      <c r="J984045"/>
      <c r="K984045"/>
      <c r="L984045"/>
      <c r="M984045"/>
      <c r="N984045"/>
      <c r="O984045"/>
      <c r="P984045"/>
      <c r="Q984045"/>
      <c r="R984045"/>
      <c r="S984045"/>
      <c r="T984045"/>
      <c r="U984045"/>
      <c r="V984045"/>
    </row>
    <row r="984046" spans="1:22">
      <c r="A984046"/>
      <c r="B984046"/>
      <c r="C984046"/>
      <c r="D984046"/>
      <c r="E984046"/>
      <c r="F984046"/>
      <c r="G984046"/>
      <c r="H984046"/>
      <c r="I984046"/>
      <c r="J984046"/>
      <c r="K984046"/>
      <c r="L984046"/>
      <c r="M984046"/>
      <c r="N984046"/>
      <c r="O984046"/>
      <c r="P984046"/>
      <c r="Q984046"/>
      <c r="R984046"/>
      <c r="S984046"/>
      <c r="T984046"/>
      <c r="U984046"/>
      <c r="V984046"/>
    </row>
    <row r="984047" spans="1:22">
      <c r="A984047"/>
      <c r="B984047"/>
      <c r="C984047"/>
      <c r="D984047"/>
      <c r="E984047"/>
      <c r="F984047"/>
      <c r="G984047"/>
      <c r="H984047"/>
      <c r="I984047"/>
      <c r="J984047"/>
      <c r="K984047"/>
      <c r="L984047"/>
      <c r="M984047"/>
      <c r="N984047"/>
      <c r="O984047"/>
      <c r="P984047"/>
      <c r="Q984047"/>
      <c r="R984047"/>
      <c r="S984047"/>
      <c r="T984047"/>
      <c r="U984047"/>
      <c r="V984047"/>
    </row>
    <row r="984048" spans="1:22">
      <c r="A984048"/>
      <c r="B984048"/>
      <c r="C984048"/>
      <c r="D984048"/>
      <c r="E984048"/>
      <c r="F984048"/>
      <c r="G984048"/>
      <c r="H984048"/>
      <c r="I984048"/>
      <c r="J984048"/>
      <c r="K984048"/>
      <c r="L984048"/>
      <c r="M984048"/>
      <c r="N984048"/>
      <c r="O984048"/>
      <c r="P984048"/>
      <c r="Q984048"/>
      <c r="R984048"/>
      <c r="S984048"/>
      <c r="T984048"/>
      <c r="U984048"/>
      <c r="V984048"/>
    </row>
    <row r="984049" spans="1:22">
      <c r="A984049"/>
      <c r="B984049"/>
      <c r="C984049"/>
      <c r="D984049"/>
      <c r="E984049"/>
      <c r="F984049"/>
      <c r="G984049"/>
      <c r="H984049"/>
      <c r="I984049"/>
      <c r="J984049"/>
      <c r="K984049"/>
      <c r="L984049"/>
      <c r="M984049"/>
      <c r="N984049"/>
      <c r="O984049"/>
      <c r="P984049"/>
      <c r="Q984049"/>
      <c r="R984049"/>
      <c r="S984049"/>
      <c r="T984049"/>
      <c r="U984049"/>
      <c r="V984049"/>
    </row>
    <row r="984050" spans="1:22">
      <c r="A984050"/>
      <c r="B984050"/>
      <c r="C984050"/>
      <c r="D984050"/>
      <c r="E984050"/>
      <c r="F984050"/>
      <c r="G984050"/>
      <c r="H984050"/>
      <c r="I984050"/>
      <c r="J984050"/>
      <c r="K984050"/>
      <c r="L984050"/>
      <c r="M984050"/>
      <c r="N984050"/>
      <c r="O984050"/>
      <c r="P984050"/>
      <c r="Q984050"/>
      <c r="R984050"/>
      <c r="S984050"/>
      <c r="T984050"/>
      <c r="U984050"/>
      <c r="V984050"/>
    </row>
    <row r="984051" spans="1:22">
      <c r="A984051"/>
      <c r="B984051"/>
      <c r="C984051"/>
      <c r="D984051"/>
      <c r="E984051"/>
      <c r="F984051"/>
      <c r="G984051"/>
      <c r="H984051"/>
      <c r="I984051"/>
      <c r="J984051"/>
      <c r="K984051"/>
      <c r="L984051"/>
      <c r="M984051"/>
      <c r="N984051"/>
      <c r="O984051"/>
      <c r="P984051"/>
      <c r="Q984051"/>
      <c r="R984051"/>
      <c r="S984051"/>
      <c r="T984051"/>
      <c r="U984051"/>
      <c r="V984051"/>
    </row>
    <row r="984052" spans="1:22">
      <c r="A984052"/>
      <c r="B984052"/>
      <c r="C984052"/>
      <c r="D984052"/>
      <c r="E984052"/>
      <c r="F984052"/>
      <c r="G984052"/>
      <c r="H984052"/>
      <c r="I984052"/>
      <c r="J984052"/>
      <c r="K984052"/>
      <c r="L984052"/>
      <c r="M984052"/>
      <c r="N984052"/>
      <c r="O984052"/>
      <c r="P984052"/>
      <c r="Q984052"/>
      <c r="R984052"/>
      <c r="S984052"/>
      <c r="T984052"/>
      <c r="U984052"/>
      <c r="V984052"/>
    </row>
    <row r="984053" spans="1:22">
      <c r="A984053"/>
      <c r="B984053"/>
      <c r="C984053"/>
      <c r="D984053"/>
      <c r="E984053"/>
      <c r="F984053"/>
      <c r="G984053"/>
      <c r="H984053"/>
      <c r="I984053"/>
      <c r="J984053"/>
      <c r="K984053"/>
      <c r="L984053"/>
      <c r="M984053"/>
      <c r="N984053"/>
      <c r="O984053"/>
      <c r="P984053"/>
      <c r="Q984053"/>
      <c r="R984053"/>
      <c r="S984053"/>
      <c r="T984053"/>
      <c r="U984053"/>
      <c r="V984053"/>
    </row>
    <row r="984054" spans="1:22">
      <c r="A984054"/>
      <c r="B984054"/>
      <c r="C984054"/>
      <c r="D984054"/>
      <c r="E984054"/>
      <c r="F984054"/>
      <c r="G984054"/>
      <c r="H984054"/>
      <c r="I984054"/>
      <c r="J984054"/>
      <c r="K984054"/>
      <c r="L984054"/>
      <c r="M984054"/>
      <c r="N984054"/>
      <c r="O984054"/>
      <c r="P984054"/>
      <c r="Q984054"/>
      <c r="R984054"/>
      <c r="S984054"/>
      <c r="T984054"/>
      <c r="U984054"/>
      <c r="V984054"/>
    </row>
    <row r="984055" spans="1:22">
      <c r="A984055"/>
      <c r="B984055"/>
      <c r="C984055"/>
      <c r="D984055"/>
      <c r="E984055"/>
      <c r="F984055"/>
      <c r="G984055"/>
      <c r="H984055"/>
      <c r="I984055"/>
      <c r="J984055"/>
      <c r="K984055"/>
      <c r="L984055"/>
      <c r="M984055"/>
      <c r="N984055"/>
      <c r="O984055"/>
      <c r="P984055"/>
      <c r="Q984055"/>
      <c r="R984055"/>
      <c r="S984055"/>
      <c r="T984055"/>
      <c r="U984055"/>
      <c r="V984055"/>
    </row>
    <row r="984056" spans="1:22">
      <c r="A984056"/>
      <c r="B984056"/>
      <c r="C984056"/>
      <c r="D984056"/>
      <c r="E984056"/>
      <c r="F984056"/>
      <c r="G984056"/>
      <c r="H984056"/>
      <c r="I984056"/>
      <c r="J984056"/>
      <c r="K984056"/>
      <c r="L984056"/>
      <c r="M984056"/>
      <c r="N984056"/>
      <c r="O984056"/>
      <c r="P984056"/>
      <c r="Q984056"/>
      <c r="R984056"/>
      <c r="S984056"/>
      <c r="T984056"/>
      <c r="U984056"/>
      <c r="V984056"/>
    </row>
    <row r="984057" spans="1:22">
      <c r="A984057"/>
      <c r="B984057"/>
      <c r="C984057"/>
      <c r="D984057"/>
      <c r="E984057"/>
      <c r="F984057"/>
      <c r="G984057"/>
      <c r="H984057"/>
      <c r="I984057"/>
      <c r="J984057"/>
      <c r="K984057"/>
      <c r="L984057"/>
      <c r="M984057"/>
      <c r="N984057"/>
      <c r="O984057"/>
      <c r="P984057"/>
      <c r="Q984057"/>
      <c r="R984057"/>
      <c r="S984057"/>
      <c r="T984057"/>
      <c r="U984057"/>
      <c r="V984057"/>
    </row>
    <row r="984058" spans="1:22">
      <c r="A984058"/>
      <c r="B984058"/>
      <c r="C984058"/>
      <c r="D984058"/>
      <c r="E984058"/>
      <c r="F984058"/>
      <c r="G984058"/>
      <c r="H984058"/>
      <c r="I984058"/>
      <c r="J984058"/>
      <c r="K984058"/>
      <c r="L984058"/>
      <c r="M984058"/>
      <c r="N984058"/>
      <c r="O984058"/>
      <c r="P984058"/>
      <c r="Q984058"/>
      <c r="R984058"/>
      <c r="S984058"/>
      <c r="T984058"/>
      <c r="U984058"/>
      <c r="V984058"/>
    </row>
    <row r="984059" spans="1:22">
      <c r="A984059"/>
      <c r="B984059"/>
      <c r="C984059"/>
      <c r="D984059"/>
      <c r="E984059"/>
      <c r="F984059"/>
      <c r="G984059"/>
      <c r="H984059"/>
      <c r="I984059"/>
      <c r="J984059"/>
      <c r="K984059"/>
      <c r="L984059"/>
      <c r="M984059"/>
      <c r="N984059"/>
      <c r="O984059"/>
      <c r="P984059"/>
      <c r="Q984059"/>
      <c r="R984059"/>
      <c r="S984059"/>
      <c r="T984059"/>
      <c r="U984059"/>
      <c r="V984059"/>
    </row>
    <row r="984060" spans="1:22">
      <c r="A984060"/>
      <c r="B984060"/>
      <c r="C984060"/>
      <c r="D984060"/>
      <c r="E984060"/>
      <c r="F984060"/>
      <c r="G984060"/>
      <c r="H984060"/>
      <c r="I984060"/>
      <c r="J984060"/>
      <c r="K984060"/>
      <c r="L984060"/>
      <c r="M984060"/>
      <c r="N984060"/>
      <c r="O984060"/>
      <c r="P984060"/>
      <c r="Q984060"/>
      <c r="R984060"/>
      <c r="S984060"/>
      <c r="T984060"/>
      <c r="U984060"/>
      <c r="V984060"/>
    </row>
    <row r="984061" spans="1:22">
      <c r="A984061"/>
      <c r="B984061"/>
      <c r="C984061"/>
      <c r="D984061"/>
      <c r="E984061"/>
      <c r="F984061"/>
      <c r="G984061"/>
      <c r="H984061"/>
      <c r="I984061"/>
      <c r="J984061"/>
      <c r="K984061"/>
      <c r="L984061"/>
      <c r="M984061"/>
      <c r="N984061"/>
      <c r="O984061"/>
      <c r="P984061"/>
      <c r="Q984061"/>
      <c r="R984061"/>
      <c r="S984061"/>
      <c r="T984061"/>
      <c r="U984061"/>
      <c r="V984061"/>
    </row>
    <row r="984062" spans="1:22">
      <c r="A984062"/>
      <c r="B984062"/>
      <c r="C984062"/>
      <c r="D984062"/>
      <c r="E984062"/>
      <c r="F984062"/>
      <c r="G984062"/>
      <c r="H984062"/>
      <c r="I984062"/>
      <c r="J984062"/>
      <c r="K984062"/>
      <c r="L984062"/>
      <c r="M984062"/>
      <c r="N984062"/>
      <c r="O984062"/>
      <c r="P984062"/>
      <c r="Q984062"/>
      <c r="R984062"/>
      <c r="S984062"/>
      <c r="T984062"/>
      <c r="U984062"/>
      <c r="V984062"/>
    </row>
    <row r="984063" spans="1:22">
      <c r="A984063"/>
      <c r="B984063"/>
      <c r="C984063"/>
      <c r="D984063"/>
      <c r="E984063"/>
      <c r="F984063"/>
      <c r="G984063"/>
      <c r="H984063"/>
      <c r="I984063"/>
      <c r="J984063"/>
      <c r="K984063"/>
      <c r="L984063"/>
      <c r="M984063"/>
      <c r="N984063"/>
      <c r="O984063"/>
      <c r="P984063"/>
      <c r="Q984063"/>
      <c r="R984063"/>
      <c r="S984063"/>
      <c r="T984063"/>
      <c r="U984063"/>
      <c r="V984063"/>
    </row>
    <row r="984064" spans="1:22">
      <c r="A984064"/>
      <c r="B984064"/>
      <c r="C984064"/>
      <c r="D984064"/>
      <c r="E984064"/>
      <c r="F984064"/>
      <c r="G984064"/>
      <c r="H984064"/>
      <c r="I984064"/>
      <c r="J984064"/>
      <c r="K984064"/>
      <c r="L984064"/>
      <c r="M984064"/>
      <c r="N984064"/>
      <c r="O984064"/>
      <c r="P984064"/>
      <c r="Q984064"/>
      <c r="R984064"/>
      <c r="S984064"/>
      <c r="T984064"/>
      <c r="U984064"/>
      <c r="V984064"/>
    </row>
    <row r="984065" spans="1:22">
      <c r="A984065"/>
      <c r="B984065"/>
      <c r="C984065"/>
      <c r="D984065"/>
      <c r="E984065"/>
      <c r="F984065"/>
      <c r="G984065"/>
      <c r="H984065"/>
      <c r="I984065"/>
      <c r="J984065"/>
      <c r="K984065"/>
      <c r="L984065"/>
      <c r="M984065"/>
      <c r="N984065"/>
      <c r="O984065"/>
      <c r="P984065"/>
      <c r="Q984065"/>
      <c r="R984065"/>
      <c r="S984065"/>
      <c r="T984065"/>
      <c r="U984065"/>
      <c r="V984065"/>
    </row>
    <row r="984066" spans="1:22">
      <c r="A984066"/>
      <c r="B984066"/>
      <c r="C984066"/>
      <c r="D984066"/>
      <c r="E984066"/>
      <c r="F984066"/>
      <c r="G984066"/>
      <c r="H984066"/>
      <c r="I984066"/>
      <c r="J984066"/>
      <c r="K984066"/>
      <c r="L984066"/>
      <c r="M984066"/>
      <c r="N984066"/>
      <c r="O984066"/>
      <c r="P984066"/>
      <c r="Q984066"/>
      <c r="R984066"/>
      <c r="S984066"/>
      <c r="T984066"/>
      <c r="U984066"/>
      <c r="V984066"/>
    </row>
    <row r="984067" spans="1:22">
      <c r="A984067"/>
      <c r="B984067"/>
      <c r="C984067"/>
      <c r="D984067"/>
      <c r="E984067"/>
      <c r="F984067"/>
      <c r="G984067"/>
      <c r="H984067"/>
      <c r="I984067"/>
      <c r="J984067"/>
      <c r="K984067"/>
      <c r="L984067"/>
      <c r="M984067"/>
      <c r="N984067"/>
      <c r="O984067"/>
      <c r="P984067"/>
      <c r="Q984067"/>
      <c r="R984067"/>
      <c r="S984067"/>
      <c r="T984067"/>
      <c r="U984067"/>
      <c r="V984067"/>
    </row>
    <row r="984068" spans="1:22">
      <c r="A984068"/>
      <c r="B984068"/>
      <c r="C984068"/>
      <c r="D984068"/>
      <c r="E984068"/>
      <c r="F984068"/>
      <c r="G984068"/>
      <c r="H984068"/>
      <c r="I984068"/>
      <c r="J984068"/>
      <c r="K984068"/>
      <c r="L984068"/>
      <c r="M984068"/>
      <c r="N984068"/>
      <c r="O984068"/>
      <c r="P984068"/>
      <c r="Q984068"/>
      <c r="R984068"/>
      <c r="S984068"/>
      <c r="T984068"/>
      <c r="U984068"/>
      <c r="V984068"/>
    </row>
    <row r="984069" spans="1:22">
      <c r="A984069"/>
      <c r="B984069"/>
      <c r="C984069"/>
      <c r="D984069"/>
      <c r="E984069"/>
      <c r="F984069"/>
      <c r="G984069"/>
      <c r="H984069"/>
      <c r="I984069"/>
      <c r="J984069"/>
      <c r="K984069"/>
      <c r="L984069"/>
      <c r="M984069"/>
      <c r="N984069"/>
      <c r="O984069"/>
      <c r="P984069"/>
      <c r="Q984069"/>
      <c r="R984069"/>
      <c r="S984069"/>
      <c r="T984069"/>
      <c r="U984069"/>
      <c r="V984069"/>
    </row>
    <row r="984070" spans="1:22">
      <c r="A984070"/>
      <c r="B984070"/>
      <c r="C984070"/>
      <c r="D984070"/>
      <c r="E984070"/>
      <c r="F984070"/>
      <c r="G984070"/>
      <c r="H984070"/>
      <c r="I984070"/>
      <c r="J984070"/>
      <c r="K984070"/>
      <c r="L984070"/>
      <c r="M984070"/>
      <c r="N984070"/>
      <c r="O984070"/>
      <c r="P984070"/>
      <c r="Q984070"/>
      <c r="R984070"/>
      <c r="S984070"/>
      <c r="T984070"/>
      <c r="U984070"/>
      <c r="V984070"/>
    </row>
    <row r="984071" spans="1:22">
      <c r="A984071"/>
      <c r="B984071"/>
      <c r="C984071"/>
      <c r="D984071"/>
      <c r="E984071"/>
      <c r="F984071"/>
      <c r="G984071"/>
      <c r="H984071"/>
      <c r="I984071"/>
      <c r="J984071"/>
      <c r="K984071"/>
      <c r="L984071"/>
      <c r="M984071"/>
      <c r="N984071"/>
      <c r="O984071"/>
      <c r="P984071"/>
      <c r="Q984071"/>
      <c r="R984071"/>
      <c r="S984071"/>
      <c r="T984071"/>
      <c r="U984071"/>
      <c r="V984071"/>
    </row>
    <row r="984072" spans="1:22">
      <c r="A984072"/>
      <c r="B984072"/>
      <c r="C984072"/>
      <c r="D984072"/>
      <c r="E984072"/>
      <c r="F984072"/>
      <c r="G984072"/>
      <c r="H984072"/>
      <c r="I984072"/>
      <c r="J984072"/>
      <c r="K984072"/>
      <c r="L984072"/>
      <c r="M984072"/>
      <c r="N984072"/>
      <c r="O984072"/>
      <c r="P984072"/>
      <c r="Q984072"/>
      <c r="R984072"/>
      <c r="S984072"/>
      <c r="T984072"/>
      <c r="U984072"/>
      <c r="V984072"/>
    </row>
    <row r="984073" spans="1:22">
      <c r="A984073"/>
      <c r="B984073"/>
      <c r="C984073"/>
      <c r="D984073"/>
      <c r="E984073"/>
      <c r="F984073"/>
      <c r="G984073"/>
      <c r="H984073"/>
      <c r="I984073"/>
      <c r="J984073"/>
      <c r="K984073"/>
      <c r="L984073"/>
      <c r="M984073"/>
      <c r="N984073"/>
      <c r="O984073"/>
      <c r="P984073"/>
      <c r="Q984073"/>
      <c r="R984073"/>
      <c r="S984073"/>
      <c r="T984073"/>
      <c r="U984073"/>
      <c r="V984073"/>
    </row>
    <row r="984074" spans="1:22">
      <c r="A984074"/>
      <c r="B984074"/>
      <c r="C984074"/>
      <c r="D984074"/>
      <c r="E984074"/>
      <c r="F984074"/>
      <c r="G984074"/>
      <c r="H984074"/>
      <c r="I984074"/>
      <c r="J984074"/>
      <c r="K984074"/>
      <c r="L984074"/>
      <c r="M984074"/>
      <c r="N984074"/>
      <c r="O984074"/>
      <c r="P984074"/>
      <c r="Q984074"/>
      <c r="R984074"/>
      <c r="S984074"/>
      <c r="T984074"/>
      <c r="U984074"/>
      <c r="V984074"/>
    </row>
    <row r="984075" spans="1:22">
      <c r="A984075"/>
      <c r="B984075"/>
      <c r="C984075"/>
      <c r="D984075"/>
      <c r="E984075"/>
      <c r="F984075"/>
      <c r="G984075"/>
      <c r="H984075"/>
      <c r="I984075"/>
      <c r="J984075"/>
      <c r="K984075"/>
      <c r="L984075"/>
      <c r="M984075"/>
      <c r="N984075"/>
      <c r="O984075"/>
      <c r="P984075"/>
      <c r="Q984075"/>
      <c r="R984075"/>
      <c r="S984075"/>
      <c r="T984075"/>
      <c r="U984075"/>
      <c r="V984075"/>
    </row>
    <row r="984076" spans="1:22">
      <c r="A984076"/>
      <c r="B984076"/>
      <c r="C984076"/>
      <c r="D984076"/>
      <c r="E984076"/>
      <c r="F984076"/>
      <c r="G984076"/>
      <c r="H984076"/>
      <c r="I984076"/>
      <c r="J984076"/>
      <c r="K984076"/>
      <c r="L984076"/>
      <c r="M984076"/>
      <c r="N984076"/>
      <c r="O984076"/>
      <c r="P984076"/>
      <c r="Q984076"/>
      <c r="R984076"/>
      <c r="S984076"/>
      <c r="T984076"/>
      <c r="U984076"/>
      <c r="V984076"/>
    </row>
    <row r="984077" spans="1:22">
      <c r="A984077"/>
      <c r="B984077"/>
      <c r="C984077"/>
      <c r="D984077"/>
      <c r="E984077"/>
      <c r="F984077"/>
      <c r="G984077"/>
      <c r="H984077"/>
      <c r="I984077"/>
      <c r="J984077"/>
      <c r="K984077"/>
      <c r="L984077"/>
      <c r="M984077"/>
      <c r="N984077"/>
      <c r="O984077"/>
      <c r="P984077"/>
      <c r="Q984077"/>
      <c r="R984077"/>
      <c r="S984077"/>
      <c r="T984077"/>
      <c r="U984077"/>
      <c r="V984077"/>
    </row>
    <row r="984078" spans="1:22">
      <c r="A984078"/>
      <c r="B984078"/>
      <c r="C984078"/>
      <c r="D984078"/>
      <c r="E984078"/>
      <c r="F984078"/>
      <c r="G984078"/>
      <c r="H984078"/>
      <c r="I984078"/>
      <c r="J984078"/>
      <c r="K984078"/>
      <c r="L984078"/>
      <c r="M984078"/>
      <c r="N984078"/>
      <c r="O984078"/>
      <c r="P984078"/>
      <c r="Q984078"/>
      <c r="R984078"/>
      <c r="S984078"/>
      <c r="T984078"/>
      <c r="U984078"/>
      <c r="V984078"/>
    </row>
    <row r="984079" spans="1:22">
      <c r="A984079"/>
      <c r="B984079"/>
      <c r="C984079"/>
      <c r="D984079"/>
      <c r="E984079"/>
      <c r="F984079"/>
      <c r="G984079"/>
      <c r="H984079"/>
      <c r="I984079"/>
      <c r="J984079"/>
      <c r="K984079"/>
      <c r="L984079"/>
      <c r="M984079"/>
      <c r="N984079"/>
      <c r="O984079"/>
      <c r="P984079"/>
      <c r="Q984079"/>
      <c r="R984079"/>
      <c r="S984079"/>
      <c r="T984079"/>
      <c r="U984079"/>
      <c r="V984079"/>
    </row>
    <row r="984080" spans="1:22">
      <c r="A984080"/>
      <c r="B984080"/>
      <c r="C984080"/>
      <c r="D984080"/>
      <c r="E984080"/>
      <c r="F984080"/>
      <c r="G984080"/>
      <c r="H984080"/>
      <c r="I984080"/>
      <c r="J984080"/>
      <c r="K984080"/>
      <c r="L984080"/>
      <c r="M984080"/>
      <c r="N984080"/>
      <c r="O984080"/>
      <c r="P984080"/>
      <c r="Q984080"/>
      <c r="R984080"/>
      <c r="S984080"/>
      <c r="T984080"/>
      <c r="U984080"/>
      <c r="V984080"/>
    </row>
    <row r="984081" spans="1:22">
      <c r="A984081"/>
      <c r="B984081"/>
      <c r="C984081"/>
      <c r="D984081"/>
      <c r="E984081"/>
      <c r="F984081"/>
      <c r="G984081"/>
      <c r="H984081"/>
      <c r="I984081"/>
      <c r="J984081"/>
      <c r="K984081"/>
      <c r="L984081"/>
      <c r="M984081"/>
      <c r="N984081"/>
      <c r="O984081"/>
      <c r="P984081"/>
      <c r="Q984081"/>
      <c r="R984081"/>
      <c r="S984081"/>
      <c r="T984081"/>
      <c r="U984081"/>
      <c r="V984081"/>
    </row>
    <row r="984082" spans="1:22">
      <c r="A984082"/>
      <c r="B984082"/>
      <c r="C984082"/>
      <c r="D984082"/>
      <c r="E984082"/>
      <c r="F984082"/>
      <c r="G984082"/>
      <c r="H984082"/>
      <c r="I984082"/>
      <c r="J984082"/>
      <c r="K984082"/>
      <c r="L984082"/>
      <c r="M984082"/>
      <c r="N984082"/>
      <c r="O984082"/>
      <c r="P984082"/>
      <c r="Q984082"/>
      <c r="R984082"/>
      <c r="S984082"/>
      <c r="T984082"/>
      <c r="U984082"/>
      <c r="V984082"/>
    </row>
    <row r="984083" spans="1:22">
      <c r="A984083"/>
      <c r="B984083"/>
      <c r="C984083"/>
      <c r="D984083"/>
      <c r="E984083"/>
      <c r="F984083"/>
      <c r="G984083"/>
      <c r="H984083"/>
      <c r="I984083"/>
      <c r="J984083"/>
      <c r="K984083"/>
      <c r="L984083"/>
      <c r="M984083"/>
      <c r="N984083"/>
      <c r="O984083"/>
      <c r="P984083"/>
      <c r="Q984083"/>
      <c r="R984083"/>
      <c r="S984083"/>
      <c r="T984083"/>
      <c r="U984083"/>
      <c r="V984083"/>
    </row>
    <row r="984084" spans="1:22">
      <c r="A984084"/>
      <c r="B984084"/>
      <c r="C984084"/>
      <c r="D984084"/>
      <c r="E984084"/>
      <c r="F984084"/>
      <c r="G984084"/>
      <c r="H984084"/>
      <c r="I984084"/>
      <c r="J984084"/>
      <c r="K984084"/>
      <c r="L984084"/>
      <c r="M984084"/>
      <c r="N984084"/>
      <c r="O984084"/>
      <c r="P984084"/>
      <c r="Q984084"/>
      <c r="R984084"/>
      <c r="S984084"/>
      <c r="T984084"/>
      <c r="U984084"/>
      <c r="V984084"/>
    </row>
    <row r="984085" spans="1:22">
      <c r="A984085"/>
      <c r="B984085"/>
      <c r="C984085"/>
      <c r="D984085"/>
      <c r="E984085"/>
      <c r="F984085"/>
      <c r="G984085"/>
      <c r="H984085"/>
      <c r="I984085"/>
      <c r="J984085"/>
      <c r="K984085"/>
      <c r="L984085"/>
      <c r="M984085"/>
      <c r="N984085"/>
      <c r="O984085"/>
      <c r="P984085"/>
      <c r="Q984085"/>
      <c r="R984085"/>
      <c r="S984085"/>
      <c r="T984085"/>
      <c r="U984085"/>
      <c r="V984085"/>
    </row>
    <row r="984086" spans="1:22">
      <c r="A984086"/>
      <c r="B984086"/>
      <c r="C984086"/>
      <c r="D984086"/>
      <c r="E984086"/>
      <c r="F984086"/>
      <c r="G984086"/>
      <c r="H984086"/>
      <c r="I984086"/>
      <c r="J984086"/>
      <c r="K984086"/>
      <c r="L984086"/>
      <c r="M984086"/>
      <c r="N984086"/>
      <c r="O984086"/>
      <c r="P984086"/>
      <c r="Q984086"/>
      <c r="R984086"/>
      <c r="S984086"/>
      <c r="T984086"/>
      <c r="U984086"/>
      <c r="V984086"/>
    </row>
    <row r="984087" spans="1:22">
      <c r="A984087"/>
      <c r="B984087"/>
      <c r="C984087"/>
      <c r="D984087"/>
      <c r="E984087"/>
      <c r="F984087"/>
      <c r="G984087"/>
      <c r="H984087"/>
      <c r="I984087"/>
      <c r="J984087"/>
      <c r="K984087"/>
      <c r="L984087"/>
      <c r="M984087"/>
      <c r="N984087"/>
      <c r="O984087"/>
      <c r="P984087"/>
      <c r="Q984087"/>
      <c r="R984087"/>
      <c r="S984087"/>
      <c r="T984087"/>
      <c r="U984087"/>
      <c r="V984087"/>
    </row>
    <row r="984088" spans="1:22">
      <c r="A984088"/>
      <c r="B984088"/>
      <c r="C984088"/>
      <c r="D984088"/>
      <c r="E984088"/>
      <c r="F984088"/>
      <c r="G984088"/>
      <c r="H984088"/>
      <c r="I984088"/>
      <c r="J984088"/>
      <c r="K984088"/>
      <c r="L984088"/>
      <c r="M984088"/>
      <c r="N984088"/>
      <c r="O984088"/>
      <c r="P984088"/>
      <c r="Q984088"/>
      <c r="R984088"/>
      <c r="S984088"/>
      <c r="T984088"/>
      <c r="U984088"/>
      <c r="V984088"/>
    </row>
    <row r="984089" spans="1:22">
      <c r="A984089"/>
      <c r="B984089"/>
      <c r="C984089"/>
      <c r="D984089"/>
      <c r="E984089"/>
      <c r="F984089"/>
      <c r="G984089"/>
      <c r="H984089"/>
      <c r="I984089"/>
      <c r="J984089"/>
      <c r="K984089"/>
      <c r="L984089"/>
      <c r="M984089"/>
      <c r="N984089"/>
      <c r="O984089"/>
      <c r="P984089"/>
      <c r="Q984089"/>
      <c r="R984089"/>
      <c r="S984089"/>
      <c r="T984089"/>
      <c r="U984089"/>
      <c r="V984089"/>
    </row>
    <row r="984090" spans="1:22">
      <c r="A984090"/>
      <c r="B984090"/>
      <c r="C984090"/>
      <c r="D984090"/>
      <c r="E984090"/>
      <c r="F984090"/>
      <c r="G984090"/>
      <c r="H984090"/>
      <c r="I984090"/>
      <c r="J984090"/>
      <c r="K984090"/>
      <c r="L984090"/>
      <c r="M984090"/>
      <c r="N984090"/>
      <c r="O984090"/>
      <c r="P984090"/>
      <c r="Q984090"/>
      <c r="R984090"/>
      <c r="S984090"/>
      <c r="T984090"/>
      <c r="U984090"/>
      <c r="V984090"/>
    </row>
    <row r="984091" spans="1:22">
      <c r="A984091"/>
      <c r="B984091"/>
      <c r="C984091"/>
      <c r="D984091"/>
      <c r="E984091"/>
      <c r="F984091"/>
      <c r="G984091"/>
      <c r="H984091"/>
      <c r="I984091"/>
      <c r="J984091"/>
      <c r="K984091"/>
      <c r="L984091"/>
      <c r="M984091"/>
      <c r="N984091"/>
      <c r="O984091"/>
      <c r="P984091"/>
      <c r="Q984091"/>
      <c r="R984091"/>
      <c r="S984091"/>
      <c r="T984091"/>
      <c r="U984091"/>
      <c r="V984091"/>
    </row>
    <row r="984092" spans="1:22">
      <c r="A984092"/>
      <c r="B984092"/>
      <c r="C984092"/>
      <c r="D984092"/>
      <c r="E984092"/>
      <c r="F984092"/>
      <c r="G984092"/>
      <c r="H984092"/>
      <c r="I984092"/>
      <c r="J984092"/>
      <c r="K984092"/>
      <c r="L984092"/>
      <c r="M984092"/>
      <c r="N984092"/>
      <c r="O984092"/>
      <c r="P984092"/>
      <c r="Q984092"/>
      <c r="R984092"/>
      <c r="S984092"/>
      <c r="T984092"/>
      <c r="U984092"/>
      <c r="V984092"/>
    </row>
    <row r="984093" spans="1:22">
      <c r="A984093"/>
      <c r="B984093"/>
      <c r="C984093"/>
      <c r="D984093"/>
      <c r="E984093"/>
      <c r="F984093"/>
      <c r="G984093"/>
      <c r="H984093"/>
      <c r="I984093"/>
      <c r="J984093"/>
      <c r="K984093"/>
      <c r="L984093"/>
      <c r="M984093"/>
      <c r="N984093"/>
      <c r="O984093"/>
      <c r="P984093"/>
      <c r="Q984093"/>
      <c r="R984093"/>
      <c r="S984093"/>
      <c r="T984093"/>
      <c r="U984093"/>
      <c r="V984093"/>
    </row>
    <row r="984094" spans="1:22">
      <c r="A984094"/>
      <c r="B984094"/>
      <c r="C984094"/>
      <c r="D984094"/>
      <c r="E984094"/>
      <c r="F984094"/>
      <c r="G984094"/>
      <c r="H984094"/>
      <c r="I984094"/>
      <c r="J984094"/>
      <c r="K984094"/>
      <c r="L984094"/>
      <c r="M984094"/>
      <c r="N984094"/>
      <c r="O984094"/>
      <c r="P984094"/>
      <c r="Q984094"/>
      <c r="R984094"/>
      <c r="S984094"/>
      <c r="T984094"/>
      <c r="U984094"/>
      <c r="V984094"/>
    </row>
    <row r="984095" spans="1:22">
      <c r="A984095"/>
      <c r="B984095"/>
      <c r="C984095"/>
      <c r="D984095"/>
      <c r="E984095"/>
      <c r="F984095"/>
      <c r="G984095"/>
      <c r="H984095"/>
      <c r="I984095"/>
      <c r="J984095"/>
      <c r="K984095"/>
      <c r="L984095"/>
      <c r="M984095"/>
      <c r="N984095"/>
      <c r="O984095"/>
      <c r="P984095"/>
      <c r="Q984095"/>
      <c r="R984095"/>
      <c r="S984095"/>
      <c r="T984095"/>
      <c r="U984095"/>
      <c r="V984095"/>
    </row>
    <row r="984096" spans="1:22">
      <c r="A984096"/>
      <c r="B984096"/>
      <c r="C984096"/>
      <c r="D984096"/>
      <c r="E984096"/>
      <c r="F984096"/>
      <c r="G984096"/>
      <c r="H984096"/>
      <c r="I984096"/>
      <c r="J984096"/>
      <c r="K984096"/>
      <c r="L984096"/>
      <c r="M984096"/>
      <c r="N984096"/>
      <c r="O984096"/>
      <c r="P984096"/>
      <c r="Q984096"/>
      <c r="R984096"/>
      <c r="S984096"/>
      <c r="T984096"/>
      <c r="U984096"/>
      <c r="V984096"/>
    </row>
    <row r="984097" spans="1:22">
      <c r="A984097"/>
      <c r="B984097"/>
      <c r="C984097"/>
      <c r="D984097"/>
      <c r="E984097"/>
      <c r="F984097"/>
      <c r="G984097"/>
      <c r="H984097"/>
      <c r="I984097"/>
      <c r="J984097"/>
      <c r="K984097"/>
      <c r="L984097"/>
      <c r="M984097"/>
      <c r="N984097"/>
      <c r="O984097"/>
      <c r="P984097"/>
      <c r="Q984097"/>
      <c r="R984097"/>
      <c r="S984097"/>
      <c r="T984097"/>
      <c r="U984097"/>
      <c r="V984097"/>
    </row>
    <row r="984098" spans="1:22">
      <c r="A984098"/>
      <c r="B984098"/>
      <c r="C984098"/>
      <c r="D984098"/>
      <c r="E984098"/>
      <c r="F984098"/>
      <c r="G984098"/>
      <c r="H984098"/>
      <c r="I984098"/>
      <c r="J984098"/>
      <c r="K984098"/>
      <c r="L984098"/>
      <c r="M984098"/>
      <c r="N984098"/>
      <c r="O984098"/>
      <c r="P984098"/>
      <c r="Q984098"/>
      <c r="R984098"/>
      <c r="S984098"/>
      <c r="T984098"/>
      <c r="U984098"/>
      <c r="V984098"/>
    </row>
    <row r="984099" spans="1:22">
      <c r="A984099"/>
      <c r="B984099"/>
      <c r="C984099"/>
      <c r="D984099"/>
      <c r="E984099"/>
      <c r="F984099"/>
      <c r="G984099"/>
      <c r="H984099"/>
      <c r="I984099"/>
      <c r="J984099"/>
      <c r="K984099"/>
      <c r="L984099"/>
      <c r="M984099"/>
      <c r="N984099"/>
      <c r="O984099"/>
      <c r="P984099"/>
      <c r="Q984099"/>
      <c r="R984099"/>
      <c r="S984099"/>
      <c r="T984099"/>
      <c r="U984099"/>
      <c r="V984099"/>
    </row>
    <row r="984100" spans="1:22">
      <c r="A984100"/>
      <c r="B984100"/>
      <c r="C984100"/>
      <c r="D984100"/>
      <c r="E984100"/>
      <c r="F984100"/>
      <c r="G984100"/>
      <c r="H984100"/>
      <c r="I984100"/>
      <c r="J984100"/>
      <c r="K984100"/>
      <c r="L984100"/>
      <c r="M984100"/>
      <c r="N984100"/>
      <c r="O984100"/>
      <c r="P984100"/>
      <c r="Q984100"/>
      <c r="R984100"/>
      <c r="S984100"/>
      <c r="T984100"/>
      <c r="U984100"/>
      <c r="V984100"/>
    </row>
    <row r="984101" spans="1:22">
      <c r="A984101"/>
      <c r="B984101"/>
      <c r="C984101"/>
      <c r="D984101"/>
      <c r="E984101"/>
      <c r="F984101"/>
      <c r="G984101"/>
      <c r="H984101"/>
      <c r="I984101"/>
      <c r="J984101"/>
      <c r="K984101"/>
      <c r="L984101"/>
      <c r="M984101"/>
      <c r="N984101"/>
      <c r="O984101"/>
      <c r="P984101"/>
      <c r="Q984101"/>
      <c r="R984101"/>
      <c r="S984101"/>
      <c r="T984101"/>
      <c r="U984101"/>
      <c r="V984101"/>
    </row>
    <row r="984102" spans="1:22">
      <c r="A984102"/>
      <c r="B984102"/>
      <c r="C984102"/>
      <c r="D984102"/>
      <c r="E984102"/>
      <c r="F984102"/>
      <c r="G984102"/>
      <c r="H984102"/>
      <c r="I984102"/>
      <c r="J984102"/>
      <c r="K984102"/>
      <c r="L984102"/>
      <c r="M984102"/>
      <c r="N984102"/>
      <c r="O984102"/>
      <c r="P984102"/>
      <c r="Q984102"/>
      <c r="R984102"/>
      <c r="S984102"/>
      <c r="T984102"/>
      <c r="U984102"/>
      <c r="V984102"/>
    </row>
    <row r="984103" spans="1:22">
      <c r="A984103"/>
      <c r="B984103"/>
      <c r="C984103"/>
      <c r="D984103"/>
      <c r="E984103"/>
      <c r="F984103"/>
      <c r="G984103"/>
      <c r="H984103"/>
      <c r="I984103"/>
      <c r="J984103"/>
      <c r="K984103"/>
      <c r="L984103"/>
      <c r="M984103"/>
      <c r="N984103"/>
      <c r="O984103"/>
      <c r="P984103"/>
      <c r="Q984103"/>
      <c r="R984103"/>
      <c r="S984103"/>
      <c r="T984103"/>
      <c r="U984103"/>
      <c r="V984103"/>
    </row>
    <row r="984104" spans="1:22">
      <c r="A984104"/>
      <c r="B984104"/>
      <c r="C984104"/>
      <c r="D984104"/>
      <c r="E984104"/>
      <c r="F984104"/>
      <c r="G984104"/>
      <c r="H984104"/>
      <c r="I984104"/>
      <c r="J984104"/>
      <c r="K984104"/>
      <c r="L984104"/>
      <c r="M984104"/>
      <c r="N984104"/>
      <c r="O984104"/>
      <c r="P984104"/>
      <c r="Q984104"/>
      <c r="R984104"/>
      <c r="S984104"/>
      <c r="T984104"/>
      <c r="U984104"/>
      <c r="V984104"/>
    </row>
    <row r="984105" spans="1:22">
      <c r="A984105"/>
      <c r="B984105"/>
      <c r="C984105"/>
      <c r="D984105"/>
      <c r="E984105"/>
      <c r="F984105"/>
      <c r="G984105"/>
      <c r="H984105"/>
      <c r="I984105"/>
      <c r="J984105"/>
      <c r="K984105"/>
      <c r="L984105"/>
      <c r="M984105"/>
      <c r="N984105"/>
      <c r="O984105"/>
      <c r="P984105"/>
      <c r="Q984105"/>
      <c r="R984105"/>
      <c r="S984105"/>
      <c r="T984105"/>
      <c r="U984105"/>
      <c r="V984105"/>
    </row>
    <row r="984106" spans="1:22">
      <c r="A984106"/>
      <c r="B984106"/>
      <c r="C984106"/>
      <c r="D984106"/>
      <c r="E984106"/>
      <c r="F984106"/>
      <c r="G984106"/>
      <c r="H984106"/>
      <c r="I984106"/>
      <c r="J984106"/>
      <c r="K984106"/>
      <c r="L984106"/>
      <c r="M984106"/>
      <c r="N984106"/>
      <c r="O984106"/>
      <c r="P984106"/>
      <c r="Q984106"/>
      <c r="R984106"/>
      <c r="S984106"/>
      <c r="T984106"/>
      <c r="U984106"/>
      <c r="V984106"/>
    </row>
    <row r="984107" spans="1:22">
      <c r="A984107"/>
      <c r="B984107"/>
      <c r="C984107"/>
      <c r="D984107"/>
      <c r="E984107"/>
      <c r="F984107"/>
      <c r="G984107"/>
      <c r="H984107"/>
      <c r="I984107"/>
      <c r="J984107"/>
      <c r="K984107"/>
      <c r="L984107"/>
      <c r="M984107"/>
      <c r="N984107"/>
      <c r="O984107"/>
      <c r="P984107"/>
      <c r="Q984107"/>
      <c r="R984107"/>
      <c r="S984107"/>
      <c r="T984107"/>
      <c r="U984107"/>
      <c r="V984107"/>
    </row>
    <row r="984108" spans="1:22">
      <c r="A984108"/>
      <c r="B984108"/>
      <c r="C984108"/>
      <c r="D984108"/>
      <c r="E984108"/>
      <c r="F984108"/>
      <c r="G984108"/>
      <c r="H984108"/>
      <c r="I984108"/>
      <c r="J984108"/>
      <c r="K984108"/>
      <c r="L984108"/>
      <c r="M984108"/>
      <c r="N984108"/>
      <c r="O984108"/>
      <c r="P984108"/>
      <c r="Q984108"/>
      <c r="R984108"/>
      <c r="S984108"/>
      <c r="T984108"/>
      <c r="U984108"/>
      <c r="V984108"/>
    </row>
    <row r="984109" spans="1:22">
      <c r="A984109"/>
      <c r="B984109"/>
      <c r="C984109"/>
      <c r="D984109"/>
      <c r="E984109"/>
      <c r="F984109"/>
      <c r="G984109"/>
      <c r="H984109"/>
      <c r="I984109"/>
      <c r="J984109"/>
      <c r="K984109"/>
      <c r="L984109"/>
      <c r="M984109"/>
      <c r="N984109"/>
      <c r="O984109"/>
      <c r="P984109"/>
      <c r="Q984109"/>
      <c r="R984109"/>
      <c r="S984109"/>
      <c r="T984109"/>
      <c r="U984109"/>
      <c r="V984109"/>
    </row>
    <row r="984110" spans="1:22">
      <c r="A984110"/>
      <c r="B984110"/>
      <c r="C984110"/>
      <c r="D984110"/>
      <c r="E984110"/>
      <c r="F984110"/>
      <c r="G984110"/>
      <c r="H984110"/>
      <c r="I984110"/>
      <c r="J984110"/>
      <c r="K984110"/>
      <c r="L984110"/>
      <c r="M984110"/>
      <c r="N984110"/>
      <c r="O984110"/>
      <c r="P984110"/>
      <c r="Q984110"/>
      <c r="R984110"/>
      <c r="S984110"/>
      <c r="T984110"/>
      <c r="U984110"/>
      <c r="V984110"/>
    </row>
    <row r="984111" spans="1:22">
      <c r="A984111"/>
      <c r="B984111"/>
      <c r="C984111"/>
      <c r="D984111"/>
      <c r="E984111"/>
      <c r="F984111"/>
      <c r="G984111"/>
      <c r="H984111"/>
      <c r="I984111"/>
      <c r="J984111"/>
      <c r="K984111"/>
      <c r="L984111"/>
      <c r="M984111"/>
      <c r="N984111"/>
      <c r="O984111"/>
      <c r="P984111"/>
      <c r="Q984111"/>
      <c r="R984111"/>
      <c r="S984111"/>
      <c r="T984111"/>
      <c r="U984111"/>
      <c r="V984111"/>
    </row>
    <row r="984112" spans="1:22">
      <c r="A984112"/>
      <c r="B984112"/>
      <c r="C984112"/>
      <c r="D984112"/>
      <c r="E984112"/>
      <c r="F984112"/>
      <c r="G984112"/>
      <c r="H984112"/>
      <c r="I984112"/>
      <c r="J984112"/>
      <c r="K984112"/>
      <c r="L984112"/>
      <c r="M984112"/>
      <c r="N984112"/>
      <c r="O984112"/>
      <c r="P984112"/>
      <c r="Q984112"/>
      <c r="R984112"/>
      <c r="S984112"/>
      <c r="T984112"/>
      <c r="U984112"/>
      <c r="V984112"/>
    </row>
    <row r="984113" spans="1:22">
      <c r="A984113"/>
      <c r="B984113"/>
      <c r="C984113"/>
      <c r="D984113"/>
      <c r="E984113"/>
      <c r="F984113"/>
      <c r="G984113"/>
      <c r="H984113"/>
      <c r="I984113"/>
      <c r="J984113"/>
      <c r="K984113"/>
      <c r="L984113"/>
      <c r="M984113"/>
      <c r="N984113"/>
      <c r="O984113"/>
      <c r="P984113"/>
      <c r="Q984113"/>
      <c r="R984113"/>
      <c r="S984113"/>
      <c r="T984113"/>
      <c r="U984113"/>
      <c r="V984113"/>
    </row>
    <row r="984114" spans="1:22">
      <c r="A984114"/>
      <c r="B984114"/>
      <c r="C984114"/>
      <c r="D984114"/>
      <c r="E984114"/>
      <c r="F984114"/>
      <c r="G984114"/>
      <c r="H984114"/>
      <c r="I984114"/>
      <c r="J984114"/>
      <c r="K984114"/>
      <c r="L984114"/>
      <c r="M984114"/>
      <c r="N984114"/>
      <c r="O984114"/>
      <c r="P984114"/>
      <c r="Q984114"/>
      <c r="R984114"/>
      <c r="S984114"/>
      <c r="T984114"/>
      <c r="U984114"/>
      <c r="V984114"/>
    </row>
    <row r="984115" spans="1:22">
      <c r="A984115"/>
      <c r="B984115"/>
      <c r="C984115"/>
      <c r="D984115"/>
      <c r="E984115"/>
      <c r="F984115"/>
      <c r="G984115"/>
      <c r="H984115"/>
      <c r="I984115"/>
      <c r="J984115"/>
      <c r="K984115"/>
      <c r="L984115"/>
      <c r="M984115"/>
      <c r="N984115"/>
      <c r="O984115"/>
      <c r="P984115"/>
      <c r="Q984115"/>
      <c r="R984115"/>
      <c r="S984115"/>
      <c r="T984115"/>
      <c r="U984115"/>
      <c r="V984115"/>
    </row>
    <row r="984116" spans="1:22">
      <c r="A984116"/>
      <c r="B984116"/>
      <c r="C984116"/>
      <c r="D984116"/>
      <c r="E984116"/>
      <c r="F984116"/>
      <c r="G984116"/>
      <c r="H984116"/>
      <c r="I984116"/>
      <c r="J984116"/>
      <c r="K984116"/>
      <c r="L984116"/>
      <c r="M984116"/>
      <c r="N984116"/>
      <c r="O984116"/>
      <c r="P984116"/>
      <c r="Q984116"/>
      <c r="R984116"/>
      <c r="S984116"/>
      <c r="T984116"/>
      <c r="U984116"/>
      <c r="V984116"/>
    </row>
    <row r="984117" spans="1:22">
      <c r="A984117"/>
      <c r="B984117"/>
      <c r="C984117"/>
      <c r="D984117"/>
      <c r="E984117"/>
      <c r="F984117"/>
      <c r="G984117"/>
      <c r="H984117"/>
      <c r="I984117"/>
      <c r="J984117"/>
      <c r="K984117"/>
      <c r="L984117"/>
      <c r="M984117"/>
      <c r="N984117"/>
      <c r="O984117"/>
      <c r="P984117"/>
      <c r="Q984117"/>
      <c r="R984117"/>
      <c r="S984117"/>
      <c r="T984117"/>
      <c r="U984117"/>
      <c r="V984117"/>
    </row>
    <row r="984118" spans="1:22">
      <c r="A984118"/>
      <c r="B984118"/>
      <c r="C984118"/>
      <c r="D984118"/>
      <c r="E984118"/>
      <c r="F984118"/>
      <c r="G984118"/>
      <c r="H984118"/>
      <c r="I984118"/>
      <c r="J984118"/>
      <c r="K984118"/>
      <c r="L984118"/>
      <c r="M984118"/>
      <c r="N984118"/>
      <c r="O984118"/>
      <c r="P984118"/>
      <c r="Q984118"/>
      <c r="R984118"/>
      <c r="S984118"/>
      <c r="T984118"/>
      <c r="U984118"/>
      <c r="V984118"/>
    </row>
    <row r="984119" spans="1:22">
      <c r="A984119"/>
      <c r="B984119"/>
      <c r="C984119"/>
      <c r="D984119"/>
      <c r="E984119"/>
      <c r="F984119"/>
      <c r="G984119"/>
      <c r="H984119"/>
      <c r="I984119"/>
      <c r="J984119"/>
      <c r="K984119"/>
      <c r="L984119"/>
      <c r="M984119"/>
      <c r="N984119"/>
      <c r="O984119"/>
      <c r="P984119"/>
      <c r="Q984119"/>
      <c r="R984119"/>
      <c r="S984119"/>
      <c r="T984119"/>
      <c r="U984119"/>
      <c r="V984119"/>
    </row>
    <row r="984120" spans="1:22">
      <c r="A984120"/>
      <c r="B984120"/>
      <c r="C984120"/>
      <c r="D984120"/>
      <c r="E984120"/>
      <c r="F984120"/>
      <c r="G984120"/>
      <c r="H984120"/>
      <c r="I984120"/>
      <c r="J984120"/>
      <c r="K984120"/>
      <c r="L984120"/>
      <c r="M984120"/>
      <c r="N984120"/>
      <c r="O984120"/>
      <c r="P984120"/>
      <c r="Q984120"/>
      <c r="R984120"/>
      <c r="S984120"/>
      <c r="T984120"/>
      <c r="U984120"/>
      <c r="V984120"/>
    </row>
    <row r="984121" spans="1:22">
      <c r="A984121"/>
      <c r="B984121"/>
      <c r="C984121"/>
      <c r="D984121"/>
      <c r="E984121"/>
      <c r="F984121"/>
      <c r="G984121"/>
      <c r="H984121"/>
      <c r="I984121"/>
      <c r="J984121"/>
      <c r="K984121"/>
      <c r="L984121"/>
      <c r="M984121"/>
      <c r="N984121"/>
      <c r="O984121"/>
      <c r="P984121"/>
      <c r="Q984121"/>
      <c r="R984121"/>
      <c r="S984121"/>
      <c r="T984121"/>
      <c r="U984121"/>
      <c r="V984121"/>
    </row>
    <row r="984122" spans="1:22">
      <c r="A984122"/>
      <c r="B984122"/>
      <c r="C984122"/>
      <c r="D984122"/>
      <c r="E984122"/>
      <c r="F984122"/>
      <c r="G984122"/>
      <c r="H984122"/>
      <c r="I984122"/>
      <c r="J984122"/>
      <c r="K984122"/>
      <c r="L984122"/>
      <c r="M984122"/>
      <c r="N984122"/>
      <c r="O984122"/>
      <c r="P984122"/>
      <c r="Q984122"/>
      <c r="R984122"/>
      <c r="S984122"/>
      <c r="T984122"/>
      <c r="U984122"/>
      <c r="V984122"/>
    </row>
    <row r="984123" spans="1:22">
      <c r="A984123"/>
      <c r="B984123"/>
      <c r="C984123"/>
      <c r="D984123"/>
      <c r="E984123"/>
      <c r="F984123"/>
      <c r="G984123"/>
      <c r="H984123"/>
      <c r="I984123"/>
      <c r="J984123"/>
      <c r="K984123"/>
      <c r="L984123"/>
      <c r="M984123"/>
      <c r="N984123"/>
      <c r="O984123"/>
      <c r="P984123"/>
      <c r="Q984123"/>
      <c r="R984123"/>
      <c r="S984123"/>
      <c r="T984123"/>
      <c r="U984123"/>
      <c r="V984123"/>
    </row>
    <row r="984124" spans="1:22">
      <c r="A984124"/>
      <c r="B984124"/>
      <c r="C984124"/>
      <c r="D984124"/>
      <c r="E984124"/>
      <c r="F984124"/>
      <c r="G984124"/>
      <c r="H984124"/>
      <c r="I984124"/>
      <c r="J984124"/>
      <c r="K984124"/>
      <c r="L984124"/>
      <c r="M984124"/>
      <c r="N984124"/>
      <c r="O984124"/>
      <c r="P984124"/>
      <c r="Q984124"/>
      <c r="R984124"/>
      <c r="S984124"/>
      <c r="T984124"/>
      <c r="U984124"/>
      <c r="V984124"/>
    </row>
    <row r="984125" spans="1:22">
      <c r="A984125"/>
      <c r="B984125"/>
      <c r="C984125"/>
      <c r="D984125"/>
      <c r="E984125"/>
      <c r="F984125"/>
      <c r="G984125"/>
      <c r="H984125"/>
      <c r="I984125"/>
      <c r="J984125"/>
      <c r="K984125"/>
      <c r="L984125"/>
      <c r="M984125"/>
      <c r="N984125"/>
      <c r="O984125"/>
      <c r="P984125"/>
      <c r="Q984125"/>
      <c r="R984125"/>
      <c r="S984125"/>
      <c r="T984125"/>
      <c r="U984125"/>
      <c r="V984125"/>
    </row>
    <row r="984126" spans="1:22">
      <c r="A984126"/>
      <c r="B984126"/>
      <c r="C984126"/>
      <c r="D984126"/>
      <c r="E984126"/>
      <c r="F984126"/>
      <c r="G984126"/>
      <c r="H984126"/>
      <c r="I984126"/>
      <c r="J984126"/>
      <c r="K984126"/>
      <c r="L984126"/>
      <c r="M984126"/>
      <c r="N984126"/>
      <c r="O984126"/>
      <c r="P984126"/>
      <c r="Q984126"/>
      <c r="R984126"/>
      <c r="S984126"/>
      <c r="T984126"/>
      <c r="U984126"/>
      <c r="V984126"/>
    </row>
    <row r="984127" spans="1:22">
      <c r="A984127"/>
      <c r="B984127"/>
      <c r="C984127"/>
      <c r="D984127"/>
      <c r="E984127"/>
      <c r="F984127"/>
      <c r="G984127"/>
      <c r="H984127"/>
      <c r="I984127"/>
      <c r="J984127"/>
      <c r="K984127"/>
      <c r="L984127"/>
      <c r="M984127"/>
      <c r="N984127"/>
      <c r="O984127"/>
      <c r="P984127"/>
      <c r="Q984127"/>
      <c r="R984127"/>
      <c r="S984127"/>
      <c r="T984127"/>
      <c r="U984127"/>
      <c r="V984127"/>
    </row>
    <row r="984128" spans="1:22">
      <c r="A984128"/>
      <c r="B984128"/>
      <c r="C984128"/>
      <c r="D984128"/>
      <c r="E984128"/>
      <c r="F984128"/>
      <c r="G984128"/>
      <c r="H984128"/>
      <c r="I984128"/>
      <c r="J984128"/>
      <c r="K984128"/>
      <c r="L984128"/>
      <c r="M984128"/>
      <c r="N984128"/>
      <c r="O984128"/>
      <c r="P984128"/>
      <c r="Q984128"/>
      <c r="R984128"/>
      <c r="S984128"/>
      <c r="T984128"/>
      <c r="U984128"/>
      <c r="V984128"/>
    </row>
    <row r="984129" spans="1:22">
      <c r="A984129"/>
      <c r="B984129"/>
      <c r="C984129"/>
      <c r="D984129"/>
      <c r="E984129"/>
      <c r="F984129"/>
      <c r="G984129"/>
      <c r="H984129"/>
      <c r="I984129"/>
      <c r="J984129"/>
      <c r="K984129"/>
      <c r="L984129"/>
      <c r="M984129"/>
      <c r="N984129"/>
      <c r="O984129"/>
      <c r="P984129"/>
      <c r="Q984129"/>
      <c r="R984129"/>
      <c r="S984129"/>
      <c r="T984129"/>
      <c r="U984129"/>
      <c r="V984129"/>
    </row>
    <row r="984130" spans="1:22">
      <c r="A984130"/>
      <c r="B984130"/>
      <c r="C984130"/>
      <c r="D984130"/>
      <c r="E984130"/>
      <c r="F984130"/>
      <c r="G984130"/>
      <c r="H984130"/>
      <c r="I984130"/>
      <c r="J984130"/>
      <c r="K984130"/>
      <c r="L984130"/>
      <c r="M984130"/>
      <c r="N984130"/>
      <c r="O984130"/>
      <c r="P984130"/>
      <c r="Q984130"/>
      <c r="R984130"/>
      <c r="S984130"/>
      <c r="T984130"/>
      <c r="U984130"/>
      <c r="V984130"/>
    </row>
    <row r="984131" spans="1:22">
      <c r="A984131"/>
      <c r="B984131"/>
      <c r="C984131"/>
      <c r="D984131"/>
      <c r="E984131"/>
      <c r="F984131"/>
      <c r="G984131"/>
      <c r="H984131"/>
      <c r="I984131"/>
      <c r="J984131"/>
      <c r="K984131"/>
      <c r="L984131"/>
      <c r="M984131"/>
      <c r="N984131"/>
      <c r="O984131"/>
      <c r="P984131"/>
      <c r="Q984131"/>
      <c r="R984131"/>
      <c r="S984131"/>
      <c r="T984131"/>
      <c r="U984131"/>
      <c r="V984131"/>
    </row>
    <row r="984132" spans="1:22">
      <c r="A984132"/>
      <c r="B984132"/>
      <c r="C984132"/>
      <c r="D984132"/>
      <c r="E984132"/>
      <c r="F984132"/>
      <c r="G984132"/>
      <c r="H984132"/>
      <c r="I984132"/>
      <c r="J984132"/>
      <c r="K984132"/>
      <c r="L984132"/>
      <c r="M984132"/>
      <c r="N984132"/>
      <c r="O984132"/>
      <c r="P984132"/>
      <c r="Q984132"/>
      <c r="R984132"/>
      <c r="S984132"/>
      <c r="T984132"/>
      <c r="U984132"/>
      <c r="V984132"/>
    </row>
    <row r="984133" spans="1:22">
      <c r="A984133"/>
      <c r="B984133"/>
      <c r="C984133"/>
      <c r="D984133"/>
      <c r="E984133"/>
      <c r="F984133"/>
      <c r="G984133"/>
      <c r="H984133"/>
      <c r="I984133"/>
      <c r="J984133"/>
      <c r="K984133"/>
      <c r="L984133"/>
      <c r="M984133"/>
      <c r="N984133"/>
      <c r="O984133"/>
      <c r="P984133"/>
      <c r="Q984133"/>
      <c r="R984133"/>
      <c r="S984133"/>
      <c r="T984133"/>
      <c r="U984133"/>
      <c r="V984133"/>
    </row>
    <row r="984134" spans="1:22">
      <c r="A984134"/>
      <c r="B984134"/>
      <c r="C984134"/>
      <c r="D984134"/>
      <c r="E984134"/>
      <c r="F984134"/>
      <c r="G984134"/>
      <c r="H984134"/>
      <c r="I984134"/>
      <c r="J984134"/>
      <c r="K984134"/>
      <c r="L984134"/>
      <c r="M984134"/>
      <c r="N984134"/>
      <c r="O984134"/>
      <c r="P984134"/>
      <c r="Q984134"/>
      <c r="R984134"/>
      <c r="S984134"/>
      <c r="T984134"/>
      <c r="U984134"/>
      <c r="V984134"/>
    </row>
    <row r="984135" spans="1:22">
      <c r="A984135"/>
      <c r="B984135"/>
      <c r="C984135"/>
      <c r="D984135"/>
      <c r="E984135"/>
      <c r="F984135"/>
      <c r="G984135"/>
      <c r="H984135"/>
      <c r="I984135"/>
      <c r="J984135"/>
      <c r="K984135"/>
      <c r="L984135"/>
      <c r="M984135"/>
      <c r="N984135"/>
      <c r="O984135"/>
      <c r="P984135"/>
      <c r="Q984135"/>
      <c r="R984135"/>
      <c r="S984135"/>
      <c r="T984135"/>
      <c r="U984135"/>
      <c r="V984135"/>
    </row>
    <row r="984136" spans="1:22">
      <c r="A984136"/>
      <c r="B984136"/>
      <c r="C984136"/>
      <c r="D984136"/>
      <c r="E984136"/>
      <c r="F984136"/>
      <c r="G984136"/>
      <c r="H984136"/>
      <c r="I984136"/>
      <c r="J984136"/>
      <c r="K984136"/>
      <c r="L984136"/>
      <c r="M984136"/>
      <c r="N984136"/>
      <c r="O984136"/>
      <c r="P984136"/>
      <c r="Q984136"/>
      <c r="R984136"/>
      <c r="S984136"/>
      <c r="T984136"/>
      <c r="U984136"/>
      <c r="V984136"/>
    </row>
    <row r="984137" spans="1:22">
      <c r="A984137"/>
      <c r="B984137"/>
      <c r="C984137"/>
      <c r="D984137"/>
      <c r="E984137"/>
      <c r="F984137"/>
      <c r="G984137"/>
      <c r="H984137"/>
      <c r="I984137"/>
      <c r="J984137"/>
      <c r="K984137"/>
      <c r="L984137"/>
      <c r="M984137"/>
      <c r="N984137"/>
      <c r="O984137"/>
      <c r="P984137"/>
      <c r="Q984137"/>
      <c r="R984137"/>
      <c r="S984137"/>
      <c r="T984137"/>
      <c r="U984137"/>
      <c r="V984137"/>
    </row>
    <row r="984138" spans="1:22">
      <c r="A984138"/>
      <c r="B984138"/>
      <c r="C984138"/>
      <c r="D984138"/>
      <c r="E984138"/>
      <c r="F984138"/>
      <c r="G984138"/>
      <c r="H984138"/>
      <c r="I984138"/>
      <c r="J984138"/>
      <c r="K984138"/>
      <c r="L984138"/>
      <c r="M984138"/>
      <c r="N984138"/>
      <c r="O984138"/>
      <c r="P984138"/>
      <c r="Q984138"/>
      <c r="R984138"/>
      <c r="S984138"/>
      <c r="T984138"/>
      <c r="U984138"/>
      <c r="V984138"/>
    </row>
    <row r="984139" spans="1:22">
      <c r="A984139"/>
      <c r="B984139"/>
      <c r="C984139"/>
      <c r="D984139"/>
      <c r="E984139"/>
      <c r="F984139"/>
      <c r="G984139"/>
      <c r="H984139"/>
      <c r="I984139"/>
      <c r="J984139"/>
      <c r="K984139"/>
      <c r="L984139"/>
      <c r="M984139"/>
      <c r="N984139"/>
      <c r="O984139"/>
      <c r="P984139"/>
      <c r="Q984139"/>
      <c r="R984139"/>
      <c r="S984139"/>
      <c r="T984139"/>
      <c r="U984139"/>
      <c r="V984139"/>
    </row>
    <row r="984140" spans="1:22">
      <c r="A984140"/>
      <c r="B984140"/>
      <c r="C984140"/>
      <c r="D984140"/>
      <c r="E984140"/>
      <c r="F984140"/>
      <c r="G984140"/>
      <c r="H984140"/>
      <c r="I984140"/>
      <c r="J984140"/>
      <c r="K984140"/>
      <c r="L984140"/>
      <c r="M984140"/>
      <c r="N984140"/>
      <c r="O984140"/>
      <c r="P984140"/>
      <c r="Q984140"/>
      <c r="R984140"/>
      <c r="S984140"/>
      <c r="T984140"/>
      <c r="U984140"/>
      <c r="V984140"/>
    </row>
    <row r="984141" spans="1:22">
      <c r="A984141"/>
      <c r="B984141"/>
      <c r="C984141"/>
      <c r="D984141"/>
      <c r="E984141"/>
      <c r="F984141"/>
      <c r="G984141"/>
      <c r="H984141"/>
      <c r="I984141"/>
      <c r="J984141"/>
      <c r="K984141"/>
      <c r="L984141"/>
      <c r="M984141"/>
      <c r="N984141"/>
      <c r="O984141"/>
      <c r="P984141"/>
      <c r="Q984141"/>
      <c r="R984141"/>
      <c r="S984141"/>
      <c r="T984141"/>
      <c r="U984141"/>
      <c r="V984141"/>
    </row>
    <row r="984142" spans="1:22">
      <c r="A984142"/>
      <c r="B984142"/>
      <c r="C984142"/>
      <c r="D984142"/>
      <c r="E984142"/>
      <c r="F984142"/>
      <c r="G984142"/>
      <c r="H984142"/>
      <c r="I984142"/>
      <c r="J984142"/>
      <c r="K984142"/>
      <c r="L984142"/>
      <c r="M984142"/>
      <c r="N984142"/>
      <c r="O984142"/>
      <c r="P984142"/>
      <c r="Q984142"/>
      <c r="R984142"/>
      <c r="S984142"/>
      <c r="T984142"/>
      <c r="U984142"/>
      <c r="V984142"/>
    </row>
    <row r="984143" spans="1:22">
      <c r="A984143"/>
      <c r="B984143"/>
      <c r="C984143"/>
      <c r="D984143"/>
      <c r="E984143"/>
      <c r="F984143"/>
      <c r="G984143"/>
      <c r="H984143"/>
      <c r="I984143"/>
      <c r="J984143"/>
      <c r="K984143"/>
      <c r="L984143"/>
      <c r="M984143"/>
      <c r="N984143"/>
      <c r="O984143"/>
      <c r="P984143"/>
      <c r="Q984143"/>
      <c r="R984143"/>
      <c r="S984143"/>
      <c r="T984143"/>
      <c r="U984143"/>
      <c r="V984143"/>
    </row>
    <row r="984144" spans="1:22">
      <c r="A984144"/>
      <c r="B984144"/>
      <c r="C984144"/>
      <c r="D984144"/>
      <c r="E984144"/>
      <c r="F984144"/>
      <c r="G984144"/>
      <c r="H984144"/>
      <c r="I984144"/>
      <c r="J984144"/>
      <c r="K984144"/>
      <c r="L984144"/>
      <c r="M984144"/>
      <c r="N984144"/>
      <c r="O984144"/>
      <c r="P984144"/>
      <c r="Q984144"/>
      <c r="R984144"/>
      <c r="S984144"/>
      <c r="T984144"/>
      <c r="U984144"/>
      <c r="V984144"/>
    </row>
    <row r="984145" spans="1:22">
      <c r="A984145"/>
      <c r="B984145"/>
      <c r="C984145"/>
      <c r="D984145"/>
      <c r="E984145"/>
      <c r="F984145"/>
      <c r="G984145"/>
      <c r="H984145"/>
      <c r="I984145"/>
      <c r="J984145"/>
      <c r="K984145"/>
      <c r="L984145"/>
      <c r="M984145"/>
      <c r="N984145"/>
      <c r="O984145"/>
      <c r="P984145"/>
      <c r="Q984145"/>
      <c r="R984145"/>
      <c r="S984145"/>
      <c r="T984145"/>
      <c r="U984145"/>
      <c r="V984145"/>
    </row>
    <row r="984146" spans="1:22">
      <c r="A984146"/>
      <c r="B984146"/>
      <c r="C984146"/>
      <c r="D984146"/>
      <c r="E984146"/>
      <c r="F984146"/>
      <c r="G984146"/>
      <c r="H984146"/>
      <c r="I984146"/>
      <c r="J984146"/>
      <c r="K984146"/>
      <c r="L984146"/>
      <c r="M984146"/>
      <c r="N984146"/>
      <c r="O984146"/>
      <c r="P984146"/>
      <c r="Q984146"/>
      <c r="R984146"/>
      <c r="S984146"/>
      <c r="T984146"/>
      <c r="U984146"/>
      <c r="V984146"/>
    </row>
    <row r="984147" spans="1:22">
      <c r="A984147"/>
      <c r="B984147"/>
      <c r="C984147"/>
      <c r="D984147"/>
      <c r="E984147"/>
      <c r="F984147"/>
      <c r="G984147"/>
      <c r="H984147"/>
      <c r="I984147"/>
      <c r="J984147"/>
      <c r="K984147"/>
      <c r="L984147"/>
      <c r="M984147"/>
      <c r="N984147"/>
      <c r="O984147"/>
      <c r="P984147"/>
      <c r="Q984147"/>
      <c r="R984147"/>
      <c r="S984147"/>
      <c r="T984147"/>
      <c r="U984147"/>
      <c r="V984147"/>
    </row>
    <row r="984148" spans="1:22">
      <c r="A984148"/>
      <c r="B984148"/>
      <c r="C984148"/>
      <c r="D984148"/>
      <c r="E984148"/>
      <c r="F984148"/>
      <c r="G984148"/>
      <c r="H984148"/>
      <c r="I984148"/>
      <c r="J984148"/>
      <c r="K984148"/>
      <c r="L984148"/>
      <c r="M984148"/>
      <c r="N984148"/>
      <c r="O984148"/>
      <c r="P984148"/>
      <c r="Q984148"/>
      <c r="R984148"/>
      <c r="S984148"/>
      <c r="T984148"/>
      <c r="U984148"/>
      <c r="V984148"/>
    </row>
    <row r="984149" spans="1:22">
      <c r="A984149"/>
      <c r="B984149"/>
      <c r="C984149"/>
      <c r="D984149"/>
      <c r="E984149"/>
      <c r="F984149"/>
      <c r="G984149"/>
      <c r="H984149"/>
      <c r="I984149"/>
      <c r="J984149"/>
      <c r="K984149"/>
      <c r="L984149"/>
      <c r="M984149"/>
      <c r="N984149"/>
      <c r="O984149"/>
      <c r="P984149"/>
      <c r="Q984149"/>
      <c r="R984149"/>
      <c r="S984149"/>
      <c r="T984149"/>
      <c r="U984149"/>
      <c r="V984149"/>
    </row>
    <row r="984150" spans="1:22">
      <c r="A984150"/>
      <c r="B984150"/>
      <c r="C984150"/>
      <c r="D984150"/>
      <c r="E984150"/>
      <c r="F984150"/>
      <c r="G984150"/>
      <c r="H984150"/>
      <c r="I984150"/>
      <c r="J984150"/>
      <c r="K984150"/>
      <c r="L984150"/>
      <c r="M984150"/>
      <c r="N984150"/>
      <c r="O984150"/>
      <c r="P984150"/>
      <c r="Q984150"/>
      <c r="R984150"/>
      <c r="S984150"/>
      <c r="T984150"/>
      <c r="U984150"/>
      <c r="V984150"/>
    </row>
    <row r="984151" spans="1:22">
      <c r="A984151"/>
      <c r="B984151"/>
      <c r="C984151"/>
      <c r="D984151"/>
      <c r="E984151"/>
      <c r="F984151"/>
      <c r="G984151"/>
      <c r="H984151"/>
      <c r="I984151"/>
      <c r="J984151"/>
      <c r="K984151"/>
      <c r="L984151"/>
      <c r="M984151"/>
      <c r="N984151"/>
      <c r="O984151"/>
      <c r="P984151"/>
      <c r="Q984151"/>
      <c r="R984151"/>
      <c r="S984151"/>
      <c r="T984151"/>
      <c r="U984151"/>
      <c r="V984151"/>
    </row>
    <row r="984152" spans="1:22">
      <c r="A984152"/>
      <c r="B984152"/>
      <c r="C984152"/>
      <c r="D984152"/>
      <c r="E984152"/>
      <c r="F984152"/>
      <c r="G984152"/>
      <c r="H984152"/>
      <c r="I984152"/>
      <c r="J984152"/>
      <c r="K984152"/>
      <c r="L984152"/>
      <c r="M984152"/>
      <c r="N984152"/>
      <c r="O984152"/>
      <c r="P984152"/>
      <c r="Q984152"/>
      <c r="R984152"/>
      <c r="S984152"/>
      <c r="T984152"/>
      <c r="U984152"/>
      <c r="V984152"/>
    </row>
    <row r="984153" spans="1:22">
      <c r="A984153"/>
      <c r="B984153"/>
      <c r="C984153"/>
      <c r="D984153"/>
      <c r="E984153"/>
      <c r="F984153"/>
      <c r="G984153"/>
      <c r="H984153"/>
      <c r="I984153"/>
      <c r="J984153"/>
      <c r="K984153"/>
      <c r="L984153"/>
      <c r="M984153"/>
      <c r="N984153"/>
      <c r="O984153"/>
      <c r="P984153"/>
      <c r="Q984153"/>
      <c r="R984153"/>
      <c r="S984153"/>
      <c r="T984153"/>
      <c r="U984153"/>
      <c r="V984153"/>
    </row>
    <row r="984154" spans="1:22">
      <c r="A984154"/>
      <c r="B984154"/>
      <c r="C984154"/>
      <c r="D984154"/>
      <c r="E984154"/>
      <c r="F984154"/>
      <c r="G984154"/>
      <c r="H984154"/>
      <c r="I984154"/>
      <c r="J984154"/>
      <c r="K984154"/>
      <c r="L984154"/>
      <c r="M984154"/>
      <c r="N984154"/>
      <c r="O984154"/>
      <c r="P984154"/>
      <c r="Q984154"/>
      <c r="R984154"/>
      <c r="S984154"/>
      <c r="T984154"/>
      <c r="U984154"/>
      <c r="V984154"/>
    </row>
    <row r="984155" spans="1:22">
      <c r="A984155"/>
      <c r="B984155"/>
      <c r="C984155"/>
      <c r="D984155"/>
      <c r="E984155"/>
      <c r="F984155"/>
      <c r="G984155"/>
      <c r="H984155"/>
      <c r="I984155"/>
      <c r="J984155"/>
      <c r="K984155"/>
      <c r="L984155"/>
      <c r="M984155"/>
      <c r="N984155"/>
      <c r="O984155"/>
      <c r="P984155"/>
      <c r="Q984155"/>
      <c r="R984155"/>
      <c r="S984155"/>
      <c r="T984155"/>
      <c r="U984155"/>
      <c r="V984155"/>
    </row>
    <row r="984156" spans="1:22">
      <c r="A984156"/>
      <c r="B984156"/>
      <c r="C984156"/>
      <c r="D984156"/>
      <c r="E984156"/>
      <c r="F984156"/>
      <c r="G984156"/>
      <c r="H984156"/>
      <c r="I984156"/>
      <c r="J984156"/>
      <c r="K984156"/>
      <c r="L984156"/>
      <c r="M984156"/>
      <c r="N984156"/>
      <c r="O984156"/>
      <c r="P984156"/>
      <c r="Q984156"/>
      <c r="R984156"/>
      <c r="S984156"/>
      <c r="T984156"/>
      <c r="U984156"/>
      <c r="V984156"/>
    </row>
    <row r="984157" spans="1:22">
      <c r="A984157"/>
      <c r="B984157"/>
      <c r="C984157"/>
      <c r="D984157"/>
      <c r="E984157"/>
      <c r="F984157"/>
      <c r="G984157"/>
      <c r="H984157"/>
      <c r="I984157"/>
      <c r="J984157"/>
      <c r="K984157"/>
      <c r="L984157"/>
      <c r="M984157"/>
      <c r="N984157"/>
      <c r="O984157"/>
      <c r="P984157"/>
      <c r="Q984157"/>
      <c r="R984157"/>
      <c r="S984157"/>
      <c r="T984157"/>
      <c r="U984157"/>
      <c r="V984157"/>
    </row>
    <row r="984158" spans="1:22">
      <c r="A984158"/>
      <c r="B984158"/>
      <c r="C984158"/>
      <c r="D984158"/>
      <c r="E984158"/>
      <c r="F984158"/>
      <c r="G984158"/>
      <c r="H984158"/>
      <c r="I984158"/>
      <c r="J984158"/>
      <c r="K984158"/>
      <c r="L984158"/>
      <c r="M984158"/>
      <c r="N984158"/>
      <c r="O984158"/>
      <c r="P984158"/>
      <c r="Q984158"/>
      <c r="R984158"/>
      <c r="S984158"/>
      <c r="T984158"/>
      <c r="U984158"/>
      <c r="V984158"/>
    </row>
    <row r="984159" spans="1:22">
      <c r="A984159"/>
      <c r="B984159"/>
      <c r="C984159"/>
      <c r="D984159"/>
      <c r="E984159"/>
      <c r="F984159"/>
      <c r="G984159"/>
      <c r="H984159"/>
      <c r="I984159"/>
      <c r="J984159"/>
      <c r="K984159"/>
      <c r="L984159"/>
      <c r="M984159"/>
      <c r="N984159"/>
      <c r="O984159"/>
      <c r="P984159"/>
      <c r="Q984159"/>
      <c r="R984159"/>
      <c r="S984159"/>
      <c r="T984159"/>
      <c r="U984159"/>
      <c r="V984159"/>
    </row>
    <row r="984160" spans="1:22">
      <c r="A984160"/>
      <c r="B984160"/>
      <c r="C984160"/>
      <c r="D984160"/>
      <c r="E984160"/>
      <c r="F984160"/>
      <c r="G984160"/>
      <c r="H984160"/>
      <c r="I984160"/>
      <c r="J984160"/>
      <c r="K984160"/>
      <c r="L984160"/>
      <c r="M984160"/>
      <c r="N984160"/>
      <c r="O984160"/>
      <c r="P984160"/>
      <c r="Q984160"/>
      <c r="R984160"/>
      <c r="S984160"/>
      <c r="T984160"/>
      <c r="U984160"/>
      <c r="V984160"/>
    </row>
    <row r="984161" spans="1:22">
      <c r="A984161"/>
      <c r="B984161"/>
      <c r="C984161"/>
      <c r="D984161"/>
      <c r="E984161"/>
      <c r="F984161"/>
      <c r="G984161"/>
      <c r="H984161"/>
      <c r="I984161"/>
      <c r="J984161"/>
      <c r="K984161"/>
      <c r="L984161"/>
      <c r="M984161"/>
      <c r="N984161"/>
      <c r="O984161"/>
      <c r="P984161"/>
      <c r="Q984161"/>
      <c r="R984161"/>
      <c r="S984161"/>
      <c r="T984161"/>
      <c r="U984161"/>
      <c r="V984161"/>
    </row>
    <row r="984162" spans="1:22">
      <c r="A984162"/>
      <c r="B984162"/>
      <c r="C984162"/>
      <c r="D984162"/>
      <c r="E984162"/>
      <c r="F984162"/>
      <c r="G984162"/>
      <c r="H984162"/>
      <c r="I984162"/>
      <c r="J984162"/>
      <c r="K984162"/>
      <c r="L984162"/>
      <c r="M984162"/>
      <c r="N984162"/>
      <c r="O984162"/>
      <c r="P984162"/>
      <c r="Q984162"/>
      <c r="R984162"/>
      <c r="S984162"/>
      <c r="T984162"/>
      <c r="U984162"/>
      <c r="V984162"/>
    </row>
    <row r="984163" spans="1:22">
      <c r="A984163"/>
      <c r="B984163"/>
      <c r="C984163"/>
      <c r="D984163"/>
      <c r="E984163"/>
      <c r="F984163"/>
      <c r="G984163"/>
      <c r="H984163"/>
      <c r="I984163"/>
      <c r="J984163"/>
      <c r="K984163"/>
      <c r="L984163"/>
      <c r="M984163"/>
      <c r="N984163"/>
      <c r="O984163"/>
      <c r="P984163"/>
      <c r="Q984163"/>
      <c r="R984163"/>
      <c r="S984163"/>
      <c r="T984163"/>
      <c r="U984163"/>
      <c r="V984163"/>
    </row>
    <row r="984164" spans="1:22">
      <c r="A984164"/>
      <c r="B984164"/>
      <c r="C984164"/>
      <c r="D984164"/>
      <c r="E984164"/>
      <c r="F984164"/>
      <c r="G984164"/>
      <c r="H984164"/>
      <c r="I984164"/>
      <c r="J984164"/>
      <c r="K984164"/>
      <c r="L984164"/>
      <c r="M984164"/>
      <c r="N984164"/>
      <c r="O984164"/>
      <c r="P984164"/>
      <c r="Q984164"/>
      <c r="R984164"/>
      <c r="S984164"/>
      <c r="T984164"/>
      <c r="U984164"/>
      <c r="V984164"/>
    </row>
    <row r="984165" spans="1:22">
      <c r="A984165"/>
      <c r="B984165"/>
      <c r="C984165"/>
      <c r="D984165"/>
      <c r="E984165"/>
      <c r="F984165"/>
      <c r="G984165"/>
      <c r="H984165"/>
      <c r="I984165"/>
      <c r="J984165"/>
      <c r="K984165"/>
      <c r="L984165"/>
      <c r="M984165"/>
      <c r="N984165"/>
      <c r="O984165"/>
      <c r="P984165"/>
      <c r="Q984165"/>
      <c r="R984165"/>
      <c r="S984165"/>
      <c r="T984165"/>
      <c r="U984165"/>
      <c r="V984165"/>
    </row>
    <row r="984166" spans="1:22">
      <c r="A984166"/>
      <c r="B984166"/>
      <c r="C984166"/>
      <c r="D984166"/>
      <c r="E984166"/>
      <c r="F984166"/>
      <c r="G984166"/>
      <c r="H984166"/>
      <c r="I984166"/>
      <c r="J984166"/>
      <c r="K984166"/>
      <c r="L984166"/>
      <c r="M984166"/>
      <c r="N984166"/>
      <c r="O984166"/>
      <c r="P984166"/>
      <c r="Q984166"/>
      <c r="R984166"/>
      <c r="S984166"/>
      <c r="T984166"/>
      <c r="U984166"/>
      <c r="V984166"/>
    </row>
    <row r="984167" spans="1:22">
      <c r="A984167"/>
      <c r="B984167"/>
      <c r="C984167"/>
      <c r="D984167"/>
      <c r="E984167"/>
      <c r="F984167"/>
      <c r="G984167"/>
      <c r="H984167"/>
      <c r="I984167"/>
      <c r="J984167"/>
      <c r="K984167"/>
      <c r="L984167"/>
      <c r="M984167"/>
      <c r="N984167"/>
      <c r="O984167"/>
      <c r="P984167"/>
      <c r="Q984167"/>
      <c r="R984167"/>
      <c r="S984167"/>
      <c r="T984167"/>
      <c r="U984167"/>
      <c r="V984167"/>
    </row>
    <row r="984168" spans="1:22">
      <c r="A984168"/>
      <c r="B984168"/>
      <c r="C984168"/>
      <c r="D984168"/>
      <c r="E984168"/>
      <c r="F984168"/>
      <c r="G984168"/>
      <c r="H984168"/>
      <c r="I984168"/>
      <c r="J984168"/>
      <c r="K984168"/>
      <c r="L984168"/>
      <c r="M984168"/>
      <c r="N984168"/>
      <c r="O984168"/>
      <c r="P984168"/>
      <c r="Q984168"/>
      <c r="R984168"/>
      <c r="S984168"/>
      <c r="T984168"/>
      <c r="U984168"/>
      <c r="V984168"/>
    </row>
    <row r="984169" spans="1:22">
      <c r="A984169"/>
      <c r="B984169"/>
      <c r="C984169"/>
      <c r="D984169"/>
      <c r="E984169"/>
      <c r="F984169"/>
      <c r="G984169"/>
      <c r="H984169"/>
      <c r="I984169"/>
      <c r="J984169"/>
      <c r="K984169"/>
      <c r="L984169"/>
      <c r="M984169"/>
      <c r="N984169"/>
      <c r="O984169"/>
      <c r="P984169"/>
      <c r="Q984169"/>
      <c r="R984169"/>
      <c r="S984169"/>
      <c r="T984169"/>
      <c r="U984169"/>
      <c r="V984169"/>
    </row>
    <row r="984170" spans="1:22">
      <c r="A984170"/>
      <c r="B984170"/>
      <c r="C984170"/>
      <c r="D984170"/>
      <c r="E984170"/>
      <c r="F984170"/>
      <c r="G984170"/>
      <c r="H984170"/>
      <c r="I984170"/>
      <c r="J984170"/>
      <c r="K984170"/>
      <c r="L984170"/>
      <c r="M984170"/>
      <c r="N984170"/>
      <c r="O984170"/>
      <c r="P984170"/>
      <c r="Q984170"/>
      <c r="R984170"/>
      <c r="S984170"/>
      <c r="T984170"/>
      <c r="U984170"/>
      <c r="V984170"/>
    </row>
    <row r="984171" spans="1:22">
      <c r="A984171"/>
      <c r="B984171"/>
      <c r="C984171"/>
      <c r="D984171"/>
      <c r="E984171"/>
      <c r="F984171"/>
      <c r="G984171"/>
      <c r="H984171"/>
      <c r="I984171"/>
      <c r="J984171"/>
      <c r="K984171"/>
      <c r="L984171"/>
      <c r="M984171"/>
      <c r="N984171"/>
      <c r="O984171"/>
      <c r="P984171"/>
      <c r="Q984171"/>
      <c r="R984171"/>
      <c r="S984171"/>
      <c r="T984171"/>
      <c r="U984171"/>
      <c r="V984171"/>
    </row>
    <row r="984172" spans="1:22">
      <c r="A984172"/>
      <c r="B984172"/>
      <c r="C984172"/>
      <c r="D984172"/>
      <c r="E984172"/>
      <c r="F984172"/>
      <c r="G984172"/>
      <c r="H984172"/>
      <c r="I984172"/>
      <c r="J984172"/>
      <c r="K984172"/>
      <c r="L984172"/>
      <c r="M984172"/>
      <c r="N984172"/>
      <c r="O984172"/>
      <c r="P984172"/>
      <c r="Q984172"/>
      <c r="R984172"/>
      <c r="S984172"/>
      <c r="T984172"/>
      <c r="U984172"/>
      <c r="V984172"/>
    </row>
    <row r="984173" spans="1:22">
      <c r="A984173"/>
      <c r="B984173"/>
      <c r="C984173"/>
      <c r="D984173"/>
      <c r="E984173"/>
      <c r="F984173"/>
      <c r="G984173"/>
      <c r="H984173"/>
      <c r="I984173"/>
      <c r="J984173"/>
      <c r="K984173"/>
      <c r="L984173"/>
      <c r="M984173"/>
      <c r="N984173"/>
      <c r="O984173"/>
      <c r="P984173"/>
      <c r="Q984173"/>
      <c r="R984173"/>
      <c r="S984173"/>
      <c r="T984173"/>
      <c r="U984173"/>
      <c r="V984173"/>
    </row>
    <row r="984174" spans="1:22">
      <c r="A984174"/>
      <c r="B984174"/>
      <c r="C984174"/>
      <c r="D984174"/>
      <c r="E984174"/>
      <c r="F984174"/>
      <c r="G984174"/>
      <c r="H984174"/>
      <c r="I984174"/>
      <c r="J984174"/>
      <c r="K984174"/>
      <c r="L984174"/>
      <c r="M984174"/>
      <c r="N984174"/>
      <c r="O984174"/>
      <c r="P984174"/>
      <c r="Q984174"/>
      <c r="R984174"/>
      <c r="S984174"/>
      <c r="T984174"/>
      <c r="U984174"/>
      <c r="V984174"/>
    </row>
    <row r="984175" spans="1:22">
      <c r="A984175"/>
      <c r="B984175"/>
      <c r="C984175"/>
      <c r="D984175"/>
      <c r="E984175"/>
      <c r="F984175"/>
      <c r="G984175"/>
      <c r="H984175"/>
      <c r="I984175"/>
      <c r="J984175"/>
      <c r="K984175"/>
      <c r="L984175"/>
      <c r="M984175"/>
      <c r="N984175"/>
      <c r="O984175"/>
      <c r="P984175"/>
      <c r="Q984175"/>
      <c r="R984175"/>
      <c r="S984175"/>
      <c r="T984175"/>
      <c r="U984175"/>
      <c r="V984175"/>
    </row>
    <row r="984176" spans="1:22">
      <c r="A984176"/>
      <c r="B984176"/>
      <c r="C984176"/>
      <c r="D984176"/>
      <c r="E984176"/>
      <c r="F984176"/>
      <c r="G984176"/>
      <c r="H984176"/>
      <c r="I984176"/>
      <c r="J984176"/>
      <c r="K984176"/>
      <c r="L984176"/>
      <c r="M984176"/>
      <c r="N984176"/>
      <c r="O984176"/>
      <c r="P984176"/>
      <c r="Q984176"/>
      <c r="R984176"/>
      <c r="S984176"/>
      <c r="T984176"/>
      <c r="U984176"/>
      <c r="V984176"/>
    </row>
    <row r="984177" spans="1:22">
      <c r="A984177"/>
      <c r="B984177"/>
      <c r="C984177"/>
      <c r="D984177"/>
      <c r="E984177"/>
      <c r="F984177"/>
      <c r="G984177"/>
      <c r="H984177"/>
      <c r="I984177"/>
      <c r="J984177"/>
      <c r="K984177"/>
      <c r="L984177"/>
      <c r="M984177"/>
      <c r="N984177"/>
      <c r="O984177"/>
      <c r="P984177"/>
      <c r="Q984177"/>
      <c r="R984177"/>
      <c r="S984177"/>
      <c r="T984177"/>
      <c r="U984177"/>
      <c r="V984177"/>
    </row>
    <row r="984178" spans="1:22">
      <c r="A984178"/>
      <c r="B984178"/>
      <c r="C984178"/>
      <c r="D984178"/>
      <c r="E984178"/>
      <c r="F984178"/>
      <c r="G984178"/>
      <c r="H984178"/>
      <c r="I984178"/>
      <c r="J984178"/>
      <c r="K984178"/>
      <c r="L984178"/>
      <c r="M984178"/>
      <c r="N984178"/>
      <c r="O984178"/>
      <c r="P984178"/>
      <c r="Q984178"/>
      <c r="R984178"/>
      <c r="S984178"/>
      <c r="T984178"/>
      <c r="U984178"/>
      <c r="V984178"/>
    </row>
    <row r="984179" spans="1:22">
      <c r="A984179"/>
      <c r="B984179"/>
      <c r="C984179"/>
      <c r="D984179"/>
      <c r="E984179"/>
      <c r="F984179"/>
      <c r="G984179"/>
      <c r="H984179"/>
      <c r="I984179"/>
      <c r="J984179"/>
      <c r="K984179"/>
      <c r="L984179"/>
      <c r="M984179"/>
      <c r="N984179"/>
      <c r="O984179"/>
      <c r="P984179"/>
      <c r="Q984179"/>
      <c r="R984179"/>
      <c r="S984179"/>
      <c r="T984179"/>
      <c r="U984179"/>
      <c r="V984179"/>
    </row>
    <row r="984180" spans="1:22">
      <c r="A984180"/>
      <c r="B984180"/>
      <c r="C984180"/>
      <c r="D984180"/>
      <c r="E984180"/>
      <c r="F984180"/>
      <c r="G984180"/>
      <c r="H984180"/>
      <c r="I984180"/>
      <c r="J984180"/>
      <c r="K984180"/>
      <c r="L984180"/>
      <c r="M984180"/>
      <c r="N984180"/>
      <c r="O984180"/>
      <c r="P984180"/>
      <c r="Q984180"/>
      <c r="R984180"/>
      <c r="S984180"/>
      <c r="T984180"/>
      <c r="U984180"/>
      <c r="V984180"/>
    </row>
    <row r="984181" spans="1:22">
      <c r="A984181"/>
      <c r="B984181"/>
      <c r="C984181"/>
      <c r="D984181"/>
      <c r="E984181"/>
      <c r="F984181"/>
      <c r="G984181"/>
      <c r="H984181"/>
      <c r="I984181"/>
      <c r="J984181"/>
      <c r="K984181"/>
      <c r="L984181"/>
      <c r="M984181"/>
      <c r="N984181"/>
      <c r="O984181"/>
      <c r="P984181"/>
      <c r="Q984181"/>
      <c r="R984181"/>
      <c r="S984181"/>
      <c r="T984181"/>
      <c r="U984181"/>
      <c r="V984181"/>
    </row>
    <row r="984182" spans="1:22">
      <c r="A984182"/>
      <c r="B984182"/>
      <c r="C984182"/>
      <c r="D984182"/>
      <c r="E984182"/>
      <c r="F984182"/>
      <c r="G984182"/>
      <c r="H984182"/>
      <c r="I984182"/>
      <c r="J984182"/>
      <c r="K984182"/>
      <c r="L984182"/>
      <c r="M984182"/>
      <c r="N984182"/>
      <c r="O984182"/>
      <c r="P984182"/>
      <c r="Q984182"/>
      <c r="R984182"/>
      <c r="S984182"/>
      <c r="T984182"/>
      <c r="U984182"/>
      <c r="V984182"/>
    </row>
    <row r="984183" spans="1:22">
      <c r="A984183"/>
      <c r="B984183"/>
      <c r="C984183"/>
      <c r="D984183"/>
      <c r="E984183"/>
      <c r="F984183"/>
      <c r="G984183"/>
      <c r="H984183"/>
      <c r="I984183"/>
      <c r="J984183"/>
      <c r="K984183"/>
      <c r="L984183"/>
      <c r="M984183"/>
      <c r="N984183"/>
      <c r="O984183"/>
      <c r="P984183"/>
      <c r="Q984183"/>
      <c r="R984183"/>
      <c r="S984183"/>
      <c r="T984183"/>
      <c r="U984183"/>
      <c r="V984183"/>
    </row>
    <row r="984184" spans="1:22">
      <c r="A984184"/>
      <c r="B984184"/>
      <c r="C984184"/>
      <c r="D984184"/>
      <c r="E984184"/>
      <c r="F984184"/>
      <c r="G984184"/>
      <c r="H984184"/>
      <c r="I984184"/>
      <c r="J984184"/>
      <c r="K984184"/>
      <c r="L984184"/>
      <c r="M984184"/>
      <c r="N984184"/>
      <c r="O984184"/>
      <c r="P984184"/>
      <c r="Q984184"/>
      <c r="R984184"/>
      <c r="S984184"/>
      <c r="T984184"/>
      <c r="U984184"/>
      <c r="V984184"/>
    </row>
    <row r="984185" spans="1:22">
      <c r="A984185"/>
      <c r="B984185"/>
      <c r="C984185"/>
      <c r="D984185"/>
      <c r="E984185"/>
      <c r="F984185"/>
      <c r="G984185"/>
      <c r="H984185"/>
      <c r="I984185"/>
      <c r="J984185"/>
      <c r="K984185"/>
      <c r="L984185"/>
      <c r="M984185"/>
      <c r="N984185"/>
      <c r="O984185"/>
      <c r="P984185"/>
      <c r="Q984185"/>
      <c r="R984185"/>
      <c r="S984185"/>
      <c r="T984185"/>
      <c r="U984185"/>
      <c r="V984185"/>
    </row>
    <row r="984186" spans="1:22">
      <c r="A984186"/>
      <c r="B984186"/>
      <c r="C984186"/>
      <c r="D984186"/>
      <c r="E984186"/>
      <c r="F984186"/>
      <c r="G984186"/>
      <c r="H984186"/>
      <c r="I984186"/>
      <c r="J984186"/>
      <c r="K984186"/>
      <c r="L984186"/>
      <c r="M984186"/>
      <c r="N984186"/>
      <c r="O984186"/>
      <c r="P984186"/>
      <c r="Q984186"/>
      <c r="R984186"/>
      <c r="S984186"/>
      <c r="T984186"/>
      <c r="U984186"/>
      <c r="V984186"/>
    </row>
    <row r="984187" spans="1:22">
      <c r="A984187"/>
      <c r="B984187"/>
      <c r="C984187"/>
      <c r="D984187"/>
      <c r="E984187"/>
      <c r="F984187"/>
      <c r="G984187"/>
      <c r="H984187"/>
      <c r="I984187"/>
      <c r="J984187"/>
      <c r="K984187"/>
      <c r="L984187"/>
      <c r="M984187"/>
      <c r="N984187"/>
      <c r="O984187"/>
      <c r="P984187"/>
      <c r="Q984187"/>
      <c r="R984187"/>
      <c r="S984187"/>
      <c r="T984187"/>
      <c r="U984187"/>
      <c r="V984187"/>
    </row>
    <row r="984188" spans="1:22">
      <c r="A984188"/>
      <c r="B984188"/>
      <c r="C984188"/>
      <c r="D984188"/>
      <c r="E984188"/>
      <c r="F984188"/>
      <c r="G984188"/>
      <c r="H984188"/>
      <c r="I984188"/>
      <c r="J984188"/>
      <c r="K984188"/>
      <c r="L984188"/>
      <c r="M984188"/>
      <c r="N984188"/>
      <c r="O984188"/>
      <c r="P984188"/>
      <c r="Q984188"/>
      <c r="R984188"/>
      <c r="S984188"/>
      <c r="T984188"/>
      <c r="U984188"/>
      <c r="V984188"/>
    </row>
    <row r="984189" spans="1:22">
      <c r="A984189"/>
      <c r="B984189"/>
      <c r="C984189"/>
      <c r="D984189"/>
      <c r="E984189"/>
      <c r="F984189"/>
      <c r="G984189"/>
      <c r="H984189"/>
      <c r="I984189"/>
      <c r="J984189"/>
      <c r="K984189"/>
      <c r="L984189"/>
      <c r="M984189"/>
      <c r="N984189"/>
      <c r="O984189"/>
      <c r="P984189"/>
      <c r="Q984189"/>
      <c r="R984189"/>
      <c r="S984189"/>
      <c r="T984189"/>
      <c r="U984189"/>
      <c r="V984189"/>
    </row>
    <row r="984190" spans="1:22">
      <c r="A984190"/>
      <c r="B984190"/>
      <c r="C984190"/>
      <c r="D984190"/>
      <c r="E984190"/>
      <c r="F984190"/>
      <c r="G984190"/>
      <c r="H984190"/>
      <c r="I984190"/>
      <c r="J984190"/>
      <c r="K984190"/>
      <c r="L984190"/>
      <c r="M984190"/>
      <c r="N984190"/>
      <c r="O984190"/>
      <c r="P984190"/>
      <c r="Q984190"/>
      <c r="R984190"/>
      <c r="S984190"/>
      <c r="T984190"/>
      <c r="U984190"/>
      <c r="V984190"/>
    </row>
    <row r="984191" spans="1:22">
      <c r="A984191"/>
      <c r="B984191"/>
      <c r="C984191"/>
      <c r="D984191"/>
      <c r="E984191"/>
      <c r="F984191"/>
      <c r="G984191"/>
      <c r="H984191"/>
      <c r="I984191"/>
      <c r="J984191"/>
      <c r="K984191"/>
      <c r="L984191"/>
      <c r="M984191"/>
      <c r="N984191"/>
      <c r="O984191"/>
      <c r="P984191"/>
      <c r="Q984191"/>
      <c r="R984191"/>
      <c r="S984191"/>
      <c r="T984191"/>
      <c r="U984191"/>
      <c r="V984191"/>
    </row>
    <row r="984192" spans="1:22">
      <c r="A984192"/>
      <c r="B984192"/>
      <c r="C984192"/>
      <c r="D984192"/>
      <c r="E984192"/>
      <c r="F984192"/>
      <c r="G984192"/>
      <c r="H984192"/>
      <c r="I984192"/>
      <c r="J984192"/>
      <c r="K984192"/>
      <c r="L984192"/>
      <c r="M984192"/>
      <c r="N984192"/>
      <c r="O984192"/>
      <c r="P984192"/>
      <c r="Q984192"/>
      <c r="R984192"/>
      <c r="S984192"/>
      <c r="T984192"/>
      <c r="U984192"/>
      <c r="V984192"/>
    </row>
    <row r="984193" spans="1:22">
      <c r="A984193"/>
      <c r="B984193"/>
      <c r="C984193"/>
      <c r="D984193"/>
      <c r="E984193"/>
      <c r="F984193"/>
      <c r="G984193"/>
      <c r="H984193"/>
      <c r="I984193"/>
      <c r="J984193"/>
      <c r="K984193"/>
      <c r="L984193"/>
      <c r="M984193"/>
      <c r="N984193"/>
      <c r="O984193"/>
      <c r="P984193"/>
      <c r="Q984193"/>
      <c r="R984193"/>
      <c r="S984193"/>
      <c r="T984193"/>
      <c r="U984193"/>
      <c r="V984193"/>
    </row>
    <row r="984194" spans="1:22">
      <c r="A984194"/>
      <c r="B984194"/>
      <c r="C984194"/>
      <c r="D984194"/>
      <c r="E984194"/>
      <c r="F984194"/>
      <c r="G984194"/>
      <c r="H984194"/>
      <c r="I984194"/>
      <c r="J984194"/>
      <c r="K984194"/>
      <c r="L984194"/>
      <c r="M984194"/>
      <c r="N984194"/>
      <c r="O984194"/>
      <c r="P984194"/>
      <c r="Q984194"/>
      <c r="R984194"/>
      <c r="S984194"/>
      <c r="T984194"/>
      <c r="U984194"/>
      <c r="V984194"/>
    </row>
    <row r="984195" spans="1:22">
      <c r="A984195"/>
      <c r="B984195"/>
      <c r="C984195"/>
      <c r="D984195"/>
      <c r="E984195"/>
      <c r="F984195"/>
      <c r="G984195"/>
      <c r="H984195"/>
      <c r="I984195"/>
      <c r="J984195"/>
      <c r="K984195"/>
      <c r="L984195"/>
      <c r="M984195"/>
      <c r="N984195"/>
      <c r="O984195"/>
      <c r="P984195"/>
      <c r="Q984195"/>
      <c r="R984195"/>
      <c r="S984195"/>
      <c r="T984195"/>
      <c r="U984195"/>
      <c r="V984195"/>
    </row>
    <row r="984196" spans="1:22">
      <c r="A984196"/>
      <c r="B984196"/>
      <c r="C984196"/>
      <c r="D984196"/>
      <c r="E984196"/>
      <c r="F984196"/>
      <c r="G984196"/>
      <c r="H984196"/>
      <c r="I984196"/>
      <c r="J984196"/>
      <c r="K984196"/>
      <c r="L984196"/>
      <c r="M984196"/>
      <c r="N984196"/>
      <c r="O984196"/>
      <c r="P984196"/>
      <c r="Q984196"/>
      <c r="R984196"/>
      <c r="S984196"/>
      <c r="T984196"/>
      <c r="U984196"/>
      <c r="V984196"/>
    </row>
    <row r="984197" spans="1:22">
      <c r="A984197"/>
      <c r="B984197"/>
      <c r="C984197"/>
      <c r="D984197"/>
      <c r="E984197"/>
      <c r="F984197"/>
      <c r="G984197"/>
      <c r="H984197"/>
      <c r="I984197"/>
      <c r="J984197"/>
      <c r="K984197"/>
      <c r="L984197"/>
      <c r="M984197"/>
      <c r="N984197"/>
      <c r="O984197"/>
      <c r="P984197"/>
      <c r="Q984197"/>
      <c r="R984197"/>
      <c r="S984197"/>
      <c r="T984197"/>
      <c r="U984197"/>
      <c r="V984197"/>
    </row>
    <row r="984198" spans="1:22">
      <c r="A984198"/>
      <c r="B984198"/>
      <c r="C984198"/>
      <c r="D984198"/>
      <c r="E984198"/>
      <c r="F984198"/>
      <c r="G984198"/>
      <c r="H984198"/>
      <c r="I984198"/>
      <c r="J984198"/>
      <c r="K984198"/>
      <c r="L984198"/>
      <c r="M984198"/>
      <c r="N984198"/>
      <c r="O984198"/>
      <c r="P984198"/>
      <c r="Q984198"/>
      <c r="R984198"/>
      <c r="S984198"/>
      <c r="T984198"/>
      <c r="U984198"/>
      <c r="V984198"/>
    </row>
    <row r="984199" spans="1:22">
      <c r="A984199"/>
      <c r="B984199"/>
      <c r="C984199"/>
      <c r="D984199"/>
      <c r="E984199"/>
      <c r="F984199"/>
      <c r="G984199"/>
      <c r="H984199"/>
      <c r="I984199"/>
      <c r="J984199"/>
      <c r="K984199"/>
      <c r="L984199"/>
      <c r="M984199"/>
      <c r="N984199"/>
      <c r="O984199"/>
      <c r="P984199"/>
      <c r="Q984199"/>
      <c r="R984199"/>
      <c r="S984199"/>
      <c r="T984199"/>
      <c r="U984199"/>
      <c r="V984199"/>
    </row>
    <row r="984200" spans="1:22">
      <c r="A984200"/>
      <c r="B984200"/>
      <c r="C984200"/>
      <c r="D984200"/>
      <c r="E984200"/>
      <c r="F984200"/>
      <c r="G984200"/>
      <c r="H984200"/>
      <c r="I984200"/>
      <c r="J984200"/>
      <c r="K984200"/>
      <c r="L984200"/>
      <c r="M984200"/>
      <c r="N984200"/>
      <c r="O984200"/>
      <c r="P984200"/>
      <c r="Q984200"/>
      <c r="R984200"/>
      <c r="S984200"/>
      <c r="T984200"/>
      <c r="U984200"/>
      <c r="V984200"/>
    </row>
    <row r="984201" spans="1:22">
      <c r="A984201"/>
      <c r="B984201"/>
      <c r="C984201"/>
      <c r="D984201"/>
      <c r="E984201"/>
      <c r="F984201"/>
      <c r="G984201"/>
      <c r="H984201"/>
      <c r="I984201"/>
      <c r="J984201"/>
      <c r="K984201"/>
      <c r="L984201"/>
      <c r="M984201"/>
      <c r="N984201"/>
      <c r="O984201"/>
      <c r="P984201"/>
      <c r="Q984201"/>
      <c r="R984201"/>
      <c r="S984201"/>
      <c r="T984201"/>
      <c r="U984201"/>
      <c r="V984201"/>
    </row>
    <row r="984202" spans="1:22">
      <c r="A984202"/>
      <c r="B984202"/>
      <c r="C984202"/>
      <c r="D984202"/>
      <c r="E984202"/>
      <c r="F984202"/>
      <c r="G984202"/>
      <c r="H984202"/>
      <c r="I984202"/>
      <c r="J984202"/>
      <c r="K984202"/>
      <c r="L984202"/>
      <c r="M984202"/>
      <c r="N984202"/>
      <c r="O984202"/>
      <c r="P984202"/>
      <c r="Q984202"/>
      <c r="R984202"/>
      <c r="S984202"/>
      <c r="T984202"/>
      <c r="U984202"/>
      <c r="V984202"/>
    </row>
    <row r="984203" spans="1:22">
      <c r="A984203"/>
      <c r="B984203"/>
      <c r="C984203"/>
      <c r="D984203"/>
      <c r="E984203"/>
      <c r="F984203"/>
      <c r="G984203"/>
      <c r="H984203"/>
      <c r="I984203"/>
      <c r="J984203"/>
      <c r="K984203"/>
      <c r="L984203"/>
      <c r="M984203"/>
      <c r="N984203"/>
      <c r="O984203"/>
      <c r="P984203"/>
      <c r="Q984203"/>
      <c r="R984203"/>
      <c r="S984203"/>
      <c r="T984203"/>
      <c r="U984203"/>
      <c r="V984203"/>
    </row>
    <row r="984204" spans="1:22">
      <c r="A984204"/>
      <c r="B984204"/>
      <c r="C984204"/>
      <c r="D984204"/>
      <c r="E984204"/>
      <c r="F984204"/>
      <c r="G984204"/>
      <c r="H984204"/>
      <c r="I984204"/>
      <c r="J984204"/>
      <c r="K984204"/>
      <c r="L984204"/>
      <c r="M984204"/>
      <c r="N984204"/>
      <c r="O984204"/>
      <c r="P984204"/>
      <c r="Q984204"/>
      <c r="R984204"/>
      <c r="S984204"/>
      <c r="T984204"/>
      <c r="U984204"/>
      <c r="V984204"/>
    </row>
    <row r="984205" spans="1:22">
      <c r="A984205"/>
      <c r="B984205"/>
      <c r="C984205"/>
      <c r="D984205"/>
      <c r="E984205"/>
      <c r="F984205"/>
      <c r="G984205"/>
      <c r="H984205"/>
      <c r="I984205"/>
      <c r="J984205"/>
      <c r="K984205"/>
      <c r="L984205"/>
      <c r="M984205"/>
      <c r="N984205"/>
      <c r="O984205"/>
      <c r="P984205"/>
      <c r="Q984205"/>
      <c r="R984205"/>
      <c r="S984205"/>
      <c r="T984205"/>
      <c r="U984205"/>
      <c r="V984205"/>
    </row>
    <row r="984206" spans="1:22">
      <c r="A984206"/>
      <c r="B984206"/>
      <c r="C984206"/>
      <c r="D984206"/>
      <c r="E984206"/>
      <c r="F984206"/>
      <c r="G984206"/>
      <c r="H984206"/>
      <c r="I984206"/>
      <c r="J984206"/>
      <c r="K984206"/>
      <c r="L984206"/>
      <c r="M984206"/>
      <c r="N984206"/>
      <c r="O984206"/>
      <c r="P984206"/>
      <c r="Q984206"/>
      <c r="R984206"/>
      <c r="S984206"/>
      <c r="T984206"/>
      <c r="U984206"/>
      <c r="V984206"/>
    </row>
    <row r="984207" spans="1:22">
      <c r="A984207"/>
      <c r="B984207"/>
      <c r="C984207"/>
      <c r="D984207"/>
      <c r="E984207"/>
      <c r="F984207"/>
      <c r="G984207"/>
      <c r="H984207"/>
      <c r="I984207"/>
      <c r="J984207"/>
      <c r="K984207"/>
      <c r="L984207"/>
      <c r="M984207"/>
      <c r="N984207"/>
      <c r="O984207"/>
      <c r="P984207"/>
      <c r="Q984207"/>
      <c r="R984207"/>
      <c r="S984207"/>
      <c r="T984207"/>
      <c r="U984207"/>
      <c r="V984207"/>
    </row>
    <row r="984208" spans="1:22">
      <c r="A984208"/>
      <c r="B984208"/>
      <c r="C984208"/>
      <c r="D984208"/>
      <c r="E984208"/>
      <c r="F984208"/>
      <c r="G984208"/>
      <c r="H984208"/>
      <c r="I984208"/>
      <c r="J984208"/>
      <c r="K984208"/>
      <c r="L984208"/>
      <c r="M984208"/>
      <c r="N984208"/>
      <c r="O984208"/>
      <c r="P984208"/>
      <c r="Q984208"/>
      <c r="R984208"/>
      <c r="S984208"/>
      <c r="T984208"/>
      <c r="U984208"/>
      <c r="V984208"/>
    </row>
    <row r="984209" spans="1:22">
      <c r="A984209"/>
      <c r="B984209"/>
      <c r="C984209"/>
      <c r="D984209"/>
      <c r="E984209"/>
      <c r="F984209"/>
      <c r="G984209"/>
      <c r="H984209"/>
      <c r="I984209"/>
      <c r="J984209"/>
      <c r="K984209"/>
      <c r="L984209"/>
      <c r="M984209"/>
      <c r="N984209"/>
      <c r="O984209"/>
      <c r="P984209"/>
      <c r="Q984209"/>
      <c r="R984209"/>
      <c r="S984209"/>
      <c r="T984209"/>
      <c r="U984209"/>
      <c r="V984209"/>
    </row>
    <row r="984210" spans="1:22">
      <c r="A984210"/>
      <c r="B984210"/>
      <c r="C984210"/>
      <c r="D984210"/>
      <c r="E984210"/>
      <c r="F984210"/>
      <c r="G984210"/>
      <c r="H984210"/>
      <c r="I984210"/>
      <c r="J984210"/>
      <c r="K984210"/>
      <c r="L984210"/>
      <c r="M984210"/>
      <c r="N984210"/>
      <c r="O984210"/>
      <c r="P984210"/>
      <c r="Q984210"/>
      <c r="R984210"/>
      <c r="S984210"/>
      <c r="T984210"/>
      <c r="U984210"/>
      <c r="V984210"/>
    </row>
    <row r="984211" spans="1:22">
      <c r="A984211"/>
      <c r="B984211"/>
      <c r="C984211"/>
      <c r="D984211"/>
      <c r="E984211"/>
      <c r="F984211"/>
      <c r="G984211"/>
      <c r="H984211"/>
      <c r="I984211"/>
      <c r="J984211"/>
      <c r="K984211"/>
      <c r="L984211"/>
      <c r="M984211"/>
      <c r="N984211"/>
      <c r="O984211"/>
      <c r="P984211"/>
      <c r="Q984211"/>
      <c r="R984211"/>
      <c r="S984211"/>
      <c r="T984211"/>
      <c r="U984211"/>
      <c r="V984211"/>
    </row>
    <row r="984212" spans="1:22">
      <c r="A984212"/>
      <c r="B984212"/>
      <c r="C984212"/>
      <c r="D984212"/>
      <c r="E984212"/>
      <c r="F984212"/>
      <c r="G984212"/>
      <c r="H984212"/>
      <c r="I984212"/>
      <c r="J984212"/>
      <c r="K984212"/>
      <c r="L984212"/>
      <c r="M984212"/>
      <c r="N984212"/>
      <c r="O984212"/>
      <c r="P984212"/>
      <c r="Q984212"/>
      <c r="R984212"/>
      <c r="S984212"/>
      <c r="T984212"/>
      <c r="U984212"/>
      <c r="V984212"/>
    </row>
    <row r="984213" spans="1:22">
      <c r="A984213"/>
      <c r="B984213"/>
      <c r="C984213"/>
      <c r="D984213"/>
      <c r="E984213"/>
      <c r="F984213"/>
      <c r="G984213"/>
      <c r="H984213"/>
      <c r="I984213"/>
      <c r="J984213"/>
      <c r="K984213"/>
      <c r="L984213"/>
      <c r="M984213"/>
      <c r="N984213"/>
      <c r="O984213"/>
      <c r="P984213"/>
      <c r="Q984213"/>
      <c r="R984213"/>
      <c r="S984213"/>
      <c r="T984213"/>
      <c r="U984213"/>
      <c r="V984213"/>
    </row>
    <row r="984214" spans="1:22">
      <c r="A984214"/>
      <c r="B984214"/>
      <c r="C984214"/>
      <c r="D984214"/>
      <c r="E984214"/>
      <c r="F984214"/>
      <c r="G984214"/>
      <c r="H984214"/>
      <c r="I984214"/>
      <c r="J984214"/>
      <c r="K984214"/>
      <c r="L984214"/>
      <c r="M984214"/>
      <c r="N984214"/>
      <c r="O984214"/>
      <c r="P984214"/>
      <c r="Q984214"/>
      <c r="R984214"/>
      <c r="S984214"/>
      <c r="T984214"/>
      <c r="U984214"/>
      <c r="V984214"/>
    </row>
    <row r="984215" spans="1:22">
      <c r="A984215"/>
      <c r="B984215"/>
      <c r="C984215"/>
      <c r="D984215"/>
      <c r="E984215"/>
      <c r="F984215"/>
      <c r="G984215"/>
      <c r="H984215"/>
      <c r="I984215"/>
      <c r="J984215"/>
      <c r="K984215"/>
      <c r="L984215"/>
      <c r="M984215"/>
      <c r="N984215"/>
      <c r="O984215"/>
      <c r="P984215"/>
      <c r="Q984215"/>
      <c r="R984215"/>
      <c r="S984215"/>
      <c r="T984215"/>
      <c r="U984215"/>
      <c r="V984215"/>
    </row>
    <row r="984216" spans="1:22">
      <c r="A984216"/>
      <c r="B984216"/>
      <c r="C984216"/>
      <c r="D984216"/>
      <c r="E984216"/>
      <c r="F984216"/>
      <c r="G984216"/>
      <c r="H984216"/>
      <c r="I984216"/>
      <c r="J984216"/>
      <c r="K984216"/>
      <c r="L984216"/>
      <c r="M984216"/>
      <c r="N984216"/>
      <c r="O984216"/>
      <c r="P984216"/>
      <c r="Q984216"/>
      <c r="R984216"/>
      <c r="S984216"/>
      <c r="T984216"/>
      <c r="U984216"/>
      <c r="V984216"/>
    </row>
    <row r="984217" spans="1:22">
      <c r="A984217"/>
      <c r="B984217"/>
      <c r="C984217"/>
      <c r="D984217"/>
      <c r="E984217"/>
      <c r="F984217"/>
      <c r="G984217"/>
      <c r="H984217"/>
      <c r="I984217"/>
      <c r="J984217"/>
      <c r="K984217"/>
      <c r="L984217"/>
      <c r="M984217"/>
      <c r="N984217"/>
      <c r="O984217"/>
      <c r="P984217"/>
      <c r="Q984217"/>
      <c r="R984217"/>
      <c r="S984217"/>
      <c r="T984217"/>
      <c r="U984217"/>
      <c r="V984217"/>
    </row>
    <row r="984218" spans="1:22">
      <c r="A984218"/>
      <c r="B984218"/>
      <c r="C984218"/>
      <c r="D984218"/>
      <c r="E984218"/>
      <c r="F984218"/>
      <c r="G984218"/>
      <c r="H984218"/>
      <c r="I984218"/>
      <c r="J984218"/>
      <c r="K984218"/>
      <c r="L984218"/>
      <c r="M984218"/>
      <c r="N984218"/>
      <c r="O984218"/>
      <c r="P984218"/>
      <c r="Q984218"/>
      <c r="R984218"/>
      <c r="S984218"/>
      <c r="T984218"/>
      <c r="U984218"/>
      <c r="V984218"/>
    </row>
    <row r="984219" spans="1:22">
      <c r="A984219"/>
      <c r="B984219"/>
      <c r="C984219"/>
      <c r="D984219"/>
      <c r="E984219"/>
      <c r="F984219"/>
      <c r="G984219"/>
      <c r="H984219"/>
      <c r="I984219"/>
      <c r="J984219"/>
      <c r="K984219"/>
      <c r="L984219"/>
      <c r="M984219"/>
      <c r="N984219"/>
      <c r="O984219"/>
      <c r="P984219"/>
      <c r="Q984219"/>
      <c r="R984219"/>
      <c r="S984219"/>
      <c r="T984219"/>
      <c r="U984219"/>
      <c r="V984219"/>
    </row>
    <row r="984220" spans="1:22">
      <c r="A984220"/>
      <c r="B984220"/>
      <c r="C984220"/>
      <c r="D984220"/>
      <c r="E984220"/>
      <c r="F984220"/>
      <c r="G984220"/>
      <c r="H984220"/>
      <c r="I984220"/>
      <c r="J984220"/>
      <c r="K984220"/>
      <c r="L984220"/>
      <c r="M984220"/>
      <c r="N984220"/>
      <c r="O984220"/>
      <c r="P984220"/>
      <c r="Q984220"/>
      <c r="R984220"/>
      <c r="S984220"/>
      <c r="T984220"/>
      <c r="U984220"/>
      <c r="V984220"/>
    </row>
    <row r="984221" spans="1:22">
      <c r="A984221"/>
      <c r="B984221"/>
      <c r="C984221"/>
      <c r="D984221"/>
      <c r="E984221"/>
      <c r="F984221"/>
      <c r="G984221"/>
      <c r="H984221"/>
      <c r="I984221"/>
      <c r="J984221"/>
      <c r="K984221"/>
      <c r="L984221"/>
      <c r="M984221"/>
      <c r="N984221"/>
      <c r="O984221"/>
      <c r="P984221"/>
      <c r="Q984221"/>
      <c r="R984221"/>
      <c r="S984221"/>
      <c r="T984221"/>
      <c r="U984221"/>
      <c r="V984221"/>
    </row>
    <row r="984222" spans="1:22">
      <c r="A984222"/>
      <c r="B984222"/>
      <c r="C984222"/>
      <c r="D984222"/>
      <c r="E984222"/>
      <c r="F984222"/>
      <c r="G984222"/>
      <c r="H984222"/>
      <c r="I984222"/>
      <c r="J984222"/>
      <c r="K984222"/>
      <c r="L984222"/>
      <c r="M984222"/>
      <c r="N984222"/>
      <c r="O984222"/>
      <c r="P984222"/>
      <c r="Q984222"/>
      <c r="R984222"/>
      <c r="S984222"/>
      <c r="T984222"/>
      <c r="U984222"/>
      <c r="V984222"/>
    </row>
    <row r="984223" spans="1:22">
      <c r="A984223"/>
      <c r="B984223"/>
      <c r="C984223"/>
      <c r="D984223"/>
      <c r="E984223"/>
      <c r="F984223"/>
      <c r="G984223"/>
      <c r="H984223"/>
      <c r="I984223"/>
      <c r="J984223"/>
      <c r="K984223"/>
      <c r="L984223"/>
      <c r="M984223"/>
      <c r="N984223"/>
      <c r="O984223"/>
      <c r="P984223"/>
      <c r="Q984223"/>
      <c r="R984223"/>
      <c r="S984223"/>
      <c r="T984223"/>
      <c r="U984223"/>
      <c r="V984223"/>
    </row>
    <row r="984224" spans="1:22">
      <c r="A984224"/>
      <c r="B984224"/>
      <c r="C984224"/>
      <c r="D984224"/>
      <c r="E984224"/>
      <c r="F984224"/>
      <c r="G984224"/>
      <c r="H984224"/>
      <c r="I984224"/>
      <c r="J984224"/>
      <c r="K984224"/>
      <c r="L984224"/>
      <c r="M984224"/>
      <c r="N984224"/>
      <c r="O984224"/>
      <c r="P984224"/>
      <c r="Q984224"/>
      <c r="R984224"/>
      <c r="S984224"/>
      <c r="T984224"/>
      <c r="U984224"/>
      <c r="V984224"/>
    </row>
    <row r="984225" spans="1:22">
      <c r="A984225"/>
      <c r="B984225"/>
      <c r="C984225"/>
      <c r="D984225"/>
      <c r="E984225"/>
      <c r="F984225"/>
      <c r="G984225"/>
      <c r="H984225"/>
      <c r="I984225"/>
      <c r="J984225"/>
      <c r="K984225"/>
      <c r="L984225"/>
      <c r="M984225"/>
      <c r="N984225"/>
      <c r="O984225"/>
      <c r="P984225"/>
      <c r="Q984225"/>
      <c r="R984225"/>
      <c r="S984225"/>
      <c r="T984225"/>
      <c r="U984225"/>
      <c r="V984225"/>
    </row>
    <row r="984226" spans="1:22">
      <c r="A984226"/>
      <c r="B984226"/>
      <c r="C984226"/>
      <c r="D984226"/>
      <c r="E984226"/>
      <c r="F984226"/>
      <c r="G984226"/>
      <c r="H984226"/>
      <c r="I984226"/>
      <c r="J984226"/>
      <c r="K984226"/>
      <c r="L984226"/>
      <c r="M984226"/>
      <c r="N984226"/>
      <c r="O984226"/>
      <c r="P984226"/>
      <c r="Q984226"/>
      <c r="R984226"/>
      <c r="S984226"/>
      <c r="T984226"/>
      <c r="U984226"/>
      <c r="V984226"/>
    </row>
    <row r="984227" spans="1:22">
      <c r="A984227"/>
      <c r="B984227"/>
      <c r="C984227"/>
      <c r="D984227"/>
      <c r="E984227"/>
      <c r="F984227"/>
      <c r="G984227"/>
      <c r="H984227"/>
      <c r="I984227"/>
      <c r="J984227"/>
      <c r="K984227"/>
      <c r="L984227"/>
      <c r="M984227"/>
      <c r="N984227"/>
      <c r="O984227"/>
      <c r="P984227"/>
      <c r="Q984227"/>
      <c r="R984227"/>
      <c r="S984227"/>
      <c r="T984227"/>
      <c r="U984227"/>
      <c r="V984227"/>
    </row>
    <row r="984228" spans="1:22">
      <c r="A984228"/>
      <c r="B984228"/>
      <c r="C984228"/>
      <c r="D984228"/>
      <c r="E984228"/>
      <c r="F984228"/>
      <c r="G984228"/>
      <c r="H984228"/>
      <c r="I984228"/>
      <c r="J984228"/>
      <c r="K984228"/>
      <c r="L984228"/>
      <c r="M984228"/>
      <c r="N984228"/>
      <c r="O984228"/>
      <c r="P984228"/>
      <c r="Q984228"/>
      <c r="R984228"/>
      <c r="S984228"/>
      <c r="T984228"/>
      <c r="U984228"/>
      <c r="V984228"/>
    </row>
    <row r="984229" spans="1:22">
      <c r="A984229"/>
      <c r="B984229"/>
      <c r="C984229"/>
      <c r="D984229"/>
      <c r="E984229"/>
      <c r="F984229"/>
      <c r="G984229"/>
      <c r="H984229"/>
      <c r="I984229"/>
      <c r="J984229"/>
      <c r="K984229"/>
      <c r="L984229"/>
      <c r="M984229"/>
      <c r="N984229"/>
      <c r="O984229"/>
      <c r="P984229"/>
      <c r="Q984229"/>
      <c r="R984229"/>
      <c r="S984229"/>
      <c r="T984229"/>
      <c r="U984229"/>
      <c r="V984229"/>
    </row>
    <row r="984230" spans="1:22">
      <c r="A984230"/>
      <c r="B984230"/>
      <c r="C984230"/>
      <c r="D984230"/>
      <c r="E984230"/>
      <c r="F984230"/>
      <c r="G984230"/>
      <c r="H984230"/>
      <c r="I984230"/>
      <c r="J984230"/>
      <c r="K984230"/>
      <c r="L984230"/>
      <c r="M984230"/>
      <c r="N984230"/>
      <c r="O984230"/>
      <c r="P984230"/>
      <c r="Q984230"/>
      <c r="R984230"/>
      <c r="S984230"/>
      <c r="T984230"/>
      <c r="U984230"/>
      <c r="V984230"/>
    </row>
    <row r="984231" spans="1:22">
      <c r="A984231"/>
      <c r="B984231"/>
      <c r="C984231"/>
      <c r="D984231"/>
      <c r="E984231"/>
      <c r="F984231"/>
      <c r="G984231"/>
      <c r="H984231"/>
      <c r="I984231"/>
      <c r="J984231"/>
      <c r="K984231"/>
      <c r="L984231"/>
      <c r="M984231"/>
      <c r="N984231"/>
      <c r="O984231"/>
      <c r="P984231"/>
      <c r="Q984231"/>
      <c r="R984231"/>
      <c r="S984231"/>
      <c r="T984231"/>
      <c r="U984231"/>
      <c r="V984231"/>
    </row>
    <row r="984232" spans="1:22">
      <c r="A984232"/>
      <c r="B984232"/>
      <c r="C984232"/>
      <c r="D984232"/>
      <c r="E984232"/>
      <c r="F984232"/>
      <c r="G984232"/>
      <c r="H984232"/>
      <c r="I984232"/>
      <c r="J984232"/>
      <c r="K984232"/>
      <c r="L984232"/>
      <c r="M984232"/>
      <c r="N984232"/>
      <c r="O984232"/>
      <c r="P984232"/>
      <c r="Q984232"/>
      <c r="R984232"/>
      <c r="S984232"/>
      <c r="T984232"/>
      <c r="U984232"/>
      <c r="V984232"/>
    </row>
    <row r="984233" spans="1:22">
      <c r="A984233"/>
      <c r="B984233"/>
      <c r="C984233"/>
      <c r="D984233"/>
      <c r="E984233"/>
      <c r="F984233"/>
      <c r="G984233"/>
      <c r="H984233"/>
      <c r="I984233"/>
      <c r="J984233"/>
      <c r="K984233"/>
      <c r="L984233"/>
      <c r="M984233"/>
      <c r="N984233"/>
      <c r="O984233"/>
      <c r="P984233"/>
      <c r="Q984233"/>
      <c r="R984233"/>
      <c r="S984233"/>
      <c r="T984233"/>
      <c r="U984233"/>
      <c r="V984233"/>
    </row>
    <row r="984234" spans="1:22">
      <c r="A984234"/>
      <c r="B984234"/>
      <c r="C984234"/>
      <c r="D984234"/>
      <c r="E984234"/>
      <c r="F984234"/>
      <c r="G984234"/>
      <c r="H984234"/>
      <c r="I984234"/>
      <c r="J984234"/>
      <c r="K984234"/>
      <c r="L984234"/>
      <c r="M984234"/>
      <c r="N984234"/>
      <c r="O984234"/>
      <c r="P984234"/>
      <c r="Q984234"/>
      <c r="R984234"/>
      <c r="S984234"/>
      <c r="T984234"/>
      <c r="U984234"/>
      <c r="V984234"/>
    </row>
    <row r="984235" spans="1:22">
      <c r="A984235"/>
      <c r="B984235"/>
      <c r="C984235"/>
      <c r="D984235"/>
      <c r="E984235"/>
      <c r="F984235"/>
      <c r="G984235"/>
      <c r="H984235"/>
      <c r="I984235"/>
      <c r="J984235"/>
      <c r="K984235"/>
      <c r="L984235"/>
      <c r="M984235"/>
      <c r="N984235"/>
      <c r="O984235"/>
      <c r="P984235"/>
      <c r="Q984235"/>
      <c r="R984235"/>
      <c r="S984235"/>
      <c r="T984235"/>
      <c r="U984235"/>
      <c r="V984235"/>
    </row>
    <row r="984236" spans="1:22">
      <c r="A984236"/>
      <c r="B984236"/>
      <c r="C984236"/>
      <c r="D984236"/>
      <c r="E984236"/>
      <c r="F984236"/>
      <c r="G984236"/>
      <c r="H984236"/>
      <c r="I984236"/>
      <c r="J984236"/>
      <c r="K984236"/>
      <c r="L984236"/>
      <c r="M984236"/>
      <c r="N984236"/>
      <c r="O984236"/>
      <c r="P984236"/>
      <c r="Q984236"/>
      <c r="R984236"/>
      <c r="S984236"/>
      <c r="T984236"/>
      <c r="U984236"/>
      <c r="V984236"/>
    </row>
    <row r="984237" spans="1:22">
      <c r="A984237"/>
      <c r="B984237"/>
      <c r="C984237"/>
      <c r="D984237"/>
      <c r="E984237"/>
      <c r="F984237"/>
      <c r="G984237"/>
      <c r="H984237"/>
      <c r="I984237"/>
      <c r="J984237"/>
      <c r="K984237"/>
      <c r="L984237"/>
      <c r="M984237"/>
      <c r="N984237"/>
      <c r="O984237"/>
      <c r="P984237"/>
      <c r="Q984237"/>
      <c r="R984237"/>
      <c r="S984237"/>
      <c r="T984237"/>
      <c r="U984237"/>
      <c r="V984237"/>
    </row>
    <row r="984238" spans="1:22">
      <c r="A984238"/>
      <c r="B984238"/>
      <c r="C984238"/>
      <c r="D984238"/>
      <c r="E984238"/>
      <c r="F984238"/>
      <c r="G984238"/>
      <c r="H984238"/>
      <c r="I984238"/>
      <c r="J984238"/>
      <c r="K984238"/>
      <c r="L984238"/>
      <c r="M984238"/>
      <c r="N984238"/>
      <c r="O984238"/>
      <c r="P984238"/>
      <c r="Q984238"/>
      <c r="R984238"/>
      <c r="S984238"/>
      <c r="T984238"/>
      <c r="U984238"/>
      <c r="V984238"/>
    </row>
    <row r="984239" spans="1:22">
      <c r="A984239"/>
      <c r="B984239"/>
      <c r="C984239"/>
      <c r="D984239"/>
      <c r="E984239"/>
      <c r="F984239"/>
      <c r="G984239"/>
      <c r="H984239"/>
      <c r="I984239"/>
      <c r="J984239"/>
      <c r="K984239"/>
      <c r="L984239"/>
      <c r="M984239"/>
      <c r="N984239"/>
      <c r="O984239"/>
      <c r="P984239"/>
      <c r="Q984239"/>
      <c r="R984239"/>
      <c r="S984239"/>
      <c r="T984239"/>
      <c r="U984239"/>
      <c r="V984239"/>
    </row>
    <row r="984240" spans="1:22">
      <c r="A984240"/>
      <c r="B984240"/>
      <c r="C984240"/>
      <c r="D984240"/>
      <c r="E984240"/>
      <c r="F984240"/>
      <c r="G984240"/>
      <c r="H984240"/>
      <c r="I984240"/>
      <c r="J984240"/>
      <c r="K984240"/>
      <c r="L984240"/>
      <c r="M984240"/>
      <c r="N984240"/>
      <c r="O984240"/>
      <c r="P984240"/>
      <c r="Q984240"/>
      <c r="R984240"/>
      <c r="S984240"/>
      <c r="T984240"/>
      <c r="U984240"/>
      <c r="V984240"/>
    </row>
    <row r="984241" spans="1:22">
      <c r="A984241"/>
      <c r="B984241"/>
      <c r="C984241"/>
      <c r="D984241"/>
      <c r="E984241"/>
      <c r="F984241"/>
      <c r="G984241"/>
      <c r="H984241"/>
      <c r="I984241"/>
      <c r="J984241"/>
      <c r="K984241"/>
      <c r="L984241"/>
      <c r="M984241"/>
      <c r="N984241"/>
      <c r="O984241"/>
      <c r="P984241"/>
      <c r="Q984241"/>
      <c r="R984241"/>
      <c r="S984241"/>
      <c r="T984241"/>
      <c r="U984241"/>
      <c r="V984241"/>
    </row>
    <row r="984242" spans="1:22">
      <c r="A984242"/>
      <c r="B984242"/>
      <c r="C984242"/>
      <c r="D984242"/>
      <c r="E984242"/>
      <c r="F984242"/>
      <c r="G984242"/>
      <c r="H984242"/>
      <c r="I984242"/>
      <c r="J984242"/>
      <c r="K984242"/>
      <c r="L984242"/>
      <c r="M984242"/>
      <c r="N984242"/>
      <c r="O984242"/>
      <c r="P984242"/>
      <c r="Q984242"/>
      <c r="R984242"/>
      <c r="S984242"/>
      <c r="T984242"/>
      <c r="U984242"/>
      <c r="V984242"/>
    </row>
    <row r="984243" spans="1:22">
      <c r="A984243"/>
      <c r="B984243"/>
      <c r="C984243"/>
      <c r="D984243"/>
      <c r="E984243"/>
      <c r="F984243"/>
      <c r="G984243"/>
      <c r="H984243"/>
      <c r="I984243"/>
      <c r="J984243"/>
      <c r="K984243"/>
      <c r="L984243"/>
      <c r="M984243"/>
      <c r="N984243"/>
      <c r="O984243"/>
      <c r="P984243"/>
      <c r="Q984243"/>
      <c r="R984243"/>
      <c r="S984243"/>
      <c r="T984243"/>
      <c r="U984243"/>
      <c r="V984243"/>
    </row>
    <row r="984244" spans="1:22">
      <c r="A984244"/>
      <c r="B984244"/>
      <c r="C984244"/>
      <c r="D984244"/>
      <c r="E984244"/>
      <c r="F984244"/>
      <c r="G984244"/>
      <c r="H984244"/>
      <c r="I984244"/>
      <c r="J984244"/>
      <c r="K984244"/>
      <c r="L984244"/>
      <c r="M984244"/>
      <c r="N984244"/>
      <c r="O984244"/>
      <c r="P984244"/>
      <c r="Q984244"/>
      <c r="R984244"/>
      <c r="S984244"/>
      <c r="T984244"/>
      <c r="U984244"/>
      <c r="V984244"/>
    </row>
    <row r="984245" spans="1:22">
      <c r="A984245"/>
      <c r="B984245"/>
      <c r="C984245"/>
      <c r="D984245"/>
      <c r="E984245"/>
      <c r="F984245"/>
      <c r="G984245"/>
      <c r="H984245"/>
      <c r="I984245"/>
      <c r="J984245"/>
      <c r="K984245"/>
      <c r="L984245"/>
      <c r="M984245"/>
      <c r="N984245"/>
      <c r="O984245"/>
      <c r="P984245"/>
      <c r="Q984245"/>
      <c r="R984245"/>
      <c r="S984245"/>
      <c r="T984245"/>
      <c r="U984245"/>
      <c r="V984245"/>
    </row>
    <row r="984246" spans="1:22">
      <c r="A984246"/>
      <c r="B984246"/>
      <c r="C984246"/>
      <c r="D984246"/>
      <c r="E984246"/>
      <c r="F984246"/>
      <c r="G984246"/>
      <c r="H984246"/>
      <c r="I984246"/>
      <c r="J984246"/>
      <c r="K984246"/>
      <c r="L984246"/>
      <c r="M984246"/>
      <c r="N984246"/>
      <c r="O984246"/>
      <c r="P984246"/>
      <c r="Q984246"/>
      <c r="R984246"/>
      <c r="S984246"/>
      <c r="T984246"/>
      <c r="U984246"/>
      <c r="V984246"/>
    </row>
    <row r="984247" spans="1:22">
      <c r="A984247"/>
      <c r="B984247"/>
      <c r="C984247"/>
      <c r="D984247"/>
      <c r="E984247"/>
      <c r="F984247"/>
      <c r="G984247"/>
      <c r="H984247"/>
      <c r="I984247"/>
      <c r="J984247"/>
      <c r="K984247"/>
      <c r="L984247"/>
      <c r="M984247"/>
      <c r="N984247"/>
      <c r="O984247"/>
      <c r="P984247"/>
      <c r="Q984247"/>
      <c r="R984247"/>
      <c r="S984247"/>
      <c r="T984247"/>
      <c r="U984247"/>
      <c r="V984247"/>
    </row>
    <row r="984248" spans="1:22">
      <c r="A984248"/>
      <c r="B984248"/>
      <c r="C984248"/>
      <c r="D984248"/>
      <c r="E984248"/>
      <c r="F984248"/>
      <c r="G984248"/>
      <c r="H984248"/>
      <c r="I984248"/>
      <c r="J984248"/>
      <c r="K984248"/>
      <c r="L984248"/>
      <c r="M984248"/>
      <c r="N984248"/>
      <c r="O984248"/>
      <c r="P984248"/>
      <c r="Q984248"/>
      <c r="R984248"/>
      <c r="S984248"/>
      <c r="T984248"/>
      <c r="U984248"/>
      <c r="V984248"/>
    </row>
    <row r="984249" spans="1:22">
      <c r="A984249"/>
      <c r="B984249"/>
      <c r="C984249"/>
      <c r="D984249"/>
      <c r="E984249"/>
      <c r="F984249"/>
      <c r="G984249"/>
      <c r="H984249"/>
      <c r="I984249"/>
      <c r="J984249"/>
      <c r="K984249"/>
      <c r="L984249"/>
      <c r="M984249"/>
      <c r="N984249"/>
      <c r="O984249"/>
      <c r="P984249"/>
      <c r="Q984249"/>
      <c r="R984249"/>
      <c r="S984249"/>
      <c r="T984249"/>
      <c r="U984249"/>
      <c r="V984249"/>
    </row>
    <row r="984250" spans="1:22">
      <c r="A984250"/>
      <c r="B984250"/>
      <c r="C984250"/>
      <c r="D984250"/>
      <c r="E984250"/>
      <c r="F984250"/>
      <c r="G984250"/>
      <c r="H984250"/>
      <c r="I984250"/>
      <c r="J984250"/>
      <c r="K984250"/>
      <c r="L984250"/>
      <c r="M984250"/>
      <c r="N984250"/>
      <c r="O984250"/>
      <c r="P984250"/>
      <c r="Q984250"/>
      <c r="R984250"/>
      <c r="S984250"/>
      <c r="T984250"/>
      <c r="U984250"/>
      <c r="V984250"/>
    </row>
    <row r="984251" spans="1:22">
      <c r="A984251"/>
      <c r="B984251"/>
      <c r="C984251"/>
      <c r="D984251"/>
      <c r="E984251"/>
      <c r="F984251"/>
      <c r="G984251"/>
      <c r="H984251"/>
      <c r="I984251"/>
      <c r="J984251"/>
      <c r="K984251"/>
      <c r="L984251"/>
      <c r="M984251"/>
      <c r="N984251"/>
      <c r="O984251"/>
      <c r="P984251"/>
      <c r="Q984251"/>
      <c r="R984251"/>
      <c r="S984251"/>
      <c r="T984251"/>
      <c r="U984251"/>
      <c r="V984251"/>
    </row>
    <row r="984252" spans="1:22">
      <c r="A984252"/>
      <c r="B984252"/>
      <c r="C984252"/>
      <c r="D984252"/>
      <c r="E984252"/>
      <c r="F984252"/>
      <c r="G984252"/>
      <c r="H984252"/>
      <c r="I984252"/>
      <c r="J984252"/>
      <c r="K984252"/>
      <c r="L984252"/>
      <c r="M984252"/>
      <c r="N984252"/>
      <c r="O984252"/>
      <c r="P984252"/>
      <c r="Q984252"/>
      <c r="R984252"/>
      <c r="S984252"/>
      <c r="T984252"/>
      <c r="U984252"/>
      <c r="V984252"/>
    </row>
    <row r="984253" spans="1:22">
      <c r="A984253"/>
      <c r="B984253"/>
      <c r="C984253"/>
      <c r="D984253"/>
      <c r="E984253"/>
      <c r="F984253"/>
      <c r="G984253"/>
      <c r="H984253"/>
      <c r="I984253"/>
      <c r="J984253"/>
      <c r="K984253"/>
      <c r="L984253"/>
      <c r="M984253"/>
      <c r="N984253"/>
      <c r="O984253"/>
      <c r="P984253"/>
      <c r="Q984253"/>
      <c r="R984253"/>
      <c r="S984253"/>
      <c r="T984253"/>
      <c r="U984253"/>
      <c r="V984253"/>
    </row>
    <row r="984254" spans="1:22">
      <c r="A984254"/>
      <c r="B984254"/>
      <c r="C984254"/>
      <c r="D984254"/>
      <c r="E984254"/>
      <c r="F984254"/>
      <c r="G984254"/>
      <c r="H984254"/>
      <c r="I984254"/>
      <c r="J984254"/>
      <c r="K984254"/>
      <c r="L984254"/>
      <c r="M984254"/>
      <c r="N984254"/>
      <c r="O984254"/>
      <c r="P984254"/>
      <c r="Q984254"/>
      <c r="R984254"/>
      <c r="S984254"/>
      <c r="T984254"/>
      <c r="U984254"/>
      <c r="V984254"/>
    </row>
    <row r="984255" spans="1:22">
      <c r="A984255"/>
      <c r="B984255"/>
      <c r="C984255"/>
      <c r="D984255"/>
      <c r="E984255"/>
      <c r="F984255"/>
      <c r="G984255"/>
      <c r="H984255"/>
      <c r="I984255"/>
      <c r="J984255"/>
      <c r="K984255"/>
      <c r="L984255"/>
      <c r="M984255"/>
      <c r="N984255"/>
      <c r="O984255"/>
      <c r="P984255"/>
      <c r="Q984255"/>
      <c r="R984255"/>
      <c r="S984255"/>
      <c r="T984255"/>
      <c r="U984255"/>
      <c r="V984255"/>
    </row>
    <row r="984256" spans="1:22">
      <c r="A984256"/>
      <c r="B984256"/>
      <c r="C984256"/>
      <c r="D984256"/>
      <c r="E984256"/>
      <c r="F984256"/>
      <c r="G984256"/>
      <c r="H984256"/>
      <c r="I984256"/>
      <c r="J984256"/>
      <c r="K984256"/>
      <c r="L984256"/>
      <c r="M984256"/>
      <c r="N984256"/>
      <c r="O984256"/>
      <c r="P984256"/>
      <c r="Q984256"/>
      <c r="R984256"/>
      <c r="S984256"/>
      <c r="T984256"/>
      <c r="U984256"/>
      <c r="V984256"/>
    </row>
    <row r="984257" spans="1:22">
      <c r="A984257"/>
      <c r="B984257"/>
      <c r="C984257"/>
      <c r="D984257"/>
      <c r="E984257"/>
      <c r="F984257"/>
      <c r="G984257"/>
      <c r="H984257"/>
      <c r="I984257"/>
      <c r="J984257"/>
      <c r="K984257"/>
      <c r="L984257"/>
      <c r="M984257"/>
      <c r="N984257"/>
      <c r="O984257"/>
      <c r="P984257"/>
      <c r="Q984257"/>
      <c r="R984257"/>
      <c r="S984257"/>
      <c r="T984257"/>
      <c r="U984257"/>
      <c r="V984257"/>
    </row>
    <row r="984258" spans="1:22">
      <c r="A984258"/>
      <c r="B984258"/>
      <c r="C984258"/>
      <c r="D984258"/>
      <c r="E984258"/>
      <c r="F984258"/>
      <c r="G984258"/>
      <c r="H984258"/>
      <c r="I984258"/>
      <c r="J984258"/>
      <c r="K984258"/>
      <c r="L984258"/>
      <c r="M984258"/>
      <c r="N984258"/>
      <c r="O984258"/>
      <c r="P984258"/>
      <c r="Q984258"/>
      <c r="R984258"/>
      <c r="S984258"/>
      <c r="T984258"/>
      <c r="U984258"/>
      <c r="V984258"/>
    </row>
    <row r="984259" spans="1:22">
      <c r="A984259"/>
      <c r="B984259"/>
      <c r="C984259"/>
      <c r="D984259"/>
      <c r="E984259"/>
      <c r="F984259"/>
      <c r="G984259"/>
      <c r="H984259"/>
      <c r="I984259"/>
      <c r="J984259"/>
      <c r="K984259"/>
      <c r="L984259"/>
      <c r="M984259"/>
      <c r="N984259"/>
      <c r="O984259"/>
      <c r="P984259"/>
      <c r="Q984259"/>
      <c r="R984259"/>
      <c r="S984259"/>
      <c r="T984259"/>
      <c r="U984259"/>
      <c r="V984259"/>
    </row>
    <row r="984260" spans="1:22">
      <c r="A984260"/>
      <c r="B984260"/>
      <c r="C984260"/>
      <c r="D984260"/>
      <c r="E984260"/>
      <c r="F984260"/>
      <c r="G984260"/>
      <c r="H984260"/>
      <c r="I984260"/>
      <c r="J984260"/>
      <c r="K984260"/>
      <c r="L984260"/>
      <c r="M984260"/>
      <c r="N984260"/>
      <c r="O984260"/>
      <c r="P984260"/>
      <c r="Q984260"/>
      <c r="R984260"/>
      <c r="S984260"/>
      <c r="T984260"/>
      <c r="U984260"/>
      <c r="V984260"/>
    </row>
    <row r="984261" spans="1:22">
      <c r="A984261"/>
      <c r="B984261"/>
      <c r="C984261"/>
      <c r="D984261"/>
      <c r="E984261"/>
      <c r="F984261"/>
      <c r="G984261"/>
      <c r="H984261"/>
      <c r="I984261"/>
      <c r="J984261"/>
      <c r="K984261"/>
      <c r="L984261"/>
      <c r="M984261"/>
      <c r="N984261"/>
      <c r="O984261"/>
      <c r="P984261"/>
      <c r="Q984261"/>
      <c r="R984261"/>
      <c r="S984261"/>
      <c r="T984261"/>
      <c r="U984261"/>
      <c r="V984261"/>
    </row>
    <row r="984262" spans="1:22">
      <c r="A984262"/>
      <c r="B984262"/>
      <c r="C984262"/>
      <c r="D984262"/>
      <c r="E984262"/>
      <c r="F984262"/>
      <c r="G984262"/>
      <c r="H984262"/>
      <c r="I984262"/>
      <c r="J984262"/>
      <c r="K984262"/>
      <c r="L984262"/>
      <c r="M984262"/>
      <c r="N984262"/>
      <c r="O984262"/>
      <c r="P984262"/>
      <c r="Q984262"/>
      <c r="R984262"/>
      <c r="S984262"/>
      <c r="T984262"/>
      <c r="U984262"/>
      <c r="V984262"/>
    </row>
    <row r="984263" spans="1:22">
      <c r="A984263"/>
      <c r="B984263"/>
      <c r="C984263"/>
      <c r="D984263"/>
      <c r="E984263"/>
      <c r="F984263"/>
      <c r="G984263"/>
      <c r="H984263"/>
      <c r="I984263"/>
      <c r="J984263"/>
      <c r="K984263"/>
      <c r="L984263"/>
      <c r="M984263"/>
      <c r="N984263"/>
      <c r="O984263"/>
      <c r="P984263"/>
      <c r="Q984263"/>
      <c r="R984263"/>
      <c r="S984263"/>
      <c r="T984263"/>
      <c r="U984263"/>
      <c r="V984263"/>
    </row>
    <row r="984264" spans="1:22">
      <c r="A984264"/>
      <c r="B984264"/>
      <c r="C984264"/>
      <c r="D984264"/>
      <c r="E984264"/>
      <c r="F984264"/>
      <c r="G984264"/>
      <c r="H984264"/>
      <c r="I984264"/>
      <c r="J984264"/>
      <c r="K984264"/>
      <c r="L984264"/>
      <c r="M984264"/>
      <c r="N984264"/>
      <c r="O984264"/>
      <c r="P984264"/>
      <c r="Q984264"/>
      <c r="R984264"/>
      <c r="S984264"/>
      <c r="T984264"/>
      <c r="U984264"/>
      <c r="V984264"/>
    </row>
    <row r="984265" spans="1:22">
      <c r="A984265"/>
      <c r="B984265"/>
      <c r="C984265"/>
      <c r="D984265"/>
      <c r="E984265"/>
      <c r="F984265"/>
      <c r="G984265"/>
      <c r="H984265"/>
      <c r="I984265"/>
      <c r="J984265"/>
      <c r="K984265"/>
      <c r="L984265"/>
      <c r="M984265"/>
      <c r="N984265"/>
      <c r="O984265"/>
      <c r="P984265"/>
      <c r="Q984265"/>
      <c r="R984265"/>
      <c r="S984265"/>
      <c r="T984265"/>
      <c r="U984265"/>
      <c r="V984265"/>
    </row>
    <row r="984266" spans="1:22">
      <c r="A984266"/>
      <c r="B984266"/>
      <c r="C984266"/>
      <c r="D984266"/>
      <c r="E984266"/>
      <c r="F984266"/>
      <c r="G984266"/>
      <c r="H984266"/>
      <c r="I984266"/>
      <c r="J984266"/>
      <c r="K984266"/>
      <c r="L984266"/>
      <c r="M984266"/>
      <c r="N984266"/>
      <c r="O984266"/>
      <c r="P984266"/>
      <c r="Q984266"/>
      <c r="R984266"/>
      <c r="S984266"/>
      <c r="T984266"/>
      <c r="U984266"/>
      <c r="V984266"/>
    </row>
    <row r="984267" spans="1:22">
      <c r="A984267"/>
      <c r="B984267"/>
      <c r="C984267"/>
      <c r="D984267"/>
      <c r="E984267"/>
      <c r="F984267"/>
      <c r="G984267"/>
      <c r="H984267"/>
      <c r="I984267"/>
      <c r="J984267"/>
      <c r="K984267"/>
      <c r="L984267"/>
      <c r="M984267"/>
      <c r="N984267"/>
      <c r="O984267"/>
      <c r="P984267"/>
      <c r="Q984267"/>
      <c r="R984267"/>
      <c r="S984267"/>
      <c r="T984267"/>
      <c r="U984267"/>
      <c r="V984267"/>
    </row>
    <row r="984268" spans="1:22">
      <c r="A984268"/>
      <c r="B984268"/>
      <c r="C984268"/>
      <c r="D984268"/>
      <c r="E984268"/>
      <c r="F984268"/>
      <c r="G984268"/>
      <c r="H984268"/>
      <c r="I984268"/>
      <c r="J984268"/>
      <c r="K984268"/>
      <c r="L984268"/>
      <c r="M984268"/>
      <c r="N984268"/>
      <c r="O984268"/>
      <c r="P984268"/>
      <c r="Q984268"/>
      <c r="R984268"/>
      <c r="S984268"/>
      <c r="T984268"/>
      <c r="U984268"/>
      <c r="V984268"/>
    </row>
    <row r="984269" spans="1:22">
      <c r="A984269"/>
      <c r="B984269"/>
      <c r="C984269"/>
      <c r="D984269"/>
      <c r="E984269"/>
      <c r="F984269"/>
      <c r="G984269"/>
      <c r="H984269"/>
      <c r="I984269"/>
      <c r="J984269"/>
      <c r="K984269"/>
      <c r="L984269"/>
      <c r="M984269"/>
      <c r="N984269"/>
      <c r="O984269"/>
      <c r="P984269"/>
      <c r="Q984269"/>
      <c r="R984269"/>
      <c r="S984269"/>
      <c r="T984269"/>
      <c r="U984269"/>
      <c r="V984269"/>
    </row>
    <row r="984270" spans="1:22">
      <c r="A984270"/>
      <c r="B984270"/>
      <c r="C984270"/>
      <c r="D984270"/>
      <c r="E984270"/>
      <c r="F984270"/>
      <c r="G984270"/>
      <c r="H984270"/>
      <c r="I984270"/>
      <c r="J984270"/>
      <c r="K984270"/>
      <c r="L984270"/>
      <c r="M984270"/>
      <c r="N984270"/>
      <c r="O984270"/>
      <c r="P984270"/>
      <c r="Q984270"/>
      <c r="R984270"/>
      <c r="S984270"/>
      <c r="T984270"/>
      <c r="U984270"/>
      <c r="V984270"/>
    </row>
    <row r="984271" spans="1:22">
      <c r="A984271"/>
      <c r="B984271"/>
      <c r="C984271"/>
      <c r="D984271"/>
      <c r="E984271"/>
      <c r="F984271"/>
      <c r="G984271"/>
      <c r="H984271"/>
      <c r="I984271"/>
      <c r="J984271"/>
      <c r="K984271"/>
      <c r="L984271"/>
      <c r="M984271"/>
      <c r="N984271"/>
      <c r="O984271"/>
      <c r="P984271"/>
      <c r="Q984271"/>
      <c r="R984271"/>
      <c r="S984271"/>
      <c r="T984271"/>
      <c r="U984271"/>
      <c r="V984271"/>
    </row>
    <row r="984272" spans="1:22">
      <c r="A984272"/>
      <c r="B984272"/>
      <c r="C984272"/>
      <c r="D984272"/>
      <c r="E984272"/>
      <c r="F984272"/>
      <c r="G984272"/>
      <c r="H984272"/>
      <c r="I984272"/>
      <c r="J984272"/>
      <c r="K984272"/>
      <c r="L984272"/>
      <c r="M984272"/>
      <c r="N984272"/>
      <c r="O984272"/>
      <c r="P984272"/>
      <c r="Q984272"/>
      <c r="R984272"/>
      <c r="S984272"/>
      <c r="T984272"/>
      <c r="U984272"/>
      <c r="V984272"/>
    </row>
    <row r="984273" spans="1:22">
      <c r="A984273"/>
      <c r="B984273"/>
      <c r="C984273"/>
      <c r="D984273"/>
      <c r="E984273"/>
      <c r="F984273"/>
      <c r="G984273"/>
      <c r="H984273"/>
      <c r="I984273"/>
      <c r="J984273"/>
      <c r="K984273"/>
      <c r="L984273"/>
      <c r="M984273"/>
      <c r="N984273"/>
      <c r="O984273"/>
      <c r="P984273"/>
      <c r="Q984273"/>
      <c r="R984273"/>
      <c r="S984273"/>
      <c r="T984273"/>
      <c r="U984273"/>
      <c r="V984273"/>
    </row>
    <row r="984274" spans="1:22">
      <c r="A984274"/>
      <c r="B984274"/>
      <c r="C984274"/>
      <c r="D984274"/>
      <c r="E984274"/>
      <c r="F984274"/>
      <c r="G984274"/>
      <c r="H984274"/>
      <c r="I984274"/>
      <c r="J984274"/>
      <c r="K984274"/>
      <c r="L984274"/>
      <c r="M984274"/>
      <c r="N984274"/>
      <c r="O984274"/>
      <c r="P984274"/>
      <c r="Q984274"/>
      <c r="R984274"/>
      <c r="S984274"/>
      <c r="T984274"/>
      <c r="U984274"/>
      <c r="V984274"/>
    </row>
    <row r="984275" spans="1:22">
      <c r="A984275"/>
      <c r="B984275"/>
      <c r="C984275"/>
      <c r="D984275"/>
      <c r="E984275"/>
      <c r="F984275"/>
      <c r="G984275"/>
      <c r="H984275"/>
      <c r="I984275"/>
      <c r="J984275"/>
      <c r="K984275"/>
      <c r="L984275"/>
      <c r="M984275"/>
      <c r="N984275"/>
      <c r="O984275"/>
      <c r="P984275"/>
      <c r="Q984275"/>
      <c r="R984275"/>
      <c r="S984275"/>
      <c r="T984275"/>
      <c r="U984275"/>
      <c r="V984275"/>
    </row>
    <row r="984276" spans="1:22">
      <c r="A984276"/>
      <c r="B984276"/>
      <c r="C984276"/>
      <c r="D984276"/>
      <c r="E984276"/>
      <c r="F984276"/>
      <c r="G984276"/>
      <c r="H984276"/>
      <c r="I984276"/>
      <c r="J984276"/>
      <c r="K984276"/>
      <c r="L984276"/>
      <c r="M984276"/>
      <c r="N984276"/>
      <c r="O984276"/>
      <c r="P984276"/>
      <c r="Q984276"/>
      <c r="R984276"/>
      <c r="S984276"/>
      <c r="T984276"/>
      <c r="U984276"/>
      <c r="V984276"/>
    </row>
    <row r="984277" spans="1:22">
      <c r="A984277"/>
      <c r="B984277"/>
      <c r="C984277"/>
      <c r="D984277"/>
      <c r="E984277"/>
      <c r="F984277"/>
      <c r="G984277"/>
      <c r="H984277"/>
      <c r="I984277"/>
      <c r="J984277"/>
      <c r="K984277"/>
      <c r="L984277"/>
      <c r="M984277"/>
      <c r="N984277"/>
      <c r="O984277"/>
      <c r="P984277"/>
      <c r="Q984277"/>
      <c r="R984277"/>
      <c r="S984277"/>
      <c r="T984277"/>
      <c r="U984277"/>
      <c r="V984277"/>
    </row>
    <row r="984278" spans="1:22">
      <c r="A984278"/>
      <c r="B984278"/>
      <c r="C984278"/>
      <c r="D984278"/>
      <c r="E984278"/>
      <c r="F984278"/>
      <c r="G984278"/>
      <c r="H984278"/>
      <c r="I984278"/>
      <c r="J984278"/>
      <c r="K984278"/>
      <c r="L984278"/>
      <c r="M984278"/>
      <c r="N984278"/>
      <c r="O984278"/>
      <c r="P984278"/>
      <c r="Q984278"/>
      <c r="R984278"/>
      <c r="S984278"/>
      <c r="T984278"/>
      <c r="U984278"/>
      <c r="V984278"/>
    </row>
    <row r="984279" spans="1:22">
      <c r="A984279"/>
      <c r="B984279"/>
      <c r="C984279"/>
      <c r="D984279"/>
      <c r="E984279"/>
      <c r="F984279"/>
      <c r="G984279"/>
      <c r="H984279"/>
      <c r="I984279"/>
      <c r="J984279"/>
      <c r="K984279"/>
      <c r="L984279"/>
      <c r="M984279"/>
      <c r="N984279"/>
      <c r="O984279"/>
      <c r="P984279"/>
      <c r="Q984279"/>
      <c r="R984279"/>
      <c r="S984279"/>
      <c r="T984279"/>
      <c r="U984279"/>
      <c r="V984279"/>
    </row>
    <row r="984280" spans="1:22">
      <c r="A984280"/>
      <c r="B984280"/>
      <c r="C984280"/>
      <c r="D984280"/>
      <c r="E984280"/>
      <c r="F984280"/>
      <c r="G984280"/>
      <c r="H984280"/>
      <c r="I984280"/>
      <c r="J984280"/>
      <c r="K984280"/>
      <c r="L984280"/>
      <c r="M984280"/>
      <c r="N984280"/>
      <c r="O984280"/>
      <c r="P984280"/>
      <c r="Q984280"/>
      <c r="R984280"/>
      <c r="S984280"/>
      <c r="T984280"/>
      <c r="U984280"/>
      <c r="V984280"/>
    </row>
    <row r="984281" spans="1:22">
      <c r="A984281"/>
      <c r="B984281"/>
      <c r="C984281"/>
      <c r="D984281"/>
      <c r="E984281"/>
      <c r="F984281"/>
      <c r="G984281"/>
      <c r="H984281"/>
      <c r="I984281"/>
      <c r="J984281"/>
      <c r="K984281"/>
      <c r="L984281"/>
      <c r="M984281"/>
      <c r="N984281"/>
      <c r="O984281"/>
      <c r="P984281"/>
      <c r="Q984281"/>
      <c r="R984281"/>
      <c r="S984281"/>
      <c r="T984281"/>
      <c r="U984281"/>
      <c r="V984281"/>
    </row>
    <row r="984282" spans="1:22">
      <c r="A984282"/>
      <c r="B984282"/>
      <c r="C984282"/>
      <c r="D984282"/>
      <c r="E984282"/>
      <c r="F984282"/>
      <c r="G984282"/>
      <c r="H984282"/>
      <c r="I984282"/>
      <c r="J984282"/>
      <c r="K984282"/>
      <c r="L984282"/>
      <c r="M984282"/>
      <c r="N984282"/>
      <c r="O984282"/>
      <c r="P984282"/>
      <c r="Q984282"/>
      <c r="R984282"/>
      <c r="S984282"/>
      <c r="T984282"/>
      <c r="U984282"/>
      <c r="V984282"/>
    </row>
    <row r="984283" spans="1:22">
      <c r="A984283"/>
      <c r="B984283"/>
      <c r="C984283"/>
      <c r="D984283"/>
      <c r="E984283"/>
      <c r="F984283"/>
      <c r="G984283"/>
      <c r="H984283"/>
      <c r="I984283"/>
      <c r="J984283"/>
      <c r="K984283"/>
      <c r="L984283"/>
      <c r="M984283"/>
      <c r="N984283"/>
      <c r="O984283"/>
      <c r="P984283"/>
      <c r="Q984283"/>
      <c r="R984283"/>
      <c r="S984283"/>
      <c r="T984283"/>
      <c r="U984283"/>
      <c r="V984283"/>
    </row>
    <row r="984284" spans="1:22">
      <c r="A984284"/>
      <c r="B984284"/>
      <c r="C984284"/>
      <c r="D984284"/>
      <c r="E984284"/>
      <c r="F984284"/>
      <c r="G984284"/>
      <c r="H984284"/>
      <c r="I984284"/>
      <c r="J984284"/>
      <c r="K984284"/>
      <c r="L984284"/>
      <c r="M984284"/>
      <c r="N984284"/>
      <c r="O984284"/>
      <c r="P984284"/>
      <c r="Q984284"/>
      <c r="R984284"/>
      <c r="S984284"/>
      <c r="T984284"/>
      <c r="U984284"/>
      <c r="V984284"/>
    </row>
    <row r="984285" spans="1:22">
      <c r="A984285"/>
      <c r="B984285"/>
      <c r="C984285"/>
      <c r="D984285"/>
      <c r="E984285"/>
      <c r="F984285"/>
      <c r="G984285"/>
      <c r="H984285"/>
      <c r="I984285"/>
      <c r="J984285"/>
      <c r="K984285"/>
      <c r="L984285"/>
      <c r="M984285"/>
      <c r="N984285"/>
      <c r="O984285"/>
      <c r="P984285"/>
      <c r="Q984285"/>
      <c r="R984285"/>
      <c r="S984285"/>
      <c r="T984285"/>
      <c r="U984285"/>
      <c r="V984285"/>
    </row>
    <row r="984286" spans="1:22">
      <c r="A984286"/>
      <c r="B984286"/>
      <c r="C984286"/>
      <c r="D984286"/>
      <c r="E984286"/>
      <c r="F984286"/>
      <c r="G984286"/>
      <c r="H984286"/>
      <c r="I984286"/>
      <c r="J984286"/>
      <c r="K984286"/>
      <c r="L984286"/>
      <c r="M984286"/>
      <c r="N984286"/>
      <c r="O984286"/>
      <c r="P984286"/>
      <c r="Q984286"/>
      <c r="R984286"/>
      <c r="S984286"/>
      <c r="T984286"/>
      <c r="U984286"/>
      <c r="V984286"/>
    </row>
    <row r="984287" spans="1:22">
      <c r="A984287"/>
      <c r="B984287"/>
      <c r="C984287"/>
      <c r="D984287"/>
      <c r="E984287"/>
      <c r="F984287"/>
      <c r="G984287"/>
      <c r="H984287"/>
      <c r="I984287"/>
      <c r="J984287"/>
      <c r="K984287"/>
      <c r="L984287"/>
      <c r="M984287"/>
      <c r="N984287"/>
      <c r="O984287"/>
      <c r="P984287"/>
      <c r="Q984287"/>
      <c r="R984287"/>
      <c r="S984287"/>
      <c r="T984287"/>
      <c r="U984287"/>
      <c r="V984287"/>
    </row>
    <row r="984288" spans="1:22">
      <c r="A984288"/>
      <c r="B984288"/>
      <c r="C984288"/>
      <c r="D984288"/>
      <c r="E984288"/>
      <c r="F984288"/>
      <c r="G984288"/>
      <c r="H984288"/>
      <c r="I984288"/>
      <c r="J984288"/>
      <c r="K984288"/>
      <c r="L984288"/>
      <c r="M984288"/>
      <c r="N984288"/>
      <c r="O984288"/>
      <c r="P984288"/>
      <c r="Q984288"/>
      <c r="R984288"/>
      <c r="S984288"/>
      <c r="T984288"/>
      <c r="U984288"/>
      <c r="V984288"/>
    </row>
    <row r="984289" spans="1:22">
      <c r="A984289"/>
      <c r="B984289"/>
      <c r="C984289"/>
      <c r="D984289"/>
      <c r="E984289"/>
      <c r="F984289"/>
      <c r="G984289"/>
      <c r="H984289"/>
      <c r="I984289"/>
      <c r="J984289"/>
      <c r="K984289"/>
      <c r="L984289"/>
      <c r="M984289"/>
      <c r="N984289"/>
      <c r="O984289"/>
      <c r="P984289"/>
      <c r="Q984289"/>
      <c r="R984289"/>
      <c r="S984289"/>
      <c r="T984289"/>
      <c r="U984289"/>
      <c r="V984289"/>
    </row>
    <row r="984290" spans="1:22">
      <c r="A984290"/>
      <c r="B984290"/>
      <c r="C984290"/>
      <c r="D984290"/>
      <c r="E984290"/>
      <c r="F984290"/>
      <c r="G984290"/>
      <c r="H984290"/>
      <c r="I984290"/>
      <c r="J984290"/>
      <c r="K984290"/>
      <c r="L984290"/>
      <c r="M984290"/>
      <c r="N984290"/>
      <c r="O984290"/>
      <c r="P984290"/>
      <c r="Q984290"/>
      <c r="R984290"/>
      <c r="S984290"/>
      <c r="T984290"/>
      <c r="U984290"/>
      <c r="V984290"/>
    </row>
    <row r="984291" spans="1:22">
      <c r="A984291"/>
      <c r="B984291"/>
      <c r="C984291"/>
      <c r="D984291"/>
      <c r="E984291"/>
      <c r="F984291"/>
      <c r="G984291"/>
      <c r="H984291"/>
      <c r="I984291"/>
      <c r="J984291"/>
      <c r="K984291"/>
      <c r="L984291"/>
      <c r="M984291"/>
      <c r="N984291"/>
      <c r="O984291"/>
      <c r="P984291"/>
      <c r="Q984291"/>
      <c r="R984291"/>
      <c r="S984291"/>
      <c r="T984291"/>
      <c r="U984291"/>
      <c r="V984291"/>
    </row>
    <row r="984292" spans="1:22">
      <c r="A984292"/>
      <c r="B984292"/>
      <c r="C984292"/>
      <c r="D984292"/>
      <c r="E984292"/>
      <c r="F984292"/>
      <c r="G984292"/>
      <c r="H984292"/>
      <c r="I984292"/>
      <c r="J984292"/>
      <c r="K984292"/>
      <c r="L984292"/>
      <c r="M984292"/>
      <c r="N984292"/>
      <c r="O984292"/>
      <c r="P984292"/>
      <c r="Q984292"/>
      <c r="R984292"/>
      <c r="S984292"/>
      <c r="T984292"/>
      <c r="U984292"/>
      <c r="V984292"/>
    </row>
    <row r="984293" spans="1:22">
      <c r="A984293"/>
      <c r="B984293"/>
      <c r="C984293"/>
      <c r="D984293"/>
      <c r="E984293"/>
      <c r="F984293"/>
      <c r="G984293"/>
      <c r="H984293"/>
      <c r="I984293"/>
      <c r="J984293"/>
      <c r="K984293"/>
      <c r="L984293"/>
      <c r="M984293"/>
      <c r="N984293"/>
      <c r="O984293"/>
      <c r="P984293"/>
      <c r="Q984293"/>
      <c r="R984293"/>
      <c r="S984293"/>
      <c r="T984293"/>
      <c r="U984293"/>
      <c r="V984293"/>
    </row>
    <row r="984294" spans="1:22">
      <c r="A984294"/>
      <c r="B984294"/>
      <c r="C984294"/>
      <c r="D984294"/>
      <c r="E984294"/>
      <c r="F984294"/>
      <c r="G984294"/>
      <c r="H984294"/>
      <c r="I984294"/>
      <c r="J984294"/>
      <c r="K984294"/>
      <c r="L984294"/>
      <c r="M984294"/>
      <c r="N984294"/>
      <c r="O984294"/>
      <c r="P984294"/>
      <c r="Q984294"/>
      <c r="R984294"/>
      <c r="S984294"/>
      <c r="T984294"/>
      <c r="U984294"/>
      <c r="V984294"/>
    </row>
    <row r="984295" spans="1:22">
      <c r="A984295"/>
      <c r="B984295"/>
      <c r="C984295"/>
      <c r="D984295"/>
      <c r="E984295"/>
      <c r="F984295"/>
      <c r="G984295"/>
      <c r="H984295"/>
      <c r="I984295"/>
      <c r="J984295"/>
      <c r="K984295"/>
      <c r="L984295"/>
      <c r="M984295"/>
      <c r="N984295"/>
      <c r="O984295"/>
      <c r="P984295"/>
      <c r="Q984295"/>
      <c r="R984295"/>
      <c r="S984295"/>
      <c r="T984295"/>
      <c r="U984295"/>
      <c r="V984295"/>
    </row>
    <row r="984296" spans="1:22">
      <c r="A984296"/>
      <c r="B984296"/>
      <c r="C984296"/>
      <c r="D984296"/>
      <c r="E984296"/>
      <c r="F984296"/>
      <c r="G984296"/>
      <c r="H984296"/>
      <c r="I984296"/>
      <c r="J984296"/>
      <c r="K984296"/>
      <c r="L984296"/>
      <c r="M984296"/>
      <c r="N984296"/>
      <c r="O984296"/>
      <c r="P984296"/>
      <c r="Q984296"/>
      <c r="R984296"/>
      <c r="S984296"/>
      <c r="T984296"/>
      <c r="U984296"/>
      <c r="V984296"/>
    </row>
    <row r="984297" spans="1:22">
      <c r="A984297"/>
      <c r="B984297"/>
      <c r="C984297"/>
      <c r="D984297"/>
      <c r="E984297"/>
      <c r="F984297"/>
      <c r="G984297"/>
      <c r="H984297"/>
      <c r="I984297"/>
      <c r="J984297"/>
      <c r="K984297"/>
      <c r="L984297"/>
      <c r="M984297"/>
      <c r="N984297"/>
      <c r="O984297"/>
      <c r="P984297"/>
      <c r="Q984297"/>
      <c r="R984297"/>
      <c r="S984297"/>
      <c r="T984297"/>
      <c r="U984297"/>
      <c r="V984297"/>
    </row>
    <row r="984298" spans="1:22">
      <c r="A984298"/>
      <c r="B984298"/>
      <c r="C984298"/>
      <c r="D984298"/>
      <c r="E984298"/>
      <c r="F984298"/>
      <c r="G984298"/>
      <c r="H984298"/>
      <c r="I984298"/>
      <c r="J984298"/>
      <c r="K984298"/>
      <c r="L984298"/>
      <c r="M984298"/>
      <c r="N984298"/>
      <c r="O984298"/>
      <c r="P984298"/>
      <c r="Q984298"/>
      <c r="R984298"/>
      <c r="S984298"/>
      <c r="T984298"/>
      <c r="U984298"/>
      <c r="V984298"/>
    </row>
    <row r="984299" spans="1:22">
      <c r="A984299"/>
      <c r="B984299"/>
      <c r="C984299"/>
      <c r="D984299"/>
      <c r="E984299"/>
      <c r="F984299"/>
      <c r="G984299"/>
      <c r="H984299"/>
      <c r="I984299"/>
      <c r="J984299"/>
      <c r="K984299"/>
      <c r="L984299"/>
      <c r="M984299"/>
      <c r="N984299"/>
      <c r="O984299"/>
      <c r="P984299"/>
      <c r="Q984299"/>
      <c r="R984299"/>
      <c r="S984299"/>
      <c r="T984299"/>
      <c r="U984299"/>
      <c r="V984299"/>
    </row>
    <row r="984300" spans="1:22">
      <c r="A984300"/>
      <c r="B984300"/>
      <c r="C984300"/>
      <c r="D984300"/>
      <c r="E984300"/>
      <c r="F984300"/>
      <c r="G984300"/>
      <c r="H984300"/>
      <c r="I984300"/>
      <c r="J984300"/>
      <c r="K984300"/>
      <c r="L984300"/>
      <c r="M984300"/>
      <c r="N984300"/>
      <c r="O984300"/>
      <c r="P984300"/>
      <c r="Q984300"/>
      <c r="R984300"/>
      <c r="S984300"/>
      <c r="T984300"/>
      <c r="U984300"/>
      <c r="V984300"/>
    </row>
    <row r="984301" spans="1:22">
      <c r="A984301"/>
      <c r="B984301"/>
      <c r="C984301"/>
      <c r="D984301"/>
      <c r="E984301"/>
      <c r="F984301"/>
      <c r="G984301"/>
      <c r="H984301"/>
      <c r="I984301"/>
      <c r="J984301"/>
      <c r="K984301"/>
      <c r="L984301"/>
      <c r="M984301"/>
      <c r="N984301"/>
      <c r="O984301"/>
      <c r="P984301"/>
      <c r="Q984301"/>
      <c r="R984301"/>
      <c r="S984301"/>
      <c r="T984301"/>
      <c r="U984301"/>
      <c r="V984301"/>
    </row>
    <row r="984302" spans="1:22">
      <c r="A984302"/>
      <c r="B984302"/>
      <c r="C984302"/>
      <c r="D984302"/>
      <c r="E984302"/>
      <c r="F984302"/>
      <c r="G984302"/>
      <c r="H984302"/>
      <c r="I984302"/>
      <c r="J984302"/>
      <c r="K984302"/>
      <c r="L984302"/>
      <c r="M984302"/>
      <c r="N984302"/>
      <c r="O984302"/>
      <c r="P984302"/>
      <c r="Q984302"/>
      <c r="R984302"/>
      <c r="S984302"/>
      <c r="T984302"/>
      <c r="U984302"/>
      <c r="V984302"/>
    </row>
    <row r="984303" spans="1:22">
      <c r="A984303"/>
      <c r="B984303"/>
      <c r="C984303"/>
      <c r="D984303"/>
      <c r="E984303"/>
      <c r="F984303"/>
      <c r="G984303"/>
      <c r="H984303"/>
      <c r="I984303"/>
      <c r="J984303"/>
      <c r="K984303"/>
      <c r="L984303"/>
      <c r="M984303"/>
      <c r="N984303"/>
      <c r="O984303"/>
      <c r="P984303"/>
      <c r="Q984303"/>
      <c r="R984303"/>
      <c r="S984303"/>
      <c r="T984303"/>
      <c r="U984303"/>
      <c r="V984303"/>
    </row>
    <row r="984304" spans="1:22">
      <c r="A984304"/>
      <c r="B984304"/>
      <c r="C984304"/>
      <c r="D984304"/>
      <c r="E984304"/>
      <c r="F984304"/>
      <c r="G984304"/>
      <c r="H984304"/>
      <c r="I984304"/>
      <c r="J984304"/>
      <c r="K984304"/>
      <c r="L984304"/>
      <c r="M984304"/>
      <c r="N984304"/>
      <c r="O984304"/>
      <c r="P984304"/>
      <c r="Q984304"/>
      <c r="R984304"/>
      <c r="S984304"/>
      <c r="T984304"/>
      <c r="U984304"/>
      <c r="V984304"/>
    </row>
    <row r="984305" spans="1:22">
      <c r="A984305"/>
      <c r="B984305"/>
      <c r="C984305"/>
      <c r="D984305"/>
      <c r="E984305"/>
      <c r="F984305"/>
      <c r="G984305"/>
      <c r="H984305"/>
      <c r="I984305"/>
      <c r="J984305"/>
      <c r="K984305"/>
      <c r="L984305"/>
      <c r="M984305"/>
      <c r="N984305"/>
      <c r="O984305"/>
      <c r="P984305"/>
      <c r="Q984305"/>
      <c r="R984305"/>
      <c r="S984305"/>
      <c r="T984305"/>
      <c r="U984305"/>
      <c r="V984305"/>
    </row>
    <row r="984306" spans="1:22">
      <c r="A984306"/>
      <c r="B984306"/>
      <c r="C984306"/>
      <c r="D984306"/>
      <c r="E984306"/>
      <c r="F984306"/>
      <c r="G984306"/>
      <c r="H984306"/>
      <c r="I984306"/>
      <c r="J984306"/>
      <c r="K984306"/>
      <c r="L984306"/>
      <c r="M984306"/>
      <c r="N984306"/>
      <c r="O984306"/>
      <c r="P984306"/>
      <c r="Q984306"/>
      <c r="R984306"/>
      <c r="S984306"/>
      <c r="T984306"/>
      <c r="U984306"/>
      <c r="V984306"/>
    </row>
    <row r="984307" spans="1:22">
      <c r="A984307"/>
      <c r="B984307"/>
      <c r="C984307"/>
      <c r="D984307"/>
      <c r="E984307"/>
      <c r="F984307"/>
      <c r="G984307"/>
      <c r="H984307"/>
      <c r="I984307"/>
      <c r="J984307"/>
      <c r="K984307"/>
      <c r="L984307"/>
      <c r="M984307"/>
      <c r="N984307"/>
      <c r="O984307"/>
      <c r="P984307"/>
      <c r="Q984307"/>
      <c r="R984307"/>
      <c r="S984307"/>
      <c r="T984307"/>
      <c r="U984307"/>
      <c r="V984307"/>
    </row>
    <row r="984308" spans="1:22">
      <c r="A984308"/>
      <c r="B984308"/>
      <c r="C984308"/>
      <c r="D984308"/>
      <c r="E984308"/>
      <c r="F984308"/>
      <c r="G984308"/>
      <c r="H984308"/>
      <c r="I984308"/>
      <c r="J984308"/>
      <c r="K984308"/>
      <c r="L984308"/>
      <c r="M984308"/>
      <c r="N984308"/>
      <c r="O984308"/>
      <c r="P984308"/>
      <c r="Q984308"/>
      <c r="R984308"/>
      <c r="S984308"/>
      <c r="T984308"/>
      <c r="U984308"/>
      <c r="V984308"/>
    </row>
    <row r="984309" spans="1:22">
      <c r="A984309"/>
      <c r="B984309"/>
      <c r="C984309"/>
      <c r="D984309"/>
      <c r="E984309"/>
      <c r="F984309"/>
      <c r="G984309"/>
      <c r="H984309"/>
      <c r="I984309"/>
      <c r="J984309"/>
      <c r="K984309"/>
      <c r="L984309"/>
      <c r="M984309"/>
      <c r="N984309"/>
      <c r="O984309"/>
      <c r="P984309"/>
      <c r="Q984309"/>
      <c r="R984309"/>
      <c r="S984309"/>
      <c r="T984309"/>
      <c r="U984309"/>
      <c r="V984309"/>
    </row>
    <row r="984310" spans="1:22">
      <c r="A984310"/>
      <c r="B984310"/>
      <c r="C984310"/>
      <c r="D984310"/>
      <c r="E984310"/>
      <c r="F984310"/>
      <c r="G984310"/>
      <c r="H984310"/>
      <c r="I984310"/>
      <c r="J984310"/>
      <c r="K984310"/>
      <c r="L984310"/>
      <c r="M984310"/>
      <c r="N984310"/>
      <c r="O984310"/>
      <c r="P984310"/>
      <c r="Q984310"/>
      <c r="R984310"/>
      <c r="S984310"/>
      <c r="T984310"/>
      <c r="U984310"/>
      <c r="V984310"/>
    </row>
    <row r="984311" spans="1:22">
      <c r="A984311"/>
      <c r="B984311"/>
      <c r="C984311"/>
      <c r="D984311"/>
      <c r="E984311"/>
      <c r="F984311"/>
      <c r="G984311"/>
      <c r="H984311"/>
      <c r="I984311"/>
      <c r="J984311"/>
      <c r="K984311"/>
      <c r="L984311"/>
      <c r="M984311"/>
      <c r="N984311"/>
      <c r="O984311"/>
      <c r="P984311"/>
      <c r="Q984311"/>
      <c r="R984311"/>
      <c r="S984311"/>
      <c r="T984311"/>
      <c r="U984311"/>
      <c r="V984311"/>
    </row>
    <row r="984312" spans="1:22">
      <c r="A984312"/>
      <c r="B984312"/>
      <c r="C984312"/>
      <c r="D984312"/>
      <c r="E984312"/>
      <c r="F984312"/>
      <c r="G984312"/>
      <c r="H984312"/>
      <c r="I984312"/>
      <c r="J984312"/>
      <c r="K984312"/>
      <c r="L984312"/>
      <c r="M984312"/>
      <c r="N984312"/>
      <c r="O984312"/>
      <c r="P984312"/>
      <c r="Q984312"/>
      <c r="R984312"/>
      <c r="S984312"/>
      <c r="T984312"/>
      <c r="U984312"/>
      <c r="V984312"/>
    </row>
    <row r="984313" spans="1:22">
      <c r="A984313"/>
      <c r="B984313"/>
      <c r="C984313"/>
      <c r="D984313"/>
      <c r="E984313"/>
      <c r="F984313"/>
      <c r="G984313"/>
      <c r="H984313"/>
      <c r="I984313"/>
      <c r="J984313"/>
      <c r="K984313"/>
      <c r="L984313"/>
      <c r="M984313"/>
      <c r="N984313"/>
      <c r="O984313"/>
      <c r="P984313"/>
      <c r="Q984313"/>
      <c r="R984313"/>
      <c r="S984313"/>
      <c r="T984313"/>
      <c r="U984313"/>
      <c r="V984313"/>
    </row>
    <row r="984314" spans="1:22">
      <c r="A984314"/>
      <c r="B984314"/>
      <c r="C984314"/>
      <c r="D984314"/>
      <c r="E984314"/>
      <c r="F984314"/>
      <c r="G984314"/>
      <c r="H984314"/>
      <c r="I984314"/>
      <c r="J984314"/>
      <c r="K984314"/>
      <c r="L984314"/>
      <c r="M984314"/>
      <c r="N984314"/>
      <c r="O984314"/>
      <c r="P984314"/>
      <c r="Q984314"/>
      <c r="R984314"/>
      <c r="S984314"/>
      <c r="T984314"/>
      <c r="U984314"/>
      <c r="V984314"/>
    </row>
    <row r="984315" spans="1:22">
      <c r="A984315"/>
      <c r="B984315"/>
      <c r="C984315"/>
      <c r="D984315"/>
      <c r="E984315"/>
      <c r="F984315"/>
      <c r="G984315"/>
      <c r="H984315"/>
      <c r="I984315"/>
      <c r="J984315"/>
      <c r="K984315"/>
      <c r="L984315"/>
      <c r="M984315"/>
      <c r="N984315"/>
      <c r="O984315"/>
      <c r="P984315"/>
      <c r="Q984315"/>
      <c r="R984315"/>
      <c r="S984315"/>
      <c r="T984315"/>
      <c r="U984315"/>
      <c r="V984315"/>
    </row>
    <row r="984316" spans="1:22">
      <c r="A984316"/>
      <c r="B984316"/>
      <c r="C984316"/>
      <c r="D984316"/>
      <c r="E984316"/>
      <c r="F984316"/>
      <c r="G984316"/>
      <c r="H984316"/>
      <c r="I984316"/>
      <c r="J984316"/>
      <c r="K984316"/>
      <c r="L984316"/>
      <c r="M984316"/>
      <c r="N984316"/>
      <c r="O984316"/>
      <c r="P984316"/>
      <c r="Q984316"/>
      <c r="R984316"/>
      <c r="S984316"/>
      <c r="T984316"/>
      <c r="U984316"/>
      <c r="V984316"/>
    </row>
    <row r="984317" spans="1:22">
      <c r="A984317"/>
      <c r="B984317"/>
      <c r="C984317"/>
      <c r="D984317"/>
      <c r="E984317"/>
      <c r="F984317"/>
      <c r="G984317"/>
      <c r="H984317"/>
      <c r="I984317"/>
      <c r="J984317"/>
      <c r="K984317"/>
      <c r="L984317"/>
      <c r="M984317"/>
      <c r="N984317"/>
      <c r="O984317"/>
      <c r="P984317"/>
      <c r="Q984317"/>
      <c r="R984317"/>
      <c r="S984317"/>
      <c r="T984317"/>
      <c r="U984317"/>
      <c r="V984317"/>
    </row>
    <row r="984318" spans="1:22">
      <c r="A984318"/>
      <c r="B984318"/>
      <c r="C984318"/>
      <c r="D984318"/>
      <c r="E984318"/>
      <c r="F984318"/>
      <c r="G984318"/>
      <c r="H984318"/>
      <c r="I984318"/>
      <c r="J984318"/>
      <c r="K984318"/>
      <c r="L984318"/>
      <c r="M984318"/>
      <c r="N984318"/>
      <c r="O984318"/>
      <c r="P984318"/>
      <c r="Q984318"/>
      <c r="R984318"/>
      <c r="S984318"/>
      <c r="T984318"/>
      <c r="U984318"/>
      <c r="V984318"/>
    </row>
    <row r="984319" spans="1:22">
      <c r="A984319"/>
      <c r="B984319"/>
      <c r="C984319"/>
      <c r="D984319"/>
      <c r="E984319"/>
      <c r="F984319"/>
      <c r="G984319"/>
      <c r="H984319"/>
      <c r="I984319"/>
      <c r="J984319"/>
      <c r="K984319"/>
      <c r="L984319"/>
      <c r="M984319"/>
      <c r="N984319"/>
      <c r="O984319"/>
      <c r="P984319"/>
      <c r="Q984319"/>
      <c r="R984319"/>
      <c r="S984319"/>
      <c r="T984319"/>
      <c r="U984319"/>
      <c r="V984319"/>
    </row>
    <row r="984320" spans="1:22">
      <c r="A984320"/>
      <c r="B984320"/>
      <c r="C984320"/>
      <c r="D984320"/>
      <c r="E984320"/>
      <c r="F984320"/>
      <c r="G984320"/>
      <c r="H984320"/>
      <c r="I984320"/>
      <c r="J984320"/>
      <c r="K984320"/>
      <c r="L984320"/>
      <c r="M984320"/>
      <c r="N984320"/>
      <c r="O984320"/>
      <c r="P984320"/>
      <c r="Q984320"/>
      <c r="R984320"/>
      <c r="S984320"/>
      <c r="T984320"/>
      <c r="U984320"/>
      <c r="V984320"/>
    </row>
    <row r="984321" spans="1:22">
      <c r="A984321"/>
      <c r="B984321"/>
      <c r="C984321"/>
      <c r="D984321"/>
      <c r="E984321"/>
      <c r="F984321"/>
      <c r="G984321"/>
      <c r="H984321"/>
      <c r="I984321"/>
      <c r="J984321"/>
      <c r="K984321"/>
      <c r="L984321"/>
      <c r="M984321"/>
      <c r="N984321"/>
      <c r="O984321"/>
      <c r="P984321"/>
      <c r="Q984321"/>
      <c r="R984321"/>
      <c r="S984321"/>
      <c r="T984321"/>
      <c r="U984321"/>
      <c r="V984321"/>
    </row>
    <row r="984322" spans="1:22">
      <c r="A984322"/>
      <c r="B984322"/>
      <c r="C984322"/>
      <c r="D984322"/>
      <c r="E984322"/>
      <c r="F984322"/>
      <c r="G984322"/>
      <c r="H984322"/>
      <c r="I984322"/>
      <c r="J984322"/>
      <c r="K984322"/>
      <c r="L984322"/>
      <c r="M984322"/>
      <c r="N984322"/>
      <c r="O984322"/>
      <c r="P984322"/>
      <c r="Q984322"/>
      <c r="R984322"/>
      <c r="S984322"/>
      <c r="T984322"/>
      <c r="U984322"/>
      <c r="V984322"/>
    </row>
    <row r="984323" spans="1:22">
      <c r="A984323"/>
      <c r="B984323"/>
      <c r="C984323"/>
      <c r="D984323"/>
      <c r="E984323"/>
      <c r="F984323"/>
      <c r="G984323"/>
      <c r="H984323"/>
      <c r="I984323"/>
      <c r="J984323"/>
      <c r="K984323"/>
      <c r="L984323"/>
      <c r="M984323"/>
      <c r="N984323"/>
      <c r="O984323"/>
      <c r="P984323"/>
      <c r="Q984323"/>
      <c r="R984323"/>
      <c r="S984323"/>
      <c r="T984323"/>
      <c r="U984323"/>
      <c r="V984323"/>
    </row>
    <row r="984324" spans="1:22">
      <c r="A984324"/>
      <c r="B984324"/>
      <c r="C984324"/>
      <c r="D984324"/>
      <c r="E984324"/>
      <c r="F984324"/>
      <c r="G984324"/>
      <c r="H984324"/>
      <c r="I984324"/>
      <c r="J984324"/>
      <c r="K984324"/>
      <c r="L984324"/>
      <c r="M984324"/>
      <c r="N984324"/>
      <c r="O984324"/>
      <c r="P984324"/>
      <c r="Q984324"/>
      <c r="R984324"/>
      <c r="S984324"/>
      <c r="T984324"/>
      <c r="U984324"/>
      <c r="V984324"/>
    </row>
    <row r="984325" spans="1:22">
      <c r="A984325"/>
      <c r="B984325"/>
      <c r="C984325"/>
      <c r="D984325"/>
      <c r="E984325"/>
      <c r="F984325"/>
      <c r="G984325"/>
      <c r="H984325"/>
      <c r="I984325"/>
      <c r="J984325"/>
      <c r="K984325"/>
      <c r="L984325"/>
      <c r="M984325"/>
      <c r="N984325"/>
      <c r="O984325"/>
      <c r="P984325"/>
      <c r="Q984325"/>
      <c r="R984325"/>
      <c r="S984325"/>
      <c r="T984325"/>
      <c r="U984325"/>
      <c r="V984325"/>
    </row>
    <row r="984326" spans="1:22">
      <c r="A984326"/>
      <c r="B984326"/>
      <c r="C984326"/>
      <c r="D984326"/>
      <c r="E984326"/>
      <c r="F984326"/>
      <c r="G984326"/>
      <c r="H984326"/>
      <c r="I984326"/>
      <c r="J984326"/>
      <c r="K984326"/>
      <c r="L984326"/>
      <c r="M984326"/>
      <c r="N984326"/>
      <c r="O984326"/>
      <c r="P984326"/>
      <c r="Q984326"/>
      <c r="R984326"/>
      <c r="S984326"/>
      <c r="T984326"/>
      <c r="U984326"/>
      <c r="V984326"/>
    </row>
    <row r="984327" spans="1:22">
      <c r="A984327"/>
      <c r="B984327"/>
      <c r="C984327"/>
      <c r="D984327"/>
      <c r="E984327"/>
      <c r="F984327"/>
      <c r="G984327"/>
      <c r="H984327"/>
      <c r="I984327"/>
      <c r="J984327"/>
      <c r="K984327"/>
      <c r="L984327"/>
      <c r="M984327"/>
      <c r="N984327"/>
      <c r="O984327"/>
      <c r="P984327"/>
      <c r="Q984327"/>
      <c r="R984327"/>
      <c r="S984327"/>
      <c r="T984327"/>
      <c r="U984327"/>
      <c r="V984327"/>
    </row>
    <row r="984328" spans="1:22">
      <c r="A984328"/>
      <c r="B984328"/>
      <c r="C984328"/>
      <c r="D984328"/>
      <c r="E984328"/>
      <c r="F984328"/>
      <c r="G984328"/>
      <c r="H984328"/>
      <c r="I984328"/>
      <c r="J984328"/>
      <c r="K984328"/>
      <c r="L984328"/>
      <c r="M984328"/>
      <c r="N984328"/>
      <c r="O984328"/>
      <c r="P984328"/>
      <c r="Q984328"/>
      <c r="R984328"/>
      <c r="S984328"/>
      <c r="T984328"/>
      <c r="U984328"/>
      <c r="V984328"/>
    </row>
    <row r="984329" spans="1:22">
      <c r="A984329"/>
      <c r="B984329"/>
      <c r="C984329"/>
      <c r="D984329"/>
      <c r="E984329"/>
      <c r="F984329"/>
      <c r="G984329"/>
      <c r="H984329"/>
      <c r="I984329"/>
      <c r="J984329"/>
      <c r="K984329"/>
      <c r="L984329"/>
      <c r="M984329"/>
      <c r="N984329"/>
      <c r="O984329"/>
      <c r="P984329"/>
      <c r="Q984329"/>
      <c r="R984329"/>
      <c r="S984329"/>
      <c r="T984329"/>
      <c r="U984329"/>
      <c r="V984329"/>
    </row>
    <row r="984330" spans="1:22">
      <c r="A984330"/>
      <c r="B984330"/>
      <c r="C984330"/>
      <c r="D984330"/>
      <c r="E984330"/>
      <c r="F984330"/>
      <c r="G984330"/>
      <c r="H984330"/>
      <c r="I984330"/>
      <c r="J984330"/>
      <c r="K984330"/>
      <c r="L984330"/>
      <c r="M984330"/>
      <c r="N984330"/>
      <c r="O984330"/>
      <c r="P984330"/>
      <c r="Q984330"/>
      <c r="R984330"/>
      <c r="S984330"/>
      <c r="T984330"/>
      <c r="U984330"/>
      <c r="V984330"/>
    </row>
    <row r="984331" spans="1:22">
      <c r="A984331"/>
      <c r="B984331"/>
      <c r="C984331"/>
      <c r="D984331"/>
      <c r="E984331"/>
      <c r="F984331"/>
      <c r="G984331"/>
      <c r="H984331"/>
      <c r="I984331"/>
      <c r="J984331"/>
      <c r="K984331"/>
      <c r="L984331"/>
      <c r="M984331"/>
      <c r="N984331"/>
      <c r="O984331"/>
      <c r="P984331"/>
      <c r="Q984331"/>
      <c r="R984331"/>
      <c r="S984331"/>
      <c r="T984331"/>
      <c r="U984331"/>
      <c r="V984331"/>
    </row>
    <row r="984332" spans="1:22">
      <c r="A984332"/>
      <c r="B984332"/>
      <c r="C984332"/>
      <c r="D984332"/>
      <c r="E984332"/>
      <c r="F984332"/>
      <c r="G984332"/>
      <c r="H984332"/>
      <c r="I984332"/>
      <c r="J984332"/>
      <c r="K984332"/>
      <c r="L984332"/>
      <c r="M984332"/>
      <c r="N984332"/>
      <c r="O984332"/>
      <c r="P984332"/>
      <c r="Q984332"/>
      <c r="R984332"/>
      <c r="S984332"/>
      <c r="T984332"/>
      <c r="U984332"/>
      <c r="V984332"/>
    </row>
    <row r="984333" spans="1:22">
      <c r="A984333"/>
      <c r="B984333"/>
      <c r="C984333"/>
      <c r="D984333"/>
      <c r="E984333"/>
      <c r="F984333"/>
      <c r="G984333"/>
      <c r="H984333"/>
      <c r="I984333"/>
      <c r="J984333"/>
      <c r="K984333"/>
      <c r="L984333"/>
      <c r="M984333"/>
      <c r="N984333"/>
      <c r="O984333"/>
      <c r="P984333"/>
      <c r="Q984333"/>
      <c r="R984333"/>
      <c r="S984333"/>
      <c r="T984333"/>
      <c r="U984333"/>
      <c r="V984333"/>
    </row>
    <row r="984334" spans="1:22">
      <c r="A984334"/>
      <c r="B984334"/>
      <c r="C984334"/>
      <c r="D984334"/>
      <c r="E984334"/>
      <c r="F984334"/>
      <c r="G984334"/>
      <c r="H984334"/>
      <c r="I984334"/>
      <c r="J984334"/>
      <c r="K984334"/>
      <c r="L984334"/>
      <c r="M984334"/>
      <c r="N984334"/>
      <c r="O984334"/>
      <c r="P984334"/>
      <c r="Q984334"/>
      <c r="R984334"/>
      <c r="S984334"/>
      <c r="T984334"/>
      <c r="U984334"/>
      <c r="V984334"/>
    </row>
    <row r="984335" spans="1:22">
      <c r="A984335"/>
      <c r="B984335"/>
      <c r="C984335"/>
      <c r="D984335"/>
      <c r="E984335"/>
      <c r="F984335"/>
      <c r="G984335"/>
      <c r="H984335"/>
      <c r="I984335"/>
      <c r="J984335"/>
      <c r="K984335"/>
      <c r="L984335"/>
      <c r="M984335"/>
      <c r="N984335"/>
      <c r="O984335"/>
      <c r="P984335"/>
      <c r="Q984335"/>
      <c r="R984335"/>
      <c r="S984335"/>
      <c r="T984335"/>
      <c r="U984335"/>
      <c r="V984335"/>
    </row>
    <row r="984336" spans="1:22">
      <c r="A984336"/>
      <c r="B984336"/>
      <c r="C984336"/>
      <c r="D984336"/>
      <c r="E984336"/>
      <c r="F984336"/>
      <c r="G984336"/>
      <c r="H984336"/>
      <c r="I984336"/>
      <c r="J984336"/>
      <c r="K984336"/>
      <c r="L984336"/>
      <c r="M984336"/>
      <c r="N984336"/>
      <c r="O984336"/>
      <c r="P984336"/>
      <c r="Q984336"/>
      <c r="R984336"/>
      <c r="S984336"/>
      <c r="T984336"/>
      <c r="U984336"/>
      <c r="V984336"/>
    </row>
    <row r="984337" spans="1:22">
      <c r="A984337"/>
      <c r="B984337"/>
      <c r="C984337"/>
      <c r="D984337"/>
      <c r="E984337"/>
      <c r="F984337"/>
      <c r="G984337"/>
      <c r="H984337"/>
      <c r="I984337"/>
      <c r="J984337"/>
      <c r="K984337"/>
      <c r="L984337"/>
      <c r="M984337"/>
      <c r="N984337"/>
      <c r="O984337"/>
      <c r="P984337"/>
      <c r="Q984337"/>
      <c r="R984337"/>
      <c r="S984337"/>
      <c r="T984337"/>
      <c r="U984337"/>
      <c r="V984337"/>
    </row>
    <row r="984338" spans="1:22">
      <c r="A984338"/>
      <c r="B984338"/>
      <c r="C984338"/>
      <c r="D984338"/>
      <c r="E984338"/>
      <c r="F984338"/>
      <c r="G984338"/>
      <c r="H984338"/>
      <c r="I984338"/>
      <c r="J984338"/>
      <c r="K984338"/>
      <c r="L984338"/>
      <c r="M984338"/>
      <c r="N984338"/>
      <c r="O984338"/>
      <c r="P984338"/>
      <c r="Q984338"/>
      <c r="R984338"/>
      <c r="S984338"/>
      <c r="T984338"/>
      <c r="U984338"/>
      <c r="V984338"/>
    </row>
    <row r="984339" spans="1:22">
      <c r="A984339"/>
      <c r="B984339"/>
      <c r="C984339"/>
      <c r="D984339"/>
      <c r="E984339"/>
      <c r="F984339"/>
      <c r="G984339"/>
      <c r="H984339"/>
      <c r="I984339"/>
      <c r="J984339"/>
      <c r="K984339"/>
      <c r="L984339"/>
      <c r="M984339"/>
      <c r="N984339"/>
      <c r="O984339"/>
      <c r="P984339"/>
      <c r="Q984339"/>
      <c r="R984339"/>
      <c r="S984339"/>
      <c r="T984339"/>
      <c r="U984339"/>
      <c r="V984339"/>
    </row>
    <row r="984340" spans="1:22">
      <c r="A984340"/>
      <c r="B984340"/>
      <c r="C984340"/>
      <c r="D984340"/>
      <c r="E984340"/>
      <c r="F984340"/>
      <c r="G984340"/>
      <c r="H984340"/>
      <c r="I984340"/>
      <c r="J984340"/>
      <c r="K984340"/>
      <c r="L984340"/>
      <c r="M984340"/>
      <c r="N984340"/>
      <c r="O984340"/>
      <c r="P984340"/>
      <c r="Q984340"/>
      <c r="R984340"/>
      <c r="S984340"/>
      <c r="T984340"/>
      <c r="U984340"/>
      <c r="V984340"/>
    </row>
    <row r="984341" spans="1:22">
      <c r="A984341"/>
      <c r="B984341"/>
      <c r="C984341"/>
      <c r="D984341"/>
      <c r="E984341"/>
      <c r="F984341"/>
      <c r="G984341"/>
      <c r="H984341"/>
      <c r="I984341"/>
      <c r="J984341"/>
      <c r="K984341"/>
      <c r="L984341"/>
      <c r="M984341"/>
      <c r="N984341"/>
      <c r="O984341"/>
      <c r="P984341"/>
      <c r="Q984341"/>
      <c r="R984341"/>
      <c r="S984341"/>
      <c r="T984341"/>
      <c r="U984341"/>
      <c r="V984341"/>
    </row>
    <row r="984342" spans="1:22">
      <c r="A984342"/>
      <c r="B984342"/>
      <c r="C984342"/>
      <c r="D984342"/>
      <c r="E984342"/>
      <c r="F984342"/>
      <c r="G984342"/>
      <c r="H984342"/>
      <c r="I984342"/>
      <c r="J984342"/>
      <c r="K984342"/>
      <c r="L984342"/>
      <c r="M984342"/>
      <c r="N984342"/>
      <c r="O984342"/>
      <c r="P984342"/>
      <c r="Q984342"/>
      <c r="R984342"/>
      <c r="S984342"/>
      <c r="T984342"/>
      <c r="U984342"/>
      <c r="V984342"/>
    </row>
    <row r="984343" spans="1:22">
      <c r="A984343"/>
      <c r="B984343"/>
      <c r="C984343"/>
      <c r="D984343"/>
      <c r="E984343"/>
      <c r="F984343"/>
      <c r="G984343"/>
      <c r="H984343"/>
      <c r="I984343"/>
      <c r="J984343"/>
      <c r="K984343"/>
      <c r="L984343"/>
      <c r="M984343"/>
      <c r="N984343"/>
      <c r="O984343"/>
      <c r="P984343"/>
      <c r="Q984343"/>
      <c r="R984343"/>
      <c r="S984343"/>
      <c r="T984343"/>
      <c r="U984343"/>
      <c r="V984343"/>
    </row>
    <row r="984344" spans="1:22">
      <c r="A984344"/>
      <c r="B984344"/>
      <c r="C984344"/>
      <c r="D984344"/>
      <c r="E984344"/>
      <c r="F984344"/>
      <c r="G984344"/>
      <c r="H984344"/>
      <c r="I984344"/>
      <c r="J984344"/>
      <c r="K984344"/>
      <c r="L984344"/>
      <c r="M984344"/>
      <c r="N984344"/>
      <c r="O984344"/>
      <c r="P984344"/>
      <c r="Q984344"/>
      <c r="R984344"/>
      <c r="S984344"/>
      <c r="T984344"/>
      <c r="U984344"/>
      <c r="V984344"/>
    </row>
    <row r="984345" spans="1:22">
      <c r="A984345"/>
      <c r="B984345"/>
      <c r="C984345"/>
      <c r="D984345"/>
      <c r="E984345"/>
      <c r="F984345"/>
      <c r="G984345"/>
      <c r="H984345"/>
      <c r="I984345"/>
      <c r="J984345"/>
      <c r="K984345"/>
      <c r="L984345"/>
      <c r="M984345"/>
      <c r="N984345"/>
      <c r="O984345"/>
      <c r="P984345"/>
      <c r="Q984345"/>
      <c r="R984345"/>
      <c r="S984345"/>
      <c r="T984345"/>
      <c r="U984345"/>
      <c r="V984345"/>
    </row>
    <row r="984346" spans="1:22">
      <c r="A984346"/>
      <c r="B984346"/>
      <c r="C984346"/>
      <c r="D984346"/>
      <c r="E984346"/>
      <c r="F984346"/>
      <c r="G984346"/>
      <c r="H984346"/>
      <c r="I984346"/>
      <c r="J984346"/>
      <c r="K984346"/>
      <c r="L984346"/>
      <c r="M984346"/>
      <c r="N984346"/>
      <c r="O984346"/>
      <c r="P984346"/>
      <c r="Q984346"/>
      <c r="R984346"/>
      <c r="S984346"/>
      <c r="T984346"/>
      <c r="U984346"/>
      <c r="V984346"/>
    </row>
    <row r="984347" spans="1:22">
      <c r="A984347"/>
      <c r="B984347"/>
      <c r="C984347"/>
      <c r="D984347"/>
      <c r="E984347"/>
      <c r="F984347"/>
      <c r="G984347"/>
      <c r="H984347"/>
      <c r="I984347"/>
      <c r="J984347"/>
      <c r="K984347"/>
      <c r="L984347"/>
      <c r="M984347"/>
      <c r="N984347"/>
      <c r="O984347"/>
      <c r="P984347"/>
      <c r="Q984347"/>
      <c r="R984347"/>
      <c r="S984347"/>
      <c r="T984347"/>
      <c r="U984347"/>
      <c r="V984347"/>
    </row>
    <row r="984348" spans="1:22">
      <c r="A984348"/>
      <c r="B984348"/>
      <c r="C984348"/>
      <c r="D984348"/>
      <c r="E984348"/>
      <c r="F984348"/>
      <c r="G984348"/>
      <c r="H984348"/>
      <c r="I984348"/>
      <c r="J984348"/>
      <c r="K984348"/>
      <c r="L984348"/>
      <c r="M984348"/>
      <c r="N984348"/>
      <c r="O984348"/>
      <c r="P984348"/>
      <c r="Q984348"/>
      <c r="R984348"/>
      <c r="S984348"/>
      <c r="T984348"/>
      <c r="U984348"/>
      <c r="V984348"/>
    </row>
    <row r="984349" spans="1:22">
      <c r="A984349"/>
      <c r="B984349"/>
      <c r="C984349"/>
      <c r="D984349"/>
      <c r="E984349"/>
      <c r="F984349"/>
      <c r="G984349"/>
      <c r="H984349"/>
      <c r="I984349"/>
      <c r="J984349"/>
      <c r="K984349"/>
      <c r="L984349"/>
      <c r="M984349"/>
      <c r="N984349"/>
      <c r="O984349"/>
      <c r="P984349"/>
      <c r="Q984349"/>
      <c r="R984349"/>
      <c r="S984349"/>
      <c r="T984349"/>
      <c r="U984349"/>
      <c r="V984349"/>
    </row>
    <row r="984350" spans="1:22">
      <c r="A984350"/>
      <c r="B984350"/>
      <c r="C984350"/>
      <c r="D984350"/>
      <c r="E984350"/>
      <c r="F984350"/>
      <c r="G984350"/>
      <c r="H984350"/>
      <c r="I984350"/>
      <c r="J984350"/>
      <c r="K984350"/>
      <c r="L984350"/>
      <c r="M984350"/>
      <c r="N984350"/>
      <c r="O984350"/>
      <c r="P984350"/>
      <c r="Q984350"/>
      <c r="R984350"/>
      <c r="S984350"/>
      <c r="T984350"/>
      <c r="U984350"/>
      <c r="V984350"/>
    </row>
    <row r="984351" spans="1:22">
      <c r="A984351"/>
      <c r="B984351"/>
      <c r="C984351"/>
      <c r="D984351"/>
      <c r="E984351"/>
      <c r="F984351"/>
      <c r="G984351"/>
      <c r="H984351"/>
      <c r="I984351"/>
      <c r="J984351"/>
      <c r="K984351"/>
      <c r="L984351"/>
      <c r="M984351"/>
      <c r="N984351"/>
      <c r="O984351"/>
      <c r="P984351"/>
      <c r="Q984351"/>
      <c r="R984351"/>
      <c r="S984351"/>
      <c r="T984351"/>
      <c r="U984351"/>
      <c r="V984351"/>
    </row>
    <row r="984352" spans="1:22">
      <c r="A984352"/>
      <c r="B984352"/>
      <c r="C984352"/>
      <c r="D984352"/>
      <c r="E984352"/>
      <c r="F984352"/>
      <c r="G984352"/>
      <c r="H984352"/>
      <c r="I984352"/>
      <c r="J984352"/>
      <c r="K984352"/>
      <c r="L984352"/>
      <c r="M984352"/>
      <c r="N984352"/>
      <c r="O984352"/>
      <c r="P984352"/>
      <c r="Q984352"/>
      <c r="R984352"/>
      <c r="S984352"/>
      <c r="T984352"/>
      <c r="U984352"/>
      <c r="V984352"/>
    </row>
    <row r="984353" spans="1:22">
      <c r="A984353"/>
      <c r="B984353"/>
      <c r="C984353"/>
      <c r="D984353"/>
      <c r="E984353"/>
      <c r="F984353"/>
      <c r="G984353"/>
      <c r="H984353"/>
      <c r="I984353"/>
      <c r="J984353"/>
      <c r="K984353"/>
      <c r="L984353"/>
      <c r="M984353"/>
      <c r="N984353"/>
      <c r="O984353"/>
      <c r="P984353"/>
      <c r="Q984353"/>
      <c r="R984353"/>
      <c r="S984353"/>
      <c r="T984353"/>
      <c r="U984353"/>
      <c r="V984353"/>
    </row>
    <row r="984354" spans="1:22">
      <c r="A984354"/>
      <c r="B984354"/>
      <c r="C984354"/>
      <c r="D984354"/>
      <c r="E984354"/>
      <c r="F984354"/>
      <c r="G984354"/>
      <c r="H984354"/>
      <c r="I984354"/>
      <c r="J984354"/>
      <c r="K984354"/>
      <c r="L984354"/>
      <c r="M984354"/>
      <c r="N984354"/>
      <c r="O984354"/>
      <c r="P984354"/>
      <c r="Q984354"/>
      <c r="R984354"/>
      <c r="S984354"/>
      <c r="T984354"/>
      <c r="U984354"/>
      <c r="V984354"/>
    </row>
    <row r="984355" spans="1:22">
      <c r="A984355"/>
      <c r="B984355"/>
      <c r="C984355"/>
      <c r="D984355"/>
      <c r="E984355"/>
      <c r="F984355"/>
      <c r="G984355"/>
      <c r="H984355"/>
      <c r="I984355"/>
      <c r="J984355"/>
      <c r="K984355"/>
      <c r="L984355"/>
      <c r="M984355"/>
      <c r="N984355"/>
      <c r="O984355"/>
      <c r="P984355"/>
      <c r="Q984355"/>
      <c r="R984355"/>
      <c r="S984355"/>
      <c r="T984355"/>
      <c r="U984355"/>
      <c r="V984355"/>
    </row>
    <row r="984356" spans="1:22">
      <c r="A984356"/>
      <c r="B984356"/>
      <c r="C984356"/>
      <c r="D984356"/>
      <c r="E984356"/>
      <c r="F984356"/>
      <c r="G984356"/>
      <c r="H984356"/>
      <c r="I984356"/>
      <c r="J984356"/>
      <c r="K984356"/>
      <c r="L984356"/>
      <c r="M984356"/>
      <c r="N984356"/>
      <c r="O984356"/>
      <c r="P984356"/>
      <c r="Q984356"/>
      <c r="R984356"/>
      <c r="S984356"/>
      <c r="T984356"/>
      <c r="U984356"/>
      <c r="V984356"/>
    </row>
    <row r="984357" spans="1:22">
      <c r="A984357"/>
      <c r="B984357"/>
      <c r="C984357"/>
      <c r="D984357"/>
      <c r="E984357"/>
      <c r="F984357"/>
      <c r="G984357"/>
      <c r="H984357"/>
      <c r="I984357"/>
      <c r="J984357"/>
      <c r="K984357"/>
      <c r="L984357"/>
      <c r="M984357"/>
      <c r="N984357"/>
      <c r="O984357"/>
      <c r="P984357"/>
      <c r="Q984357"/>
      <c r="R984357"/>
      <c r="S984357"/>
      <c r="T984357"/>
      <c r="U984357"/>
      <c r="V984357"/>
    </row>
    <row r="984358" spans="1:22">
      <c r="A984358"/>
      <c r="B984358"/>
      <c r="C984358"/>
      <c r="D984358"/>
      <c r="E984358"/>
      <c r="F984358"/>
      <c r="G984358"/>
      <c r="H984358"/>
      <c r="I984358"/>
      <c r="J984358"/>
      <c r="K984358"/>
      <c r="L984358"/>
      <c r="M984358"/>
      <c r="N984358"/>
      <c r="O984358"/>
      <c r="P984358"/>
      <c r="Q984358"/>
      <c r="R984358"/>
      <c r="S984358"/>
      <c r="T984358"/>
      <c r="U984358"/>
      <c r="V984358"/>
    </row>
    <row r="984359" spans="1:22">
      <c r="A984359"/>
      <c r="B984359"/>
      <c r="C984359"/>
      <c r="D984359"/>
      <c r="E984359"/>
      <c r="F984359"/>
      <c r="G984359"/>
      <c r="H984359"/>
      <c r="I984359"/>
      <c r="J984359"/>
      <c r="K984359"/>
      <c r="L984359"/>
      <c r="M984359"/>
      <c r="N984359"/>
      <c r="O984359"/>
      <c r="P984359"/>
      <c r="Q984359"/>
      <c r="R984359"/>
      <c r="S984359"/>
      <c r="T984359"/>
      <c r="U984359"/>
      <c r="V984359"/>
    </row>
    <row r="984360" spans="1:22">
      <c r="A984360"/>
      <c r="B984360"/>
      <c r="C984360"/>
      <c r="D984360"/>
      <c r="E984360"/>
      <c r="F984360"/>
      <c r="G984360"/>
      <c r="H984360"/>
      <c r="I984360"/>
      <c r="J984360"/>
      <c r="K984360"/>
      <c r="L984360"/>
      <c r="M984360"/>
      <c r="N984360"/>
      <c r="O984360"/>
      <c r="P984360"/>
      <c r="Q984360"/>
      <c r="R984360"/>
      <c r="S984360"/>
      <c r="T984360"/>
      <c r="U984360"/>
      <c r="V984360"/>
    </row>
    <row r="984361" spans="1:22">
      <c r="A984361"/>
      <c r="B984361"/>
      <c r="C984361"/>
      <c r="D984361"/>
      <c r="E984361"/>
      <c r="F984361"/>
      <c r="G984361"/>
      <c r="H984361"/>
      <c r="I984361"/>
      <c r="J984361"/>
      <c r="K984361"/>
      <c r="L984361"/>
      <c r="M984361"/>
      <c r="N984361"/>
      <c r="O984361"/>
      <c r="P984361"/>
      <c r="Q984361"/>
      <c r="R984361"/>
      <c r="S984361"/>
      <c r="T984361"/>
      <c r="U984361"/>
      <c r="V984361"/>
    </row>
    <row r="984362" spans="1:22">
      <c r="A984362"/>
      <c r="B984362"/>
      <c r="C984362"/>
      <c r="D984362"/>
      <c r="E984362"/>
      <c r="F984362"/>
      <c r="G984362"/>
      <c r="H984362"/>
      <c r="I984362"/>
      <c r="J984362"/>
      <c r="K984362"/>
      <c r="L984362"/>
      <c r="M984362"/>
      <c r="N984362"/>
      <c r="O984362"/>
      <c r="P984362"/>
      <c r="Q984362"/>
      <c r="R984362"/>
      <c r="S984362"/>
      <c r="T984362"/>
      <c r="U984362"/>
      <c r="V984362"/>
    </row>
    <row r="984363" spans="1:22">
      <c r="A984363"/>
      <c r="B984363"/>
      <c r="C984363"/>
      <c r="D984363"/>
      <c r="E984363"/>
      <c r="F984363"/>
      <c r="G984363"/>
      <c r="H984363"/>
      <c r="I984363"/>
      <c r="J984363"/>
      <c r="K984363"/>
      <c r="L984363"/>
      <c r="M984363"/>
      <c r="N984363"/>
      <c r="O984363"/>
      <c r="P984363"/>
      <c r="Q984363"/>
      <c r="R984363"/>
      <c r="S984363"/>
      <c r="T984363"/>
      <c r="U984363"/>
      <c r="V984363"/>
    </row>
    <row r="984364" spans="1:22">
      <c r="A984364"/>
      <c r="B984364"/>
      <c r="C984364"/>
      <c r="D984364"/>
      <c r="E984364"/>
      <c r="F984364"/>
      <c r="G984364"/>
      <c r="H984364"/>
      <c r="I984364"/>
      <c r="J984364"/>
      <c r="K984364"/>
      <c r="L984364"/>
      <c r="M984364"/>
      <c r="N984364"/>
      <c r="O984364"/>
      <c r="P984364"/>
      <c r="Q984364"/>
      <c r="R984364"/>
      <c r="S984364"/>
      <c r="T984364"/>
      <c r="U984364"/>
      <c r="V984364"/>
    </row>
    <row r="984365" spans="1:22">
      <c r="A984365"/>
      <c r="B984365"/>
      <c r="C984365"/>
      <c r="D984365"/>
      <c r="E984365"/>
      <c r="F984365"/>
      <c r="G984365"/>
      <c r="H984365"/>
      <c r="I984365"/>
      <c r="J984365"/>
      <c r="K984365"/>
      <c r="L984365"/>
      <c r="M984365"/>
      <c r="N984365"/>
      <c r="O984365"/>
      <c r="P984365"/>
      <c r="Q984365"/>
      <c r="R984365"/>
      <c r="S984365"/>
      <c r="T984365"/>
      <c r="U984365"/>
      <c r="V984365"/>
    </row>
    <row r="984366" spans="1:22">
      <c r="A984366"/>
      <c r="B984366"/>
      <c r="C984366"/>
      <c r="D984366"/>
      <c r="E984366"/>
      <c r="F984366"/>
      <c r="G984366"/>
      <c r="H984366"/>
      <c r="I984366"/>
      <c r="J984366"/>
      <c r="K984366"/>
      <c r="L984366"/>
      <c r="M984366"/>
      <c r="N984366"/>
      <c r="O984366"/>
      <c r="P984366"/>
      <c r="Q984366"/>
      <c r="R984366"/>
      <c r="S984366"/>
      <c r="T984366"/>
      <c r="U984366"/>
      <c r="V984366"/>
    </row>
    <row r="984367" spans="1:22">
      <c r="A984367"/>
      <c r="B984367"/>
      <c r="C984367"/>
      <c r="D984367"/>
      <c r="E984367"/>
      <c r="F984367"/>
      <c r="G984367"/>
      <c r="H984367"/>
      <c r="I984367"/>
      <c r="J984367"/>
      <c r="K984367"/>
      <c r="L984367"/>
      <c r="M984367"/>
      <c r="N984367"/>
      <c r="O984367"/>
      <c r="P984367"/>
      <c r="Q984367"/>
      <c r="R984367"/>
      <c r="S984367"/>
      <c r="T984367"/>
      <c r="U984367"/>
      <c r="V984367"/>
    </row>
    <row r="984368" spans="1:22">
      <c r="A984368"/>
      <c r="B984368"/>
      <c r="C984368"/>
      <c r="D984368"/>
      <c r="E984368"/>
      <c r="F984368"/>
      <c r="G984368"/>
      <c r="H984368"/>
      <c r="I984368"/>
      <c r="J984368"/>
      <c r="K984368"/>
      <c r="L984368"/>
      <c r="M984368"/>
      <c r="N984368"/>
      <c r="O984368"/>
      <c r="P984368"/>
      <c r="Q984368"/>
      <c r="R984368"/>
      <c r="S984368"/>
      <c r="T984368"/>
      <c r="U984368"/>
      <c r="V984368"/>
    </row>
    <row r="984369" spans="1:22">
      <c r="A984369"/>
      <c r="B984369"/>
      <c r="C984369"/>
      <c r="D984369"/>
      <c r="E984369"/>
      <c r="F984369"/>
      <c r="G984369"/>
      <c r="H984369"/>
      <c r="I984369"/>
      <c r="J984369"/>
      <c r="K984369"/>
      <c r="L984369"/>
      <c r="M984369"/>
      <c r="N984369"/>
      <c r="O984369"/>
      <c r="P984369"/>
      <c r="Q984369"/>
      <c r="R984369"/>
      <c r="S984369"/>
      <c r="T984369"/>
      <c r="U984369"/>
      <c r="V984369"/>
    </row>
    <row r="984370" spans="1:22">
      <c r="A984370"/>
      <c r="B984370"/>
      <c r="C984370"/>
      <c r="D984370"/>
      <c r="E984370"/>
      <c r="F984370"/>
      <c r="G984370"/>
      <c r="H984370"/>
      <c r="I984370"/>
      <c r="J984370"/>
      <c r="K984370"/>
      <c r="L984370"/>
      <c r="M984370"/>
      <c r="N984370"/>
      <c r="O984370"/>
      <c r="P984370"/>
      <c r="Q984370"/>
      <c r="R984370"/>
      <c r="S984370"/>
      <c r="T984370"/>
      <c r="U984370"/>
      <c r="V984370"/>
    </row>
    <row r="984371" spans="1:22">
      <c r="A984371"/>
      <c r="B984371"/>
      <c r="C984371"/>
      <c r="D984371"/>
      <c r="E984371"/>
      <c r="F984371"/>
      <c r="G984371"/>
      <c r="H984371"/>
      <c r="I984371"/>
      <c r="J984371"/>
      <c r="K984371"/>
      <c r="L984371"/>
      <c r="M984371"/>
      <c r="N984371"/>
      <c r="O984371"/>
      <c r="P984371"/>
      <c r="Q984371"/>
      <c r="R984371"/>
      <c r="S984371"/>
      <c r="T984371"/>
      <c r="U984371"/>
      <c r="V984371"/>
    </row>
    <row r="984372" spans="1:22">
      <c r="A984372"/>
      <c r="B984372"/>
      <c r="C984372"/>
      <c r="D984372"/>
      <c r="E984372"/>
      <c r="F984372"/>
      <c r="G984372"/>
      <c r="H984372"/>
      <c r="I984372"/>
      <c r="J984372"/>
      <c r="K984372"/>
      <c r="L984372"/>
      <c r="M984372"/>
      <c r="N984372"/>
      <c r="O984372"/>
      <c r="P984372"/>
      <c r="Q984372"/>
      <c r="R984372"/>
      <c r="S984372"/>
      <c r="T984372"/>
      <c r="U984372"/>
      <c r="V984372"/>
    </row>
    <row r="984373" spans="1:22">
      <c r="A984373"/>
      <c r="B984373"/>
      <c r="C984373"/>
      <c r="D984373"/>
      <c r="E984373"/>
      <c r="F984373"/>
      <c r="G984373"/>
      <c r="H984373"/>
      <c r="I984373"/>
      <c r="J984373"/>
      <c r="K984373"/>
      <c r="L984373"/>
      <c r="M984373"/>
      <c r="N984373"/>
      <c r="O984373"/>
      <c r="P984373"/>
      <c r="Q984373"/>
      <c r="R984373"/>
      <c r="S984373"/>
      <c r="T984373"/>
      <c r="U984373"/>
      <c r="V984373"/>
    </row>
    <row r="984374" spans="1:22">
      <c r="A984374"/>
      <c r="B984374"/>
      <c r="C984374"/>
      <c r="D984374"/>
      <c r="E984374"/>
      <c r="F984374"/>
      <c r="G984374"/>
      <c r="H984374"/>
      <c r="I984374"/>
      <c r="J984374"/>
      <c r="K984374"/>
      <c r="L984374"/>
      <c r="M984374"/>
      <c r="N984374"/>
      <c r="O984374"/>
      <c r="P984374"/>
      <c r="Q984374"/>
      <c r="R984374"/>
      <c r="S984374"/>
      <c r="T984374"/>
      <c r="U984374"/>
      <c r="V984374"/>
    </row>
    <row r="984375" spans="1:22">
      <c r="A984375"/>
      <c r="B984375"/>
      <c r="C984375"/>
      <c r="D984375"/>
      <c r="E984375"/>
      <c r="F984375"/>
      <c r="G984375"/>
      <c r="H984375"/>
      <c r="I984375"/>
      <c r="J984375"/>
      <c r="K984375"/>
      <c r="L984375"/>
      <c r="M984375"/>
      <c r="N984375"/>
      <c r="O984375"/>
      <c r="P984375"/>
      <c r="Q984375"/>
      <c r="R984375"/>
      <c r="S984375"/>
      <c r="T984375"/>
      <c r="U984375"/>
      <c r="V984375"/>
    </row>
    <row r="984376" spans="1:22">
      <c r="A984376"/>
      <c r="B984376"/>
      <c r="C984376"/>
      <c r="D984376"/>
      <c r="E984376"/>
      <c r="F984376"/>
      <c r="G984376"/>
      <c r="H984376"/>
      <c r="I984376"/>
      <c r="J984376"/>
      <c r="K984376"/>
      <c r="L984376"/>
      <c r="M984376"/>
      <c r="N984376"/>
      <c r="O984376"/>
      <c r="P984376"/>
      <c r="Q984376"/>
      <c r="R984376"/>
      <c r="S984376"/>
      <c r="T984376"/>
      <c r="U984376"/>
      <c r="V984376"/>
    </row>
    <row r="984377" spans="1:22">
      <c r="A984377"/>
      <c r="B984377"/>
      <c r="C984377"/>
      <c r="D984377"/>
      <c r="E984377"/>
      <c r="F984377"/>
      <c r="G984377"/>
      <c r="H984377"/>
      <c r="I984377"/>
      <c r="J984377"/>
      <c r="K984377"/>
      <c r="L984377"/>
      <c r="M984377"/>
      <c r="N984377"/>
      <c r="O984377"/>
      <c r="P984377"/>
      <c r="Q984377"/>
      <c r="R984377"/>
      <c r="S984377"/>
      <c r="T984377"/>
      <c r="U984377"/>
      <c r="V984377"/>
    </row>
    <row r="984378" spans="1:22">
      <c r="A984378"/>
      <c r="B984378"/>
      <c r="C984378"/>
      <c r="D984378"/>
      <c r="E984378"/>
      <c r="F984378"/>
      <c r="G984378"/>
      <c r="H984378"/>
      <c r="I984378"/>
      <c r="J984378"/>
      <c r="K984378"/>
      <c r="L984378"/>
      <c r="M984378"/>
      <c r="N984378"/>
      <c r="O984378"/>
      <c r="P984378"/>
      <c r="Q984378"/>
      <c r="R984378"/>
      <c r="S984378"/>
      <c r="T984378"/>
      <c r="U984378"/>
      <c r="V984378"/>
    </row>
    <row r="984379" spans="1:22">
      <c r="A984379"/>
      <c r="B984379"/>
      <c r="C984379"/>
      <c r="D984379"/>
      <c r="E984379"/>
      <c r="F984379"/>
      <c r="G984379"/>
      <c r="H984379"/>
      <c r="I984379"/>
      <c r="J984379"/>
      <c r="K984379"/>
      <c r="L984379"/>
      <c r="M984379"/>
      <c r="N984379"/>
      <c r="O984379"/>
      <c r="P984379"/>
      <c r="Q984379"/>
      <c r="R984379"/>
      <c r="S984379"/>
      <c r="T984379"/>
      <c r="U984379"/>
      <c r="V984379"/>
    </row>
    <row r="984380" spans="1:22">
      <c r="A984380"/>
      <c r="B984380"/>
      <c r="C984380"/>
      <c r="D984380"/>
      <c r="E984380"/>
      <c r="F984380"/>
      <c r="G984380"/>
      <c r="H984380"/>
      <c r="I984380"/>
      <c r="J984380"/>
      <c r="K984380"/>
      <c r="L984380"/>
      <c r="M984380"/>
      <c r="N984380"/>
      <c r="O984380"/>
      <c r="P984380"/>
      <c r="Q984380"/>
      <c r="R984380"/>
      <c r="S984380"/>
      <c r="T984380"/>
      <c r="U984380"/>
      <c r="V984380"/>
    </row>
    <row r="984381" spans="1:22">
      <c r="A984381"/>
      <c r="B984381"/>
      <c r="C984381"/>
      <c r="D984381"/>
      <c r="E984381"/>
      <c r="F984381"/>
      <c r="G984381"/>
      <c r="H984381"/>
      <c r="I984381"/>
      <c r="J984381"/>
      <c r="K984381"/>
      <c r="L984381"/>
      <c r="M984381"/>
      <c r="N984381"/>
      <c r="O984381"/>
      <c r="P984381"/>
      <c r="Q984381"/>
      <c r="R984381"/>
      <c r="S984381"/>
      <c r="T984381"/>
      <c r="U984381"/>
      <c r="V984381"/>
    </row>
    <row r="984382" spans="1:22">
      <c r="A984382"/>
      <c r="B984382"/>
      <c r="C984382"/>
      <c r="D984382"/>
      <c r="E984382"/>
      <c r="F984382"/>
      <c r="G984382"/>
      <c r="H984382"/>
      <c r="I984382"/>
      <c r="J984382"/>
      <c r="K984382"/>
      <c r="L984382"/>
      <c r="M984382"/>
      <c r="N984382"/>
      <c r="O984382"/>
      <c r="P984382"/>
      <c r="Q984382"/>
      <c r="R984382"/>
      <c r="S984382"/>
      <c r="T984382"/>
      <c r="U984382"/>
      <c r="V984382"/>
    </row>
    <row r="984383" spans="1:22">
      <c r="A984383"/>
      <c r="B984383"/>
      <c r="C984383"/>
      <c r="D984383"/>
      <c r="E984383"/>
      <c r="F984383"/>
      <c r="G984383"/>
      <c r="H984383"/>
      <c r="I984383"/>
      <c r="J984383"/>
      <c r="K984383"/>
      <c r="L984383"/>
      <c r="M984383"/>
      <c r="N984383"/>
      <c r="O984383"/>
      <c r="P984383"/>
      <c r="Q984383"/>
      <c r="R984383"/>
      <c r="S984383"/>
      <c r="T984383"/>
      <c r="U984383"/>
      <c r="V984383"/>
    </row>
    <row r="984384" spans="1:22">
      <c r="A984384"/>
      <c r="B984384"/>
      <c r="C984384"/>
      <c r="D984384"/>
      <c r="E984384"/>
      <c r="F984384"/>
      <c r="G984384"/>
      <c r="H984384"/>
      <c r="I984384"/>
      <c r="J984384"/>
      <c r="K984384"/>
      <c r="L984384"/>
      <c r="M984384"/>
      <c r="N984384"/>
      <c r="O984384"/>
      <c r="P984384"/>
      <c r="Q984384"/>
      <c r="R984384"/>
      <c r="S984384"/>
      <c r="T984384"/>
      <c r="U984384"/>
      <c r="V984384"/>
    </row>
    <row r="984385" spans="1:22">
      <c r="A984385"/>
      <c r="B984385"/>
      <c r="C984385"/>
      <c r="D984385"/>
      <c r="E984385"/>
      <c r="F984385"/>
      <c r="G984385"/>
      <c r="H984385"/>
      <c r="I984385"/>
      <c r="J984385"/>
      <c r="K984385"/>
      <c r="L984385"/>
      <c r="M984385"/>
      <c r="N984385"/>
      <c r="O984385"/>
      <c r="P984385"/>
      <c r="Q984385"/>
      <c r="R984385"/>
      <c r="S984385"/>
      <c r="T984385"/>
      <c r="U984385"/>
      <c r="V984385"/>
    </row>
    <row r="984386" spans="1:22">
      <c r="A984386"/>
      <c r="B984386"/>
      <c r="C984386"/>
      <c r="D984386"/>
      <c r="E984386"/>
      <c r="F984386"/>
      <c r="G984386"/>
      <c r="H984386"/>
      <c r="I984386"/>
      <c r="J984386"/>
      <c r="K984386"/>
      <c r="L984386"/>
      <c r="M984386"/>
      <c r="N984386"/>
      <c r="O984386"/>
      <c r="P984386"/>
      <c r="Q984386"/>
      <c r="R984386"/>
      <c r="S984386"/>
      <c r="T984386"/>
      <c r="U984386"/>
      <c r="V984386"/>
    </row>
    <row r="984387" spans="1:22">
      <c r="A984387"/>
      <c r="B984387"/>
      <c r="C984387"/>
      <c r="D984387"/>
      <c r="E984387"/>
      <c r="F984387"/>
      <c r="G984387"/>
      <c r="H984387"/>
      <c r="I984387"/>
      <c r="J984387"/>
      <c r="K984387"/>
      <c r="L984387"/>
      <c r="M984387"/>
      <c r="N984387"/>
      <c r="O984387"/>
      <c r="P984387"/>
      <c r="Q984387"/>
      <c r="R984387"/>
      <c r="S984387"/>
      <c r="T984387"/>
      <c r="U984387"/>
      <c r="V984387"/>
    </row>
    <row r="984388" spans="1:22">
      <c r="A984388"/>
      <c r="B984388"/>
      <c r="C984388"/>
      <c r="D984388"/>
      <c r="E984388"/>
      <c r="F984388"/>
      <c r="G984388"/>
      <c r="H984388"/>
      <c r="I984388"/>
      <c r="J984388"/>
      <c r="K984388"/>
      <c r="L984388"/>
      <c r="M984388"/>
      <c r="N984388"/>
      <c r="O984388"/>
      <c r="P984388"/>
      <c r="Q984388"/>
      <c r="R984388"/>
      <c r="S984388"/>
      <c r="T984388"/>
      <c r="U984388"/>
      <c r="V984388"/>
    </row>
    <row r="984389" spans="1:22">
      <c r="A984389"/>
      <c r="B984389"/>
      <c r="C984389"/>
      <c r="D984389"/>
      <c r="E984389"/>
      <c r="F984389"/>
      <c r="G984389"/>
      <c r="H984389"/>
      <c r="I984389"/>
      <c r="J984389"/>
      <c r="K984389"/>
      <c r="L984389"/>
      <c r="M984389"/>
      <c r="N984389"/>
      <c r="O984389"/>
      <c r="P984389"/>
      <c r="Q984389"/>
      <c r="R984389"/>
      <c r="S984389"/>
      <c r="T984389"/>
      <c r="U984389"/>
      <c r="V984389"/>
    </row>
    <row r="984390" spans="1:22">
      <c r="A984390"/>
      <c r="B984390"/>
      <c r="C984390"/>
      <c r="D984390"/>
      <c r="E984390"/>
      <c r="F984390"/>
      <c r="G984390"/>
      <c r="H984390"/>
      <c r="I984390"/>
      <c r="J984390"/>
      <c r="K984390"/>
      <c r="L984390"/>
      <c r="M984390"/>
      <c r="N984390"/>
      <c r="O984390"/>
      <c r="P984390"/>
      <c r="Q984390"/>
      <c r="R984390"/>
      <c r="S984390"/>
      <c r="T984390"/>
      <c r="U984390"/>
      <c r="V984390"/>
    </row>
    <row r="984391" spans="1:22">
      <c r="A984391"/>
      <c r="B984391"/>
      <c r="C984391"/>
      <c r="D984391"/>
      <c r="E984391"/>
      <c r="F984391"/>
      <c r="G984391"/>
      <c r="H984391"/>
      <c r="I984391"/>
      <c r="J984391"/>
      <c r="K984391"/>
      <c r="L984391"/>
      <c r="M984391"/>
      <c r="N984391"/>
      <c r="O984391"/>
      <c r="P984391"/>
      <c r="Q984391"/>
      <c r="R984391"/>
      <c r="S984391"/>
      <c r="T984391"/>
      <c r="U984391"/>
      <c r="V984391"/>
    </row>
    <row r="984392" spans="1:22">
      <c r="A984392"/>
      <c r="B984392"/>
      <c r="C984392"/>
      <c r="D984392"/>
      <c r="E984392"/>
      <c r="F984392"/>
      <c r="G984392"/>
      <c r="H984392"/>
      <c r="I984392"/>
      <c r="J984392"/>
      <c r="K984392"/>
      <c r="L984392"/>
      <c r="M984392"/>
      <c r="N984392"/>
      <c r="O984392"/>
      <c r="P984392"/>
      <c r="Q984392"/>
      <c r="R984392"/>
      <c r="S984392"/>
      <c r="T984392"/>
      <c r="U984392"/>
      <c r="V984392"/>
    </row>
    <row r="984393" spans="1:22">
      <c r="A984393"/>
      <c r="B984393"/>
      <c r="C984393"/>
      <c r="D984393"/>
      <c r="E984393"/>
      <c r="F984393"/>
      <c r="G984393"/>
      <c r="H984393"/>
      <c r="I984393"/>
      <c r="J984393"/>
      <c r="K984393"/>
      <c r="L984393"/>
      <c r="M984393"/>
      <c r="N984393"/>
      <c r="O984393"/>
      <c r="P984393"/>
      <c r="Q984393"/>
      <c r="R984393"/>
      <c r="S984393"/>
      <c r="T984393"/>
      <c r="U984393"/>
      <c r="V984393"/>
    </row>
    <row r="984394" spans="1:22">
      <c r="A984394"/>
      <c r="B984394"/>
      <c r="C984394"/>
      <c r="D984394"/>
      <c r="E984394"/>
      <c r="F984394"/>
      <c r="G984394"/>
      <c r="H984394"/>
      <c r="I984394"/>
      <c r="J984394"/>
      <c r="K984394"/>
      <c r="L984394"/>
      <c r="M984394"/>
      <c r="N984394"/>
      <c r="O984394"/>
      <c r="P984394"/>
      <c r="Q984394"/>
      <c r="R984394"/>
      <c r="S984394"/>
      <c r="T984394"/>
      <c r="U984394"/>
      <c r="V984394"/>
    </row>
    <row r="984395" spans="1:22">
      <c r="A984395"/>
      <c r="B984395"/>
      <c r="C984395"/>
      <c r="D984395"/>
      <c r="E984395"/>
      <c r="F984395"/>
      <c r="G984395"/>
      <c r="H984395"/>
      <c r="I984395"/>
      <c r="J984395"/>
      <c r="K984395"/>
      <c r="L984395"/>
      <c r="M984395"/>
      <c r="N984395"/>
      <c r="O984395"/>
      <c r="P984395"/>
      <c r="Q984395"/>
      <c r="R984395"/>
      <c r="S984395"/>
      <c r="T984395"/>
      <c r="U984395"/>
      <c r="V984395"/>
    </row>
    <row r="984396" spans="1:22">
      <c r="A984396"/>
      <c r="B984396"/>
      <c r="C984396"/>
      <c r="D984396"/>
      <c r="E984396"/>
      <c r="F984396"/>
      <c r="G984396"/>
      <c r="H984396"/>
      <c r="I984396"/>
      <c r="J984396"/>
      <c r="K984396"/>
      <c r="L984396"/>
      <c r="M984396"/>
      <c r="N984396"/>
      <c r="O984396"/>
      <c r="P984396"/>
      <c r="Q984396"/>
      <c r="R984396"/>
      <c r="S984396"/>
      <c r="T984396"/>
      <c r="U984396"/>
      <c r="V984396"/>
    </row>
    <row r="984397" spans="1:22">
      <c r="A984397"/>
      <c r="B984397"/>
      <c r="C984397"/>
      <c r="D984397"/>
      <c r="E984397"/>
      <c r="F984397"/>
      <c r="G984397"/>
      <c r="H984397"/>
      <c r="I984397"/>
      <c r="J984397"/>
      <c r="K984397"/>
      <c r="L984397"/>
      <c r="M984397"/>
      <c r="N984397"/>
      <c r="O984397"/>
      <c r="P984397"/>
      <c r="Q984397"/>
      <c r="R984397"/>
      <c r="S984397"/>
      <c r="T984397"/>
      <c r="U984397"/>
      <c r="V984397"/>
    </row>
    <row r="984398" spans="1:22">
      <c r="A984398"/>
      <c r="B984398"/>
      <c r="C984398"/>
      <c r="D984398"/>
      <c r="E984398"/>
      <c r="F984398"/>
      <c r="G984398"/>
      <c r="H984398"/>
      <c r="I984398"/>
      <c r="J984398"/>
      <c r="K984398"/>
      <c r="L984398"/>
      <c r="M984398"/>
      <c r="N984398"/>
      <c r="O984398"/>
      <c r="P984398"/>
      <c r="Q984398"/>
      <c r="R984398"/>
      <c r="S984398"/>
      <c r="T984398"/>
      <c r="U984398"/>
      <c r="V984398"/>
    </row>
    <row r="984399" spans="1:22">
      <c r="A984399"/>
      <c r="B984399"/>
      <c r="C984399"/>
      <c r="D984399"/>
      <c r="E984399"/>
      <c r="F984399"/>
      <c r="G984399"/>
      <c r="H984399"/>
      <c r="I984399"/>
      <c r="J984399"/>
      <c r="K984399"/>
      <c r="L984399"/>
      <c r="M984399"/>
      <c r="N984399"/>
      <c r="O984399"/>
      <c r="P984399"/>
      <c r="Q984399"/>
      <c r="R984399"/>
      <c r="S984399"/>
      <c r="T984399"/>
      <c r="U984399"/>
      <c r="V984399"/>
    </row>
    <row r="984400" spans="1:22">
      <c r="A984400"/>
      <c r="B984400"/>
      <c r="C984400"/>
      <c r="D984400"/>
      <c r="E984400"/>
      <c r="F984400"/>
      <c r="G984400"/>
      <c r="H984400"/>
      <c r="I984400"/>
      <c r="J984400"/>
      <c r="K984400"/>
      <c r="L984400"/>
      <c r="M984400"/>
      <c r="N984400"/>
      <c r="O984400"/>
      <c r="P984400"/>
      <c r="Q984400"/>
      <c r="R984400"/>
      <c r="S984400"/>
      <c r="T984400"/>
      <c r="U984400"/>
      <c r="V984400"/>
    </row>
    <row r="984401" spans="1:22">
      <c r="A984401"/>
      <c r="B984401"/>
      <c r="C984401"/>
      <c r="D984401"/>
      <c r="E984401"/>
      <c r="F984401"/>
      <c r="G984401"/>
      <c r="H984401"/>
      <c r="I984401"/>
      <c r="J984401"/>
      <c r="K984401"/>
      <c r="L984401"/>
      <c r="M984401"/>
      <c r="N984401"/>
      <c r="O984401"/>
      <c r="P984401"/>
      <c r="Q984401"/>
      <c r="R984401"/>
      <c r="S984401"/>
      <c r="T984401"/>
      <c r="U984401"/>
      <c r="V984401"/>
    </row>
    <row r="984402" spans="1:22">
      <c r="A984402"/>
      <c r="B984402"/>
      <c r="C984402"/>
      <c r="D984402"/>
      <c r="E984402"/>
      <c r="F984402"/>
      <c r="G984402"/>
      <c r="H984402"/>
      <c r="I984402"/>
      <c r="J984402"/>
      <c r="K984402"/>
      <c r="L984402"/>
      <c r="M984402"/>
      <c r="N984402"/>
      <c r="O984402"/>
      <c r="P984402"/>
      <c r="Q984402"/>
      <c r="R984402"/>
      <c r="S984402"/>
      <c r="T984402"/>
      <c r="U984402"/>
      <c r="V984402"/>
    </row>
    <row r="984403" spans="1:22">
      <c r="A984403"/>
      <c r="B984403"/>
      <c r="C984403"/>
      <c r="D984403"/>
      <c r="E984403"/>
      <c r="F984403"/>
      <c r="G984403"/>
      <c r="H984403"/>
      <c r="I984403"/>
      <c r="J984403"/>
      <c r="K984403"/>
      <c r="L984403"/>
      <c r="M984403"/>
      <c r="N984403"/>
      <c r="O984403"/>
      <c r="P984403"/>
      <c r="Q984403"/>
      <c r="R984403"/>
      <c r="S984403"/>
      <c r="T984403"/>
      <c r="U984403"/>
      <c r="V984403"/>
    </row>
    <row r="984404" spans="1:22">
      <c r="A984404"/>
      <c r="B984404"/>
      <c r="C984404"/>
      <c r="D984404"/>
      <c r="E984404"/>
      <c r="F984404"/>
      <c r="G984404"/>
      <c r="H984404"/>
      <c r="I984404"/>
      <c r="J984404"/>
      <c r="K984404"/>
      <c r="L984404"/>
      <c r="M984404"/>
      <c r="N984404"/>
      <c r="O984404"/>
      <c r="P984404"/>
      <c r="Q984404"/>
      <c r="R984404"/>
      <c r="S984404"/>
      <c r="T984404"/>
      <c r="U984404"/>
      <c r="V984404"/>
    </row>
    <row r="984405" spans="1:22">
      <c r="A984405"/>
      <c r="B984405"/>
      <c r="C984405"/>
      <c r="D984405"/>
      <c r="E984405"/>
      <c r="F984405"/>
      <c r="G984405"/>
      <c r="H984405"/>
      <c r="I984405"/>
      <c r="J984405"/>
      <c r="K984405"/>
      <c r="L984405"/>
      <c r="M984405"/>
      <c r="N984405"/>
      <c r="O984405"/>
      <c r="P984405"/>
      <c r="Q984405"/>
      <c r="R984405"/>
      <c r="S984405"/>
      <c r="T984405"/>
      <c r="U984405"/>
      <c r="V984405"/>
    </row>
    <row r="984406" spans="1:22">
      <c r="A984406"/>
      <c r="B984406"/>
      <c r="C984406"/>
      <c r="D984406"/>
      <c r="E984406"/>
      <c r="F984406"/>
      <c r="G984406"/>
      <c r="H984406"/>
      <c r="I984406"/>
      <c r="J984406"/>
      <c r="K984406"/>
      <c r="L984406"/>
      <c r="M984406"/>
      <c r="N984406"/>
      <c r="O984406"/>
      <c r="P984406"/>
      <c r="Q984406"/>
      <c r="R984406"/>
      <c r="S984406"/>
      <c r="T984406"/>
      <c r="U984406"/>
      <c r="V984406"/>
    </row>
    <row r="984407" spans="1:22">
      <c r="A984407"/>
      <c r="B984407"/>
      <c r="C984407"/>
      <c r="D984407"/>
      <c r="E984407"/>
      <c r="F984407"/>
      <c r="G984407"/>
      <c r="H984407"/>
      <c r="I984407"/>
      <c r="J984407"/>
      <c r="K984407"/>
      <c r="L984407"/>
      <c r="M984407"/>
      <c r="N984407"/>
      <c r="O984407"/>
      <c r="P984407"/>
      <c r="Q984407"/>
      <c r="R984407"/>
      <c r="S984407"/>
      <c r="T984407"/>
      <c r="U984407"/>
      <c r="V984407"/>
    </row>
    <row r="984408" spans="1:22">
      <c r="A984408"/>
      <c r="B984408"/>
      <c r="C984408"/>
      <c r="D984408"/>
      <c r="E984408"/>
      <c r="F984408"/>
      <c r="G984408"/>
      <c r="H984408"/>
      <c r="I984408"/>
      <c r="J984408"/>
      <c r="K984408"/>
      <c r="L984408"/>
      <c r="M984408"/>
      <c r="N984408"/>
      <c r="O984408"/>
      <c r="P984408"/>
      <c r="Q984408"/>
      <c r="R984408"/>
      <c r="S984408"/>
      <c r="T984408"/>
      <c r="U984408"/>
      <c r="V984408"/>
    </row>
    <row r="984409" spans="1:22">
      <c r="A984409"/>
      <c r="B984409"/>
      <c r="C984409"/>
      <c r="D984409"/>
      <c r="E984409"/>
      <c r="F984409"/>
      <c r="G984409"/>
      <c r="H984409"/>
      <c r="I984409"/>
      <c r="J984409"/>
      <c r="K984409"/>
      <c r="L984409"/>
      <c r="M984409"/>
      <c r="N984409"/>
      <c r="O984409"/>
      <c r="P984409"/>
      <c r="Q984409"/>
      <c r="R984409"/>
      <c r="S984409"/>
      <c r="T984409"/>
      <c r="U984409"/>
      <c r="V984409"/>
    </row>
    <row r="984410" spans="1:22">
      <c r="A984410"/>
      <c r="B984410"/>
      <c r="C984410"/>
      <c r="D984410"/>
      <c r="E984410"/>
      <c r="F984410"/>
      <c r="G984410"/>
      <c r="H984410"/>
      <c r="I984410"/>
      <c r="J984410"/>
      <c r="K984410"/>
      <c r="L984410"/>
      <c r="M984410"/>
      <c r="N984410"/>
      <c r="O984410"/>
      <c r="P984410"/>
      <c r="Q984410"/>
      <c r="R984410"/>
      <c r="S984410"/>
      <c r="T984410"/>
      <c r="U984410"/>
      <c r="V984410"/>
    </row>
    <row r="984411" spans="1:22">
      <c r="A984411"/>
      <c r="B984411"/>
      <c r="C984411"/>
      <c r="D984411"/>
      <c r="E984411"/>
      <c r="F984411"/>
      <c r="G984411"/>
      <c r="H984411"/>
      <c r="I984411"/>
      <c r="J984411"/>
      <c r="K984411"/>
      <c r="L984411"/>
      <c r="M984411"/>
      <c r="N984411"/>
      <c r="O984411"/>
      <c r="P984411"/>
      <c r="Q984411"/>
      <c r="R984411"/>
      <c r="S984411"/>
      <c r="T984411"/>
      <c r="U984411"/>
      <c r="V984411"/>
    </row>
    <row r="984412" spans="1:22">
      <c r="A984412"/>
      <c r="B984412"/>
      <c r="C984412"/>
      <c r="D984412"/>
      <c r="E984412"/>
      <c r="F984412"/>
      <c r="G984412"/>
      <c r="H984412"/>
      <c r="I984412"/>
      <c r="J984412"/>
      <c r="K984412"/>
      <c r="L984412"/>
      <c r="M984412"/>
      <c r="N984412"/>
      <c r="O984412"/>
      <c r="P984412"/>
      <c r="Q984412"/>
      <c r="R984412"/>
      <c r="S984412"/>
      <c r="T984412"/>
      <c r="U984412"/>
      <c r="V984412"/>
    </row>
    <row r="984413" spans="1:22">
      <c r="A984413"/>
      <c r="B984413"/>
      <c r="C984413"/>
      <c r="D984413"/>
      <c r="E984413"/>
      <c r="F984413"/>
      <c r="G984413"/>
      <c r="H984413"/>
      <c r="I984413"/>
      <c r="J984413"/>
      <c r="K984413"/>
      <c r="L984413"/>
      <c r="M984413"/>
      <c r="N984413"/>
      <c r="O984413"/>
      <c r="P984413"/>
      <c r="Q984413"/>
      <c r="R984413"/>
      <c r="S984413"/>
      <c r="T984413"/>
      <c r="U984413"/>
      <c r="V984413"/>
    </row>
    <row r="984414" spans="1:22">
      <c r="A984414"/>
      <c r="B984414"/>
      <c r="C984414"/>
      <c r="D984414"/>
      <c r="E984414"/>
      <c r="F984414"/>
      <c r="G984414"/>
      <c r="H984414"/>
      <c r="I984414"/>
      <c r="J984414"/>
      <c r="K984414"/>
      <c r="L984414"/>
      <c r="M984414"/>
      <c r="N984414"/>
      <c r="O984414"/>
      <c r="P984414"/>
      <c r="Q984414"/>
      <c r="R984414"/>
      <c r="S984414"/>
      <c r="T984414"/>
      <c r="U984414"/>
      <c r="V984414"/>
    </row>
    <row r="984415" spans="1:22">
      <c r="A984415"/>
      <c r="B984415"/>
      <c r="C984415"/>
      <c r="D984415"/>
      <c r="E984415"/>
      <c r="F984415"/>
      <c r="G984415"/>
      <c r="H984415"/>
      <c r="I984415"/>
      <c r="J984415"/>
      <c r="K984415"/>
      <c r="L984415"/>
      <c r="M984415"/>
      <c r="N984415"/>
      <c r="O984415"/>
      <c r="P984415"/>
      <c r="Q984415"/>
      <c r="R984415"/>
      <c r="S984415"/>
      <c r="T984415"/>
      <c r="U984415"/>
      <c r="V984415"/>
    </row>
    <row r="984416" spans="1:22">
      <c r="A984416"/>
      <c r="B984416"/>
      <c r="C984416"/>
      <c r="D984416"/>
      <c r="E984416"/>
      <c r="F984416"/>
      <c r="G984416"/>
      <c r="H984416"/>
      <c r="I984416"/>
      <c r="J984416"/>
      <c r="K984416"/>
      <c r="L984416"/>
      <c r="M984416"/>
      <c r="N984416"/>
      <c r="O984416"/>
      <c r="P984416"/>
      <c r="Q984416"/>
      <c r="R984416"/>
      <c r="S984416"/>
      <c r="T984416"/>
      <c r="U984416"/>
      <c r="V984416"/>
    </row>
    <row r="984417" spans="1:22">
      <c r="A984417"/>
      <c r="B984417"/>
      <c r="C984417"/>
      <c r="D984417"/>
      <c r="E984417"/>
      <c r="F984417"/>
      <c r="G984417"/>
      <c r="H984417"/>
      <c r="I984417"/>
      <c r="J984417"/>
      <c r="K984417"/>
      <c r="L984417"/>
      <c r="M984417"/>
      <c r="N984417"/>
      <c r="O984417"/>
      <c r="P984417"/>
      <c r="Q984417"/>
      <c r="R984417"/>
      <c r="S984417"/>
      <c r="T984417"/>
      <c r="U984417"/>
      <c r="V984417"/>
    </row>
    <row r="984418" spans="1:22">
      <c r="A984418"/>
      <c r="B984418"/>
      <c r="C984418"/>
      <c r="D984418"/>
      <c r="E984418"/>
      <c r="F984418"/>
      <c r="G984418"/>
      <c r="H984418"/>
      <c r="I984418"/>
      <c r="J984418"/>
      <c r="K984418"/>
      <c r="L984418"/>
      <c r="M984418"/>
      <c r="N984418"/>
      <c r="O984418"/>
      <c r="P984418"/>
      <c r="Q984418"/>
      <c r="R984418"/>
      <c r="S984418"/>
      <c r="T984418"/>
      <c r="U984418"/>
      <c r="V984418"/>
    </row>
    <row r="984419" spans="1:22">
      <c r="A984419"/>
      <c r="B984419"/>
      <c r="C984419"/>
      <c r="D984419"/>
      <c r="E984419"/>
      <c r="F984419"/>
      <c r="G984419"/>
      <c r="H984419"/>
      <c r="I984419"/>
      <c r="J984419"/>
      <c r="K984419"/>
      <c r="L984419"/>
      <c r="M984419"/>
      <c r="N984419"/>
      <c r="O984419"/>
      <c r="P984419"/>
      <c r="Q984419"/>
      <c r="R984419"/>
      <c r="S984419"/>
      <c r="T984419"/>
      <c r="U984419"/>
      <c r="V984419"/>
    </row>
    <row r="984420" spans="1:22">
      <c r="A984420"/>
      <c r="B984420"/>
      <c r="C984420"/>
      <c r="D984420"/>
      <c r="E984420"/>
      <c r="F984420"/>
      <c r="G984420"/>
      <c r="H984420"/>
      <c r="I984420"/>
      <c r="J984420"/>
      <c r="K984420"/>
      <c r="L984420"/>
      <c r="M984420"/>
      <c r="N984420"/>
      <c r="O984420"/>
      <c r="P984420"/>
      <c r="Q984420"/>
      <c r="R984420"/>
      <c r="S984420"/>
      <c r="T984420"/>
      <c r="U984420"/>
      <c r="V984420"/>
    </row>
    <row r="984421" spans="1:22">
      <c r="A984421"/>
      <c r="B984421"/>
      <c r="C984421"/>
      <c r="D984421"/>
      <c r="E984421"/>
      <c r="F984421"/>
      <c r="G984421"/>
      <c r="H984421"/>
      <c r="I984421"/>
      <c r="J984421"/>
      <c r="K984421"/>
      <c r="L984421"/>
      <c r="M984421"/>
      <c r="N984421"/>
      <c r="O984421"/>
      <c r="P984421"/>
      <c r="Q984421"/>
      <c r="R984421"/>
      <c r="S984421"/>
      <c r="T984421"/>
      <c r="U984421"/>
      <c r="V984421"/>
    </row>
    <row r="984422" spans="1:22">
      <c r="A984422"/>
      <c r="B984422"/>
      <c r="C984422"/>
      <c r="D984422"/>
      <c r="E984422"/>
      <c r="F984422"/>
      <c r="G984422"/>
      <c r="H984422"/>
      <c r="I984422"/>
      <c r="J984422"/>
      <c r="K984422"/>
      <c r="L984422"/>
      <c r="M984422"/>
      <c r="N984422"/>
      <c r="O984422"/>
      <c r="P984422"/>
      <c r="Q984422"/>
      <c r="R984422"/>
      <c r="S984422"/>
      <c r="T984422"/>
      <c r="U984422"/>
      <c r="V984422"/>
    </row>
    <row r="984423" spans="1:22">
      <c r="A984423"/>
      <c r="B984423"/>
      <c r="C984423"/>
      <c r="D984423"/>
      <c r="E984423"/>
      <c r="F984423"/>
      <c r="G984423"/>
      <c r="H984423"/>
      <c r="I984423"/>
      <c r="J984423"/>
      <c r="K984423"/>
      <c r="L984423"/>
      <c r="M984423"/>
      <c r="N984423"/>
      <c r="O984423"/>
      <c r="P984423"/>
      <c r="Q984423"/>
      <c r="R984423"/>
      <c r="S984423"/>
      <c r="T984423"/>
      <c r="U984423"/>
      <c r="V984423"/>
    </row>
    <row r="984424" spans="1:22">
      <c r="A984424"/>
      <c r="B984424"/>
      <c r="C984424"/>
      <c r="D984424"/>
      <c r="E984424"/>
      <c r="F984424"/>
      <c r="G984424"/>
      <c r="H984424"/>
      <c r="I984424"/>
      <c r="J984424"/>
      <c r="K984424"/>
      <c r="L984424"/>
      <c r="M984424"/>
      <c r="N984424"/>
      <c r="O984424"/>
      <c r="P984424"/>
      <c r="Q984424"/>
      <c r="R984424"/>
      <c r="S984424"/>
      <c r="T984424"/>
      <c r="U984424"/>
      <c r="V984424"/>
    </row>
    <row r="984425" spans="1:22">
      <c r="A984425"/>
      <c r="B984425"/>
      <c r="C984425"/>
      <c r="D984425"/>
      <c r="E984425"/>
      <c r="F984425"/>
      <c r="G984425"/>
      <c r="H984425"/>
      <c r="I984425"/>
      <c r="J984425"/>
      <c r="K984425"/>
      <c r="L984425"/>
      <c r="M984425"/>
      <c r="N984425"/>
      <c r="O984425"/>
      <c r="P984425"/>
      <c r="Q984425"/>
      <c r="R984425"/>
      <c r="S984425"/>
      <c r="T984425"/>
      <c r="U984425"/>
      <c r="V984425"/>
    </row>
    <row r="984426" spans="1:22">
      <c r="A984426"/>
      <c r="B984426"/>
      <c r="C984426"/>
      <c r="D984426"/>
      <c r="E984426"/>
      <c r="F984426"/>
      <c r="G984426"/>
      <c r="H984426"/>
      <c r="I984426"/>
      <c r="J984426"/>
      <c r="K984426"/>
      <c r="L984426"/>
      <c r="M984426"/>
      <c r="N984426"/>
      <c r="O984426"/>
      <c r="P984426"/>
      <c r="Q984426"/>
      <c r="R984426"/>
      <c r="S984426"/>
      <c r="T984426"/>
      <c r="U984426"/>
      <c r="V984426"/>
    </row>
    <row r="984427" spans="1:22">
      <c r="A984427"/>
      <c r="B984427"/>
      <c r="C984427"/>
      <c r="D984427"/>
      <c r="E984427"/>
      <c r="F984427"/>
      <c r="G984427"/>
      <c r="H984427"/>
      <c r="I984427"/>
      <c r="J984427"/>
      <c r="K984427"/>
      <c r="L984427"/>
      <c r="M984427"/>
      <c r="N984427"/>
      <c r="O984427"/>
      <c r="P984427"/>
      <c r="Q984427"/>
      <c r="R984427"/>
      <c r="S984427"/>
      <c r="T984427"/>
      <c r="U984427"/>
      <c r="V984427"/>
    </row>
    <row r="984428" spans="1:22">
      <c r="A984428"/>
      <c r="B984428"/>
      <c r="C984428"/>
      <c r="D984428"/>
      <c r="E984428"/>
      <c r="F984428"/>
      <c r="G984428"/>
      <c r="H984428"/>
      <c r="I984428"/>
      <c r="J984428"/>
      <c r="K984428"/>
      <c r="L984428"/>
      <c r="M984428"/>
      <c r="N984428"/>
      <c r="O984428"/>
      <c r="P984428"/>
      <c r="Q984428"/>
      <c r="R984428"/>
      <c r="S984428"/>
      <c r="T984428"/>
      <c r="U984428"/>
      <c r="V984428"/>
    </row>
    <row r="984429" spans="1:22">
      <c r="A984429"/>
      <c r="B984429"/>
      <c r="C984429"/>
      <c r="D984429"/>
      <c r="E984429"/>
      <c r="F984429"/>
      <c r="G984429"/>
      <c r="H984429"/>
      <c r="I984429"/>
      <c r="J984429"/>
      <c r="K984429"/>
      <c r="L984429"/>
      <c r="M984429"/>
      <c r="N984429"/>
      <c r="O984429"/>
      <c r="P984429"/>
      <c r="Q984429"/>
      <c r="R984429"/>
      <c r="S984429"/>
      <c r="T984429"/>
      <c r="U984429"/>
      <c r="V984429"/>
    </row>
    <row r="984430" spans="1:22">
      <c r="A984430"/>
      <c r="B984430"/>
      <c r="C984430"/>
      <c r="D984430"/>
      <c r="E984430"/>
      <c r="F984430"/>
      <c r="G984430"/>
      <c r="H984430"/>
      <c r="I984430"/>
      <c r="J984430"/>
      <c r="K984430"/>
      <c r="L984430"/>
      <c r="M984430"/>
      <c r="N984430"/>
      <c r="O984430"/>
      <c r="P984430"/>
      <c r="Q984430"/>
      <c r="R984430"/>
      <c r="S984430"/>
      <c r="T984430"/>
      <c r="U984430"/>
      <c r="V984430"/>
    </row>
    <row r="984431" spans="1:22">
      <c r="A984431"/>
      <c r="B984431"/>
      <c r="C984431"/>
      <c r="D984431"/>
      <c r="E984431"/>
      <c r="F984431"/>
      <c r="G984431"/>
      <c r="H984431"/>
      <c r="I984431"/>
      <c r="J984431"/>
      <c r="K984431"/>
      <c r="L984431"/>
      <c r="M984431"/>
      <c r="N984431"/>
      <c r="O984431"/>
      <c r="P984431"/>
      <c r="Q984431"/>
      <c r="R984431"/>
      <c r="S984431"/>
      <c r="T984431"/>
      <c r="U984431"/>
      <c r="V984431"/>
    </row>
    <row r="984432" spans="1:22">
      <c r="A984432"/>
      <c r="B984432"/>
      <c r="C984432"/>
      <c r="D984432"/>
      <c r="E984432"/>
      <c r="F984432"/>
      <c r="G984432"/>
      <c r="H984432"/>
      <c r="I984432"/>
      <c r="J984432"/>
      <c r="K984432"/>
      <c r="L984432"/>
      <c r="M984432"/>
      <c r="N984432"/>
      <c r="O984432"/>
      <c r="P984432"/>
      <c r="Q984432"/>
      <c r="R984432"/>
      <c r="S984432"/>
      <c r="T984432"/>
      <c r="U984432"/>
      <c r="V984432"/>
    </row>
    <row r="984433" spans="1:22">
      <c r="A984433"/>
      <c r="B984433"/>
      <c r="C984433"/>
      <c r="D984433"/>
      <c r="E984433"/>
      <c r="F984433"/>
      <c r="G984433"/>
      <c r="H984433"/>
      <c r="I984433"/>
      <c r="J984433"/>
      <c r="K984433"/>
      <c r="L984433"/>
      <c r="M984433"/>
      <c r="N984433"/>
      <c r="O984433"/>
      <c r="P984433"/>
      <c r="Q984433"/>
      <c r="R984433"/>
      <c r="S984433"/>
      <c r="T984433"/>
      <c r="U984433"/>
      <c r="V984433"/>
    </row>
    <row r="984434" spans="1:22">
      <c r="A984434"/>
      <c r="B984434"/>
      <c r="C984434"/>
      <c r="D984434"/>
      <c r="E984434"/>
      <c r="F984434"/>
      <c r="G984434"/>
      <c r="H984434"/>
      <c r="I984434"/>
      <c r="J984434"/>
      <c r="K984434"/>
      <c r="L984434"/>
      <c r="M984434"/>
      <c r="N984434"/>
      <c r="O984434"/>
      <c r="P984434"/>
      <c r="Q984434"/>
      <c r="R984434"/>
      <c r="S984434"/>
      <c r="T984434"/>
      <c r="U984434"/>
      <c r="V984434"/>
    </row>
    <row r="984435" spans="1:22">
      <c r="A984435"/>
      <c r="B984435"/>
      <c r="C984435"/>
      <c r="D984435"/>
      <c r="E984435"/>
      <c r="F984435"/>
      <c r="G984435"/>
      <c r="H984435"/>
      <c r="I984435"/>
      <c r="J984435"/>
      <c r="K984435"/>
      <c r="L984435"/>
      <c r="M984435"/>
      <c r="N984435"/>
      <c r="O984435"/>
      <c r="P984435"/>
      <c r="Q984435"/>
      <c r="R984435"/>
      <c r="S984435"/>
      <c r="T984435"/>
      <c r="U984435"/>
      <c r="V984435"/>
    </row>
    <row r="984436" spans="1:22">
      <c r="A984436"/>
      <c r="B984436"/>
      <c r="C984436"/>
      <c r="D984436"/>
      <c r="E984436"/>
      <c r="F984436"/>
      <c r="G984436"/>
      <c r="H984436"/>
      <c r="I984436"/>
      <c r="J984436"/>
      <c r="K984436"/>
      <c r="L984436"/>
      <c r="M984436"/>
      <c r="N984436"/>
      <c r="O984436"/>
      <c r="P984436"/>
      <c r="Q984436"/>
      <c r="R984436"/>
      <c r="S984436"/>
      <c r="T984436"/>
      <c r="U984436"/>
      <c r="V984436"/>
    </row>
    <row r="984437" spans="1:22">
      <c r="A984437"/>
      <c r="B984437"/>
      <c r="C984437"/>
      <c r="D984437"/>
      <c r="E984437"/>
      <c r="F984437"/>
      <c r="G984437"/>
      <c r="H984437"/>
      <c r="I984437"/>
      <c r="J984437"/>
      <c r="K984437"/>
      <c r="L984437"/>
      <c r="M984437"/>
      <c r="N984437"/>
      <c r="O984437"/>
      <c r="P984437"/>
      <c r="Q984437"/>
      <c r="R984437"/>
      <c r="S984437"/>
      <c r="T984437"/>
      <c r="U984437"/>
      <c r="V984437"/>
    </row>
    <row r="984438" spans="1:22">
      <c r="A984438"/>
      <c r="B984438"/>
      <c r="C984438"/>
      <c r="D984438"/>
      <c r="E984438"/>
      <c r="F984438"/>
      <c r="G984438"/>
      <c r="H984438"/>
      <c r="I984438"/>
      <c r="J984438"/>
      <c r="K984438"/>
      <c r="L984438"/>
      <c r="M984438"/>
      <c r="N984438"/>
      <c r="O984438"/>
      <c r="P984438"/>
      <c r="Q984438"/>
      <c r="R984438"/>
      <c r="S984438"/>
      <c r="T984438"/>
      <c r="U984438"/>
      <c r="V984438"/>
    </row>
    <row r="984439" spans="1:22">
      <c r="A984439"/>
      <c r="B984439"/>
      <c r="C984439"/>
      <c r="D984439"/>
      <c r="E984439"/>
      <c r="F984439"/>
      <c r="G984439"/>
      <c r="H984439"/>
      <c r="I984439"/>
      <c r="J984439"/>
      <c r="K984439"/>
      <c r="L984439"/>
      <c r="M984439"/>
      <c r="N984439"/>
      <c r="O984439"/>
      <c r="P984439"/>
      <c r="Q984439"/>
      <c r="R984439"/>
      <c r="S984439"/>
      <c r="T984439"/>
      <c r="U984439"/>
      <c r="V984439"/>
    </row>
    <row r="984440" spans="1:22">
      <c r="A984440"/>
      <c r="B984440"/>
      <c r="C984440"/>
      <c r="D984440"/>
      <c r="E984440"/>
      <c r="F984440"/>
      <c r="G984440"/>
      <c r="H984440"/>
      <c r="I984440"/>
      <c r="J984440"/>
      <c r="K984440"/>
      <c r="L984440"/>
      <c r="M984440"/>
      <c r="N984440"/>
      <c r="O984440"/>
      <c r="P984440"/>
      <c r="Q984440"/>
      <c r="R984440"/>
      <c r="S984440"/>
      <c r="T984440"/>
      <c r="U984440"/>
      <c r="V984440"/>
    </row>
    <row r="984441" spans="1:22">
      <c r="A984441"/>
      <c r="B984441"/>
      <c r="C984441"/>
      <c r="D984441"/>
      <c r="E984441"/>
      <c r="F984441"/>
      <c r="G984441"/>
      <c r="H984441"/>
      <c r="I984441"/>
      <c r="J984441"/>
      <c r="K984441"/>
      <c r="L984441"/>
      <c r="M984441"/>
      <c r="N984441"/>
      <c r="O984441"/>
      <c r="P984441"/>
      <c r="Q984441"/>
      <c r="R984441"/>
      <c r="S984441"/>
      <c r="T984441"/>
      <c r="U984441"/>
      <c r="V984441"/>
    </row>
    <row r="984442" spans="1:22">
      <c r="A984442"/>
      <c r="B984442"/>
      <c r="C984442"/>
      <c r="D984442"/>
      <c r="E984442"/>
      <c r="F984442"/>
      <c r="G984442"/>
      <c r="H984442"/>
      <c r="I984442"/>
      <c r="J984442"/>
      <c r="K984442"/>
      <c r="L984442"/>
      <c r="M984442"/>
      <c r="N984442"/>
      <c r="O984442"/>
      <c r="P984442"/>
      <c r="Q984442"/>
      <c r="R984442"/>
      <c r="S984442"/>
      <c r="T984442"/>
      <c r="U984442"/>
      <c r="V984442"/>
    </row>
    <row r="984443" spans="1:22">
      <c r="A984443"/>
      <c r="B984443"/>
      <c r="C984443"/>
      <c r="D984443"/>
      <c r="E984443"/>
      <c r="F984443"/>
      <c r="G984443"/>
      <c r="H984443"/>
      <c r="I984443"/>
      <c r="J984443"/>
      <c r="K984443"/>
      <c r="L984443"/>
      <c r="M984443"/>
      <c r="N984443"/>
      <c r="O984443"/>
      <c r="P984443"/>
      <c r="Q984443"/>
      <c r="R984443"/>
      <c r="S984443"/>
      <c r="T984443"/>
      <c r="U984443"/>
      <c r="V984443"/>
    </row>
    <row r="984444" spans="1:22">
      <c r="A984444"/>
      <c r="B984444"/>
      <c r="C984444"/>
      <c r="D984444"/>
      <c r="E984444"/>
      <c r="F984444"/>
      <c r="G984444"/>
      <c r="H984444"/>
      <c r="I984444"/>
      <c r="J984444"/>
      <c r="K984444"/>
      <c r="L984444"/>
      <c r="M984444"/>
      <c r="N984444"/>
      <c r="O984444"/>
      <c r="P984444"/>
      <c r="Q984444"/>
      <c r="R984444"/>
      <c r="S984444"/>
      <c r="T984444"/>
      <c r="U984444"/>
      <c r="V984444"/>
    </row>
    <row r="984445" spans="1:22">
      <c r="A984445"/>
      <c r="B984445"/>
      <c r="C984445"/>
      <c r="D984445"/>
      <c r="E984445"/>
      <c r="F984445"/>
      <c r="G984445"/>
      <c r="H984445"/>
      <c r="I984445"/>
      <c r="J984445"/>
      <c r="K984445"/>
      <c r="L984445"/>
      <c r="M984445"/>
      <c r="N984445"/>
      <c r="O984445"/>
      <c r="P984445"/>
      <c r="Q984445"/>
      <c r="R984445"/>
      <c r="S984445"/>
      <c r="T984445"/>
      <c r="U984445"/>
      <c r="V984445"/>
    </row>
    <row r="984446" spans="1:22">
      <c r="A984446"/>
      <c r="B984446"/>
      <c r="C984446"/>
      <c r="D984446"/>
      <c r="E984446"/>
      <c r="F984446"/>
      <c r="G984446"/>
      <c r="H984446"/>
      <c r="I984446"/>
      <c r="J984446"/>
      <c r="K984446"/>
      <c r="L984446"/>
      <c r="M984446"/>
      <c r="N984446"/>
      <c r="O984446"/>
      <c r="P984446"/>
      <c r="Q984446"/>
      <c r="R984446"/>
      <c r="S984446"/>
      <c r="T984446"/>
      <c r="U984446"/>
      <c r="V984446"/>
    </row>
    <row r="984447" spans="1:22">
      <c r="A984447"/>
      <c r="B984447"/>
      <c r="C984447"/>
      <c r="D984447"/>
      <c r="E984447"/>
      <c r="F984447"/>
      <c r="G984447"/>
      <c r="H984447"/>
      <c r="I984447"/>
      <c r="J984447"/>
      <c r="K984447"/>
      <c r="L984447"/>
      <c r="M984447"/>
      <c r="N984447"/>
      <c r="O984447"/>
      <c r="P984447"/>
      <c r="Q984447"/>
      <c r="R984447"/>
      <c r="S984447"/>
      <c r="T984447"/>
      <c r="U984447"/>
      <c r="V984447"/>
    </row>
    <row r="984448" spans="1:22">
      <c r="A984448"/>
      <c r="B984448"/>
      <c r="C984448"/>
      <c r="D984448"/>
      <c r="E984448"/>
      <c r="F984448"/>
      <c r="G984448"/>
      <c r="H984448"/>
      <c r="I984448"/>
      <c r="J984448"/>
      <c r="K984448"/>
      <c r="L984448"/>
      <c r="M984448"/>
      <c r="N984448"/>
      <c r="O984448"/>
      <c r="P984448"/>
      <c r="Q984448"/>
      <c r="R984448"/>
      <c r="S984448"/>
      <c r="T984448"/>
      <c r="U984448"/>
      <c r="V984448"/>
    </row>
    <row r="984449" spans="1:22">
      <c r="A984449"/>
      <c r="B984449"/>
      <c r="C984449"/>
      <c r="D984449"/>
      <c r="E984449"/>
      <c r="F984449"/>
      <c r="G984449"/>
      <c r="H984449"/>
      <c r="I984449"/>
      <c r="J984449"/>
      <c r="K984449"/>
      <c r="L984449"/>
      <c r="M984449"/>
      <c r="N984449"/>
      <c r="O984449"/>
      <c r="P984449"/>
      <c r="Q984449"/>
      <c r="R984449"/>
      <c r="S984449"/>
      <c r="T984449"/>
      <c r="U984449"/>
      <c r="V984449"/>
    </row>
    <row r="984450" spans="1:22">
      <c r="A984450"/>
      <c r="B984450"/>
      <c r="C984450"/>
      <c r="D984450"/>
      <c r="E984450"/>
      <c r="F984450"/>
      <c r="G984450"/>
      <c r="H984450"/>
      <c r="I984450"/>
      <c r="J984450"/>
      <c r="K984450"/>
      <c r="L984450"/>
      <c r="M984450"/>
      <c r="N984450"/>
      <c r="O984450"/>
      <c r="P984450"/>
      <c r="Q984450"/>
      <c r="R984450"/>
      <c r="S984450"/>
      <c r="T984450"/>
      <c r="U984450"/>
      <c r="V984450"/>
    </row>
    <row r="984451" spans="1:22">
      <c r="A984451"/>
      <c r="B984451"/>
      <c r="C984451"/>
      <c r="D984451"/>
      <c r="E984451"/>
      <c r="F984451"/>
      <c r="G984451"/>
      <c r="H984451"/>
      <c r="I984451"/>
      <c r="J984451"/>
      <c r="K984451"/>
      <c r="L984451"/>
      <c r="M984451"/>
      <c r="N984451"/>
      <c r="O984451"/>
      <c r="P984451"/>
      <c r="Q984451"/>
      <c r="R984451"/>
      <c r="S984451"/>
      <c r="T984451"/>
      <c r="U984451"/>
      <c r="V984451"/>
    </row>
    <row r="984452" spans="1:22">
      <c r="A984452"/>
      <c r="B984452"/>
      <c r="C984452"/>
      <c r="D984452"/>
      <c r="E984452"/>
      <c r="F984452"/>
      <c r="G984452"/>
      <c r="H984452"/>
      <c r="I984452"/>
      <c r="J984452"/>
      <c r="K984452"/>
      <c r="L984452"/>
      <c r="M984452"/>
      <c r="N984452"/>
      <c r="O984452"/>
      <c r="P984452"/>
      <c r="Q984452"/>
      <c r="R984452"/>
      <c r="S984452"/>
      <c r="T984452"/>
      <c r="U984452"/>
      <c r="V984452"/>
    </row>
    <row r="984453" spans="1:22">
      <c r="A984453"/>
      <c r="B984453"/>
      <c r="C984453"/>
      <c r="D984453"/>
      <c r="E984453"/>
      <c r="F984453"/>
      <c r="G984453"/>
      <c r="H984453"/>
      <c r="I984453"/>
      <c r="J984453"/>
      <c r="K984453"/>
      <c r="L984453"/>
      <c r="M984453"/>
      <c r="N984453"/>
      <c r="O984453"/>
      <c r="P984453"/>
      <c r="Q984453"/>
      <c r="R984453"/>
      <c r="S984453"/>
      <c r="T984453"/>
      <c r="U984453"/>
      <c r="V984453"/>
    </row>
    <row r="984454" spans="1:22">
      <c r="A984454"/>
      <c r="B984454"/>
      <c r="C984454"/>
      <c r="D984454"/>
      <c r="E984454"/>
      <c r="F984454"/>
      <c r="G984454"/>
      <c r="H984454"/>
      <c r="I984454"/>
      <c r="J984454"/>
      <c r="K984454"/>
      <c r="L984454"/>
      <c r="M984454"/>
      <c r="N984454"/>
      <c r="O984454"/>
      <c r="P984454"/>
      <c r="Q984454"/>
      <c r="R984454"/>
      <c r="S984454"/>
      <c r="T984454"/>
      <c r="U984454"/>
      <c r="V984454"/>
    </row>
    <row r="984455" spans="1:22">
      <c r="A984455"/>
      <c r="B984455"/>
      <c r="C984455"/>
      <c r="D984455"/>
      <c r="E984455"/>
      <c r="F984455"/>
      <c r="G984455"/>
      <c r="H984455"/>
      <c r="I984455"/>
      <c r="J984455"/>
      <c r="K984455"/>
      <c r="L984455"/>
      <c r="M984455"/>
      <c r="N984455"/>
      <c r="O984455"/>
      <c r="P984455"/>
      <c r="Q984455"/>
      <c r="R984455"/>
      <c r="S984455"/>
      <c r="T984455"/>
      <c r="U984455"/>
      <c r="V984455"/>
    </row>
    <row r="984456" spans="1:22">
      <c r="A984456"/>
      <c r="B984456"/>
      <c r="C984456"/>
      <c r="D984456"/>
      <c r="E984456"/>
      <c r="F984456"/>
      <c r="G984456"/>
      <c r="H984456"/>
      <c r="I984456"/>
      <c r="J984456"/>
      <c r="K984456"/>
      <c r="L984456"/>
      <c r="M984456"/>
      <c r="N984456"/>
      <c r="O984456"/>
      <c r="P984456"/>
      <c r="Q984456"/>
      <c r="R984456"/>
      <c r="S984456"/>
      <c r="T984456"/>
      <c r="U984456"/>
      <c r="V984456"/>
    </row>
    <row r="984457" spans="1:22">
      <c r="A984457"/>
      <c r="B984457"/>
      <c r="C984457"/>
      <c r="D984457"/>
      <c r="E984457"/>
      <c r="F984457"/>
      <c r="G984457"/>
      <c r="H984457"/>
      <c r="I984457"/>
      <c r="J984457"/>
      <c r="K984457"/>
      <c r="L984457"/>
      <c r="M984457"/>
      <c r="N984457"/>
      <c r="O984457"/>
      <c r="P984457"/>
      <c r="Q984457"/>
      <c r="R984457"/>
      <c r="S984457"/>
      <c r="T984457"/>
      <c r="U984457"/>
      <c r="V984457"/>
    </row>
    <row r="984458" spans="1:22">
      <c r="A984458"/>
      <c r="B984458"/>
      <c r="C984458"/>
      <c r="D984458"/>
      <c r="E984458"/>
      <c r="F984458"/>
      <c r="G984458"/>
      <c r="H984458"/>
      <c r="I984458"/>
      <c r="J984458"/>
      <c r="K984458"/>
      <c r="L984458"/>
      <c r="M984458"/>
      <c r="N984458"/>
      <c r="O984458"/>
      <c r="P984458"/>
      <c r="Q984458"/>
      <c r="R984458"/>
      <c r="S984458"/>
      <c r="T984458"/>
      <c r="U984458"/>
      <c r="V984458"/>
    </row>
    <row r="984459" spans="1:22">
      <c r="A984459"/>
      <c r="B984459"/>
      <c r="C984459"/>
      <c r="D984459"/>
      <c r="E984459"/>
      <c r="F984459"/>
      <c r="G984459"/>
      <c r="H984459"/>
      <c r="I984459"/>
      <c r="J984459"/>
      <c r="K984459"/>
      <c r="L984459"/>
      <c r="M984459"/>
      <c r="N984459"/>
      <c r="O984459"/>
      <c r="P984459"/>
      <c r="Q984459"/>
      <c r="R984459"/>
      <c r="S984459"/>
      <c r="T984459"/>
      <c r="U984459"/>
      <c r="V984459"/>
    </row>
    <row r="984460" spans="1:22">
      <c r="A984460"/>
      <c r="B984460"/>
      <c r="C984460"/>
      <c r="D984460"/>
      <c r="E984460"/>
      <c r="F984460"/>
      <c r="G984460"/>
      <c r="H984460"/>
      <c r="I984460"/>
      <c r="J984460"/>
      <c r="K984460"/>
      <c r="L984460"/>
      <c r="M984460"/>
      <c r="N984460"/>
      <c r="O984460"/>
      <c r="P984460"/>
      <c r="Q984460"/>
      <c r="R984460"/>
      <c r="S984460"/>
      <c r="T984460"/>
      <c r="U984460"/>
      <c r="V984460"/>
    </row>
    <row r="984461" spans="1:22">
      <c r="A984461"/>
      <c r="B984461"/>
      <c r="C984461"/>
      <c r="D984461"/>
      <c r="E984461"/>
      <c r="F984461"/>
      <c r="G984461"/>
      <c r="H984461"/>
      <c r="I984461"/>
      <c r="J984461"/>
      <c r="K984461"/>
      <c r="L984461"/>
      <c r="M984461"/>
      <c r="N984461"/>
      <c r="O984461"/>
      <c r="P984461"/>
      <c r="Q984461"/>
      <c r="R984461"/>
      <c r="S984461"/>
      <c r="T984461"/>
      <c r="U984461"/>
      <c r="V984461"/>
    </row>
    <row r="984462" spans="1:22">
      <c r="A984462"/>
      <c r="B984462"/>
      <c r="C984462"/>
      <c r="D984462"/>
      <c r="E984462"/>
      <c r="F984462"/>
      <c r="G984462"/>
      <c r="H984462"/>
      <c r="I984462"/>
      <c r="J984462"/>
      <c r="K984462"/>
      <c r="L984462"/>
      <c r="M984462"/>
      <c r="N984462"/>
      <c r="O984462"/>
      <c r="P984462"/>
      <c r="Q984462"/>
      <c r="R984462"/>
      <c r="S984462"/>
      <c r="T984462"/>
      <c r="U984462"/>
      <c r="V984462"/>
    </row>
    <row r="984463" spans="1:22">
      <c r="A984463"/>
      <c r="B984463"/>
      <c r="C984463"/>
      <c r="D984463"/>
      <c r="E984463"/>
      <c r="F984463"/>
      <c r="G984463"/>
      <c r="H984463"/>
      <c r="I984463"/>
      <c r="J984463"/>
      <c r="K984463"/>
      <c r="L984463"/>
      <c r="M984463"/>
      <c r="N984463"/>
      <c r="O984463"/>
      <c r="P984463"/>
      <c r="Q984463"/>
      <c r="R984463"/>
      <c r="S984463"/>
      <c r="T984463"/>
      <c r="U984463"/>
      <c r="V984463"/>
    </row>
    <row r="984464" spans="1:22">
      <c r="A984464"/>
      <c r="B984464"/>
      <c r="C984464"/>
      <c r="D984464"/>
      <c r="E984464"/>
      <c r="F984464"/>
      <c r="G984464"/>
      <c r="H984464"/>
      <c r="I984464"/>
      <c r="J984464"/>
      <c r="K984464"/>
      <c r="L984464"/>
      <c r="M984464"/>
      <c r="N984464"/>
      <c r="O984464"/>
      <c r="P984464"/>
      <c r="Q984464"/>
      <c r="R984464"/>
      <c r="S984464"/>
      <c r="T984464"/>
      <c r="U984464"/>
      <c r="V984464"/>
    </row>
    <row r="984465" spans="1:22">
      <c r="A984465"/>
      <c r="B984465"/>
      <c r="C984465"/>
      <c r="D984465"/>
      <c r="E984465"/>
      <c r="F984465"/>
      <c r="G984465"/>
      <c r="H984465"/>
      <c r="I984465"/>
      <c r="J984465"/>
      <c r="K984465"/>
      <c r="L984465"/>
      <c r="M984465"/>
      <c r="N984465"/>
      <c r="O984465"/>
      <c r="P984465"/>
      <c r="Q984465"/>
      <c r="R984465"/>
      <c r="S984465"/>
      <c r="T984465"/>
      <c r="U984465"/>
      <c r="V984465"/>
    </row>
    <row r="984466" spans="1:22">
      <c r="A984466"/>
      <c r="B984466"/>
      <c r="C984466"/>
      <c r="D984466"/>
      <c r="E984466"/>
      <c r="F984466"/>
      <c r="G984466"/>
      <c r="H984466"/>
      <c r="I984466"/>
      <c r="J984466"/>
      <c r="K984466"/>
      <c r="L984466"/>
      <c r="M984466"/>
      <c r="N984466"/>
      <c r="O984466"/>
      <c r="P984466"/>
      <c r="Q984466"/>
      <c r="R984466"/>
      <c r="S984466"/>
      <c r="T984466"/>
      <c r="U984466"/>
      <c r="V984466"/>
    </row>
    <row r="984467" spans="1:22">
      <c r="A984467"/>
      <c r="B984467"/>
      <c r="C984467"/>
      <c r="D984467"/>
      <c r="E984467"/>
      <c r="F984467"/>
      <c r="G984467"/>
      <c r="H984467"/>
      <c r="I984467"/>
      <c r="J984467"/>
      <c r="K984467"/>
      <c r="L984467"/>
      <c r="M984467"/>
      <c r="N984467"/>
      <c r="O984467"/>
      <c r="P984467"/>
      <c r="Q984467"/>
      <c r="R984467"/>
      <c r="S984467"/>
      <c r="T984467"/>
      <c r="U984467"/>
      <c r="V984467"/>
    </row>
    <row r="984468" spans="1:22">
      <c r="A984468"/>
      <c r="B984468"/>
      <c r="C984468"/>
      <c r="D984468"/>
      <c r="E984468"/>
      <c r="F984468"/>
      <c r="G984468"/>
      <c r="H984468"/>
      <c r="I984468"/>
      <c r="J984468"/>
      <c r="K984468"/>
      <c r="L984468"/>
      <c r="M984468"/>
      <c r="N984468"/>
      <c r="O984468"/>
      <c r="P984468"/>
      <c r="Q984468"/>
      <c r="R984468"/>
      <c r="S984468"/>
      <c r="T984468"/>
      <c r="U984468"/>
      <c r="V984468"/>
    </row>
    <row r="984469" spans="1:22">
      <c r="A984469"/>
      <c r="B984469"/>
      <c r="C984469"/>
      <c r="D984469"/>
      <c r="E984469"/>
      <c r="F984469"/>
      <c r="G984469"/>
      <c r="H984469"/>
      <c r="I984469"/>
      <c r="J984469"/>
      <c r="K984469"/>
      <c r="L984469"/>
      <c r="M984469"/>
      <c r="N984469"/>
      <c r="O984469"/>
      <c r="P984469"/>
      <c r="Q984469"/>
      <c r="R984469"/>
      <c r="S984469"/>
      <c r="T984469"/>
      <c r="U984469"/>
      <c r="V984469"/>
    </row>
    <row r="984470" spans="1:22">
      <c r="A984470"/>
      <c r="B984470"/>
      <c r="C984470"/>
      <c r="D984470"/>
      <c r="E984470"/>
      <c r="F984470"/>
      <c r="G984470"/>
      <c r="H984470"/>
      <c r="I984470"/>
      <c r="J984470"/>
      <c r="K984470"/>
      <c r="L984470"/>
      <c r="M984470"/>
      <c r="N984470"/>
      <c r="O984470"/>
      <c r="P984470"/>
      <c r="Q984470"/>
      <c r="R984470"/>
      <c r="S984470"/>
      <c r="T984470"/>
      <c r="U984470"/>
      <c r="V984470"/>
    </row>
    <row r="984471" spans="1:22">
      <c r="A984471"/>
      <c r="B984471"/>
      <c r="C984471"/>
      <c r="D984471"/>
      <c r="E984471"/>
      <c r="F984471"/>
      <c r="G984471"/>
      <c r="H984471"/>
      <c r="I984471"/>
      <c r="J984471"/>
      <c r="K984471"/>
      <c r="L984471"/>
      <c r="M984471"/>
      <c r="N984471"/>
      <c r="O984471"/>
      <c r="P984471"/>
      <c r="Q984471"/>
      <c r="R984471"/>
      <c r="S984471"/>
      <c r="T984471"/>
      <c r="U984471"/>
      <c r="V984471"/>
    </row>
    <row r="984472" spans="1:22">
      <c r="A984472"/>
      <c r="B984472"/>
      <c r="C984472"/>
      <c r="D984472"/>
      <c r="E984472"/>
      <c r="F984472"/>
      <c r="G984472"/>
      <c r="H984472"/>
      <c r="I984472"/>
      <c r="J984472"/>
      <c r="K984472"/>
      <c r="L984472"/>
      <c r="M984472"/>
      <c r="N984472"/>
      <c r="O984472"/>
      <c r="P984472"/>
      <c r="Q984472"/>
      <c r="R984472"/>
      <c r="S984472"/>
      <c r="T984472"/>
      <c r="U984472"/>
      <c r="V984472"/>
    </row>
    <row r="984473" spans="1:22">
      <c r="A984473"/>
      <c r="B984473"/>
      <c r="C984473"/>
      <c r="D984473"/>
      <c r="E984473"/>
      <c r="F984473"/>
      <c r="G984473"/>
      <c r="H984473"/>
      <c r="I984473"/>
      <c r="J984473"/>
      <c r="K984473"/>
      <c r="L984473"/>
      <c r="M984473"/>
      <c r="N984473"/>
      <c r="O984473"/>
      <c r="P984473"/>
      <c r="Q984473"/>
      <c r="R984473"/>
      <c r="S984473"/>
      <c r="T984473"/>
      <c r="U984473"/>
      <c r="V984473"/>
    </row>
    <row r="984474" spans="1:22">
      <c r="A984474"/>
      <c r="B984474"/>
      <c r="C984474"/>
      <c r="D984474"/>
      <c r="E984474"/>
      <c r="F984474"/>
      <c r="G984474"/>
      <c r="H984474"/>
      <c r="I984474"/>
      <c r="J984474"/>
      <c r="K984474"/>
      <c r="L984474"/>
      <c r="M984474"/>
      <c r="N984474"/>
      <c r="O984474"/>
      <c r="P984474"/>
      <c r="Q984474"/>
      <c r="R984474"/>
      <c r="S984474"/>
      <c r="T984474"/>
      <c r="U984474"/>
      <c r="V984474"/>
    </row>
    <row r="984475" spans="1:22">
      <c r="A984475"/>
      <c r="B984475"/>
      <c r="C984475"/>
      <c r="D984475"/>
      <c r="E984475"/>
      <c r="F984475"/>
      <c r="G984475"/>
      <c r="H984475"/>
      <c r="I984475"/>
      <c r="J984475"/>
      <c r="K984475"/>
      <c r="L984475"/>
      <c r="M984475"/>
      <c r="N984475"/>
      <c r="O984475"/>
      <c r="P984475"/>
      <c r="Q984475"/>
      <c r="R984475"/>
      <c r="S984475"/>
      <c r="T984475"/>
      <c r="U984475"/>
      <c r="V984475"/>
    </row>
    <row r="984476" spans="1:22">
      <c r="A984476"/>
      <c r="B984476"/>
      <c r="C984476"/>
      <c r="D984476"/>
      <c r="E984476"/>
      <c r="F984476"/>
      <c r="G984476"/>
      <c r="H984476"/>
      <c r="I984476"/>
      <c r="J984476"/>
      <c r="K984476"/>
      <c r="L984476"/>
      <c r="M984476"/>
      <c r="N984476"/>
      <c r="O984476"/>
      <c r="P984476"/>
      <c r="Q984476"/>
      <c r="R984476"/>
      <c r="S984476"/>
      <c r="T984476"/>
      <c r="U984476"/>
      <c r="V984476"/>
    </row>
    <row r="984477" spans="1:22">
      <c r="A984477"/>
      <c r="B984477"/>
      <c r="C984477"/>
      <c r="D984477"/>
      <c r="E984477"/>
      <c r="F984477"/>
      <c r="G984477"/>
      <c r="H984477"/>
      <c r="I984477"/>
      <c r="J984477"/>
      <c r="K984477"/>
      <c r="L984477"/>
      <c r="M984477"/>
      <c r="N984477"/>
      <c r="O984477"/>
      <c r="P984477"/>
      <c r="Q984477"/>
      <c r="R984477"/>
      <c r="S984477"/>
      <c r="T984477"/>
      <c r="U984477"/>
      <c r="V984477"/>
    </row>
    <row r="984478" spans="1:22">
      <c r="A984478"/>
      <c r="B984478"/>
      <c r="C984478"/>
      <c r="D984478"/>
      <c r="E984478"/>
      <c r="F984478"/>
      <c r="G984478"/>
      <c r="H984478"/>
      <c r="I984478"/>
      <c r="J984478"/>
      <c r="K984478"/>
      <c r="L984478"/>
      <c r="M984478"/>
      <c r="N984478"/>
      <c r="O984478"/>
      <c r="P984478"/>
      <c r="Q984478"/>
      <c r="R984478"/>
      <c r="S984478"/>
      <c r="T984478"/>
      <c r="U984478"/>
      <c r="V984478"/>
    </row>
    <row r="984479" spans="1:22">
      <c r="A984479"/>
      <c r="B984479"/>
      <c r="C984479"/>
      <c r="D984479"/>
      <c r="E984479"/>
      <c r="F984479"/>
      <c r="G984479"/>
      <c r="H984479"/>
      <c r="I984479"/>
      <c r="J984479"/>
      <c r="K984479"/>
      <c r="L984479"/>
      <c r="M984479"/>
      <c r="N984479"/>
      <c r="O984479"/>
      <c r="P984479"/>
      <c r="Q984479"/>
      <c r="R984479"/>
      <c r="S984479"/>
      <c r="T984479"/>
      <c r="U984479"/>
      <c r="V984479"/>
    </row>
    <row r="984480" spans="1:22">
      <c r="A984480"/>
      <c r="B984480"/>
      <c r="C984480"/>
      <c r="D984480"/>
      <c r="E984480"/>
      <c r="F984480"/>
      <c r="G984480"/>
      <c r="H984480"/>
      <c r="I984480"/>
      <c r="J984480"/>
      <c r="K984480"/>
      <c r="L984480"/>
      <c r="M984480"/>
      <c r="N984480"/>
      <c r="O984480"/>
      <c r="P984480"/>
      <c r="Q984480"/>
      <c r="R984480"/>
      <c r="S984480"/>
      <c r="T984480"/>
      <c r="U984480"/>
      <c r="V984480"/>
    </row>
    <row r="984481" spans="1:22">
      <c r="A984481"/>
      <c r="B984481"/>
      <c r="C984481"/>
      <c r="D984481"/>
      <c r="E984481"/>
      <c r="F984481"/>
      <c r="G984481"/>
      <c r="H984481"/>
      <c r="I984481"/>
      <c r="J984481"/>
      <c r="K984481"/>
      <c r="L984481"/>
      <c r="M984481"/>
      <c r="N984481"/>
      <c r="O984481"/>
      <c r="P984481"/>
      <c r="Q984481"/>
      <c r="R984481"/>
      <c r="S984481"/>
      <c r="T984481"/>
      <c r="U984481"/>
      <c r="V984481"/>
    </row>
    <row r="984482" spans="1:22">
      <c r="A984482"/>
      <c r="B984482"/>
      <c r="C984482"/>
      <c r="D984482"/>
      <c r="E984482"/>
      <c r="F984482"/>
      <c r="G984482"/>
      <c r="H984482"/>
      <c r="I984482"/>
      <c r="J984482"/>
      <c r="K984482"/>
      <c r="L984482"/>
      <c r="M984482"/>
      <c r="N984482"/>
      <c r="O984482"/>
      <c r="P984482"/>
      <c r="Q984482"/>
      <c r="R984482"/>
      <c r="S984482"/>
      <c r="T984482"/>
      <c r="U984482"/>
      <c r="V984482"/>
    </row>
    <row r="984483" spans="1:22">
      <c r="A984483"/>
      <c r="B984483"/>
      <c r="C984483"/>
      <c r="D984483"/>
      <c r="E984483"/>
      <c r="F984483"/>
      <c r="G984483"/>
      <c r="H984483"/>
      <c r="I984483"/>
      <c r="J984483"/>
      <c r="K984483"/>
      <c r="L984483"/>
      <c r="M984483"/>
      <c r="N984483"/>
      <c r="O984483"/>
      <c r="P984483"/>
      <c r="Q984483"/>
      <c r="R984483"/>
      <c r="S984483"/>
      <c r="T984483"/>
      <c r="U984483"/>
      <c r="V984483"/>
    </row>
    <row r="984484" spans="1:22">
      <c r="A984484"/>
      <c r="B984484"/>
      <c r="C984484"/>
      <c r="D984484"/>
      <c r="E984484"/>
      <c r="F984484"/>
      <c r="G984484"/>
      <c r="H984484"/>
      <c r="I984484"/>
      <c r="J984484"/>
      <c r="K984484"/>
      <c r="L984484"/>
      <c r="M984484"/>
      <c r="N984484"/>
      <c r="O984484"/>
      <c r="P984484"/>
      <c r="Q984484"/>
      <c r="R984484"/>
      <c r="S984484"/>
      <c r="T984484"/>
      <c r="U984484"/>
      <c r="V984484"/>
    </row>
    <row r="984485" spans="1:22">
      <c r="A984485"/>
      <c r="B984485"/>
      <c r="C984485"/>
      <c r="D984485"/>
      <c r="E984485"/>
      <c r="F984485"/>
      <c r="G984485"/>
      <c r="H984485"/>
      <c r="I984485"/>
      <c r="J984485"/>
      <c r="K984485"/>
      <c r="L984485"/>
      <c r="M984485"/>
      <c r="N984485"/>
      <c r="O984485"/>
      <c r="P984485"/>
      <c r="Q984485"/>
      <c r="R984485"/>
      <c r="S984485"/>
      <c r="T984485"/>
      <c r="U984485"/>
      <c r="V984485"/>
    </row>
    <row r="984486" spans="1:22">
      <c r="A984486"/>
      <c r="B984486"/>
      <c r="C984486"/>
      <c r="D984486"/>
      <c r="E984486"/>
      <c r="F984486"/>
      <c r="G984486"/>
      <c r="H984486"/>
      <c r="I984486"/>
      <c r="J984486"/>
      <c r="K984486"/>
      <c r="L984486"/>
      <c r="M984486"/>
      <c r="N984486"/>
      <c r="O984486"/>
      <c r="P984486"/>
      <c r="Q984486"/>
      <c r="R984486"/>
      <c r="S984486"/>
      <c r="T984486"/>
      <c r="U984486"/>
      <c r="V984486"/>
    </row>
    <row r="984487" spans="1:22">
      <c r="A984487"/>
      <c r="B984487"/>
      <c r="C984487"/>
      <c r="D984487"/>
      <c r="E984487"/>
      <c r="F984487"/>
      <c r="G984487"/>
      <c r="H984487"/>
      <c r="I984487"/>
      <c r="J984487"/>
      <c r="K984487"/>
      <c r="L984487"/>
      <c r="M984487"/>
      <c r="N984487"/>
      <c r="O984487"/>
      <c r="P984487"/>
      <c r="Q984487"/>
      <c r="R984487"/>
      <c r="S984487"/>
      <c r="T984487"/>
      <c r="U984487"/>
      <c r="V984487"/>
    </row>
    <row r="984488" spans="1:22">
      <c r="A984488"/>
      <c r="B984488"/>
      <c r="C984488"/>
      <c r="D984488"/>
      <c r="E984488"/>
      <c r="F984488"/>
      <c r="G984488"/>
      <c r="H984488"/>
      <c r="I984488"/>
      <c r="J984488"/>
      <c r="K984488"/>
      <c r="L984488"/>
      <c r="M984488"/>
      <c r="N984488"/>
      <c r="O984488"/>
      <c r="P984488"/>
      <c r="Q984488"/>
      <c r="R984488"/>
      <c r="S984488"/>
      <c r="T984488"/>
      <c r="U984488"/>
      <c r="V984488"/>
    </row>
    <row r="984489" spans="1:22">
      <c r="A984489"/>
      <c r="B984489"/>
      <c r="C984489"/>
      <c r="D984489"/>
      <c r="E984489"/>
      <c r="F984489"/>
      <c r="G984489"/>
      <c r="H984489"/>
      <c r="I984489"/>
      <c r="J984489"/>
      <c r="K984489"/>
      <c r="L984489"/>
      <c r="M984489"/>
      <c r="N984489"/>
      <c r="O984489"/>
      <c r="P984489"/>
      <c r="Q984489"/>
      <c r="R984489"/>
      <c r="S984489"/>
      <c r="T984489"/>
      <c r="U984489"/>
      <c r="V984489"/>
    </row>
    <row r="984490" spans="1:22">
      <c r="A984490"/>
      <c r="B984490"/>
      <c r="C984490"/>
      <c r="D984490"/>
      <c r="E984490"/>
      <c r="F984490"/>
      <c r="G984490"/>
      <c r="H984490"/>
      <c r="I984490"/>
      <c r="J984490"/>
      <c r="K984490"/>
      <c r="L984490"/>
      <c r="M984490"/>
      <c r="N984490"/>
      <c r="O984490"/>
      <c r="P984490"/>
      <c r="Q984490"/>
      <c r="R984490"/>
      <c r="S984490"/>
      <c r="T984490"/>
      <c r="U984490"/>
      <c r="V984490"/>
    </row>
    <row r="984491" spans="1:22">
      <c r="A984491"/>
      <c r="B984491"/>
      <c r="C984491"/>
      <c r="D984491"/>
      <c r="E984491"/>
      <c r="F984491"/>
      <c r="G984491"/>
      <c r="H984491"/>
      <c r="I984491"/>
      <c r="J984491"/>
      <c r="K984491"/>
      <c r="L984491"/>
      <c r="M984491"/>
      <c r="N984491"/>
      <c r="O984491"/>
      <c r="P984491"/>
      <c r="Q984491"/>
      <c r="R984491"/>
      <c r="S984491"/>
      <c r="T984491"/>
      <c r="U984491"/>
      <c r="V984491"/>
    </row>
    <row r="984492" spans="1:22">
      <c r="A984492"/>
      <c r="B984492"/>
      <c r="C984492"/>
      <c r="D984492"/>
      <c r="E984492"/>
      <c r="F984492"/>
      <c r="G984492"/>
      <c r="H984492"/>
      <c r="I984492"/>
      <c r="J984492"/>
      <c r="K984492"/>
      <c r="L984492"/>
      <c r="M984492"/>
      <c r="N984492"/>
      <c r="O984492"/>
      <c r="P984492"/>
      <c r="Q984492"/>
      <c r="R984492"/>
      <c r="S984492"/>
      <c r="T984492"/>
      <c r="U984492"/>
      <c r="V984492"/>
    </row>
    <row r="984493" spans="1:22">
      <c r="A984493"/>
      <c r="B984493"/>
      <c r="C984493"/>
      <c r="D984493"/>
      <c r="E984493"/>
      <c r="F984493"/>
      <c r="G984493"/>
      <c r="H984493"/>
      <c r="I984493"/>
      <c r="J984493"/>
      <c r="K984493"/>
      <c r="L984493"/>
      <c r="M984493"/>
      <c r="N984493"/>
      <c r="O984493"/>
      <c r="P984493"/>
      <c r="Q984493"/>
      <c r="R984493"/>
      <c r="S984493"/>
      <c r="T984493"/>
      <c r="U984493"/>
      <c r="V984493"/>
    </row>
    <row r="984494" spans="1:22">
      <c r="A984494"/>
      <c r="B984494"/>
      <c r="C984494"/>
      <c r="D984494"/>
      <c r="E984494"/>
      <c r="F984494"/>
      <c r="G984494"/>
      <c r="H984494"/>
      <c r="I984494"/>
      <c r="J984494"/>
      <c r="K984494"/>
      <c r="L984494"/>
      <c r="M984494"/>
      <c r="N984494"/>
      <c r="O984494"/>
      <c r="P984494"/>
      <c r="Q984494"/>
      <c r="R984494"/>
      <c r="S984494"/>
      <c r="T984494"/>
      <c r="U984494"/>
      <c r="V984494"/>
    </row>
    <row r="984495" spans="1:22">
      <c r="A984495"/>
      <c r="B984495"/>
      <c r="C984495"/>
      <c r="D984495"/>
      <c r="E984495"/>
      <c r="F984495"/>
      <c r="G984495"/>
      <c r="H984495"/>
      <c r="I984495"/>
      <c r="J984495"/>
      <c r="K984495"/>
      <c r="L984495"/>
      <c r="M984495"/>
      <c r="N984495"/>
      <c r="O984495"/>
      <c r="P984495"/>
      <c r="Q984495"/>
      <c r="R984495"/>
      <c r="S984495"/>
      <c r="T984495"/>
      <c r="U984495"/>
      <c r="V984495"/>
    </row>
    <row r="984496" spans="1:22">
      <c r="A984496"/>
      <c r="B984496"/>
      <c r="C984496"/>
      <c r="D984496"/>
      <c r="E984496"/>
      <c r="F984496"/>
      <c r="G984496"/>
      <c r="H984496"/>
      <c r="I984496"/>
      <c r="J984496"/>
      <c r="K984496"/>
      <c r="L984496"/>
      <c r="M984496"/>
      <c r="N984496"/>
      <c r="O984496"/>
      <c r="P984496"/>
      <c r="Q984496"/>
      <c r="R984496"/>
      <c r="S984496"/>
      <c r="T984496"/>
      <c r="U984496"/>
      <c r="V984496"/>
    </row>
    <row r="984497" spans="1:22">
      <c r="A984497"/>
      <c r="B984497"/>
      <c r="C984497"/>
      <c r="D984497"/>
      <c r="E984497"/>
      <c r="F984497"/>
      <c r="G984497"/>
      <c r="H984497"/>
      <c r="I984497"/>
      <c r="J984497"/>
      <c r="K984497"/>
      <c r="L984497"/>
      <c r="M984497"/>
      <c r="N984497"/>
      <c r="O984497"/>
      <c r="P984497"/>
      <c r="Q984497"/>
      <c r="R984497"/>
      <c r="S984497"/>
      <c r="T984497"/>
      <c r="U984497"/>
      <c r="V984497"/>
    </row>
    <row r="984498" spans="1:22">
      <c r="A984498"/>
      <c r="B984498"/>
      <c r="C984498"/>
      <c r="D984498"/>
      <c r="E984498"/>
      <c r="F984498"/>
      <c r="G984498"/>
      <c r="H984498"/>
      <c r="I984498"/>
      <c r="J984498"/>
      <c r="K984498"/>
      <c r="L984498"/>
      <c r="M984498"/>
      <c r="N984498"/>
      <c r="O984498"/>
      <c r="P984498"/>
      <c r="Q984498"/>
      <c r="R984498"/>
      <c r="S984498"/>
      <c r="T984498"/>
      <c r="U984498"/>
      <c r="V984498"/>
    </row>
    <row r="984499" spans="1:22">
      <c r="A984499"/>
      <c r="B984499"/>
      <c r="C984499"/>
      <c r="D984499"/>
      <c r="E984499"/>
      <c r="F984499"/>
      <c r="G984499"/>
      <c r="H984499"/>
      <c r="I984499"/>
      <c r="J984499"/>
      <c r="K984499"/>
      <c r="L984499"/>
      <c r="M984499"/>
      <c r="N984499"/>
      <c r="O984499"/>
      <c r="P984499"/>
      <c r="Q984499"/>
      <c r="R984499"/>
      <c r="S984499"/>
      <c r="T984499"/>
      <c r="U984499"/>
      <c r="V984499"/>
    </row>
    <row r="984500" spans="1:22">
      <c r="A984500"/>
      <c r="B984500"/>
      <c r="C984500"/>
      <c r="D984500"/>
      <c r="E984500"/>
      <c r="F984500"/>
      <c r="G984500"/>
      <c r="H984500"/>
      <c r="I984500"/>
      <c r="J984500"/>
      <c r="K984500"/>
      <c r="L984500"/>
      <c r="M984500"/>
      <c r="N984500"/>
      <c r="O984500"/>
      <c r="P984500"/>
      <c r="Q984500"/>
      <c r="R984500"/>
      <c r="S984500"/>
      <c r="T984500"/>
      <c r="U984500"/>
      <c r="V984500"/>
    </row>
    <row r="984501" spans="1:22">
      <c r="A984501"/>
      <c r="B984501"/>
      <c r="C984501"/>
      <c r="D984501"/>
      <c r="E984501"/>
      <c r="F984501"/>
      <c r="G984501"/>
      <c r="H984501"/>
      <c r="I984501"/>
      <c r="J984501"/>
      <c r="K984501"/>
      <c r="L984501"/>
      <c r="M984501"/>
      <c r="N984501"/>
      <c r="O984501"/>
      <c r="P984501"/>
      <c r="Q984501"/>
      <c r="R984501"/>
      <c r="S984501"/>
      <c r="T984501"/>
      <c r="U984501"/>
      <c r="V984501"/>
    </row>
    <row r="984502" spans="1:22">
      <c r="A984502"/>
      <c r="B984502"/>
      <c r="C984502"/>
      <c r="D984502"/>
      <c r="E984502"/>
      <c r="F984502"/>
      <c r="G984502"/>
      <c r="H984502"/>
      <c r="I984502"/>
      <c r="J984502"/>
      <c r="K984502"/>
      <c r="L984502"/>
      <c r="M984502"/>
      <c r="N984502"/>
      <c r="O984502"/>
      <c r="P984502"/>
      <c r="Q984502"/>
      <c r="R984502"/>
      <c r="S984502"/>
      <c r="T984502"/>
      <c r="U984502"/>
      <c r="V984502"/>
    </row>
    <row r="984503" spans="1:22">
      <c r="A984503"/>
      <c r="B984503"/>
      <c r="C984503"/>
      <c r="D984503"/>
      <c r="E984503"/>
      <c r="F984503"/>
      <c r="G984503"/>
      <c r="H984503"/>
      <c r="I984503"/>
      <c r="J984503"/>
      <c r="K984503"/>
      <c r="L984503"/>
      <c r="M984503"/>
      <c r="N984503"/>
      <c r="O984503"/>
      <c r="P984503"/>
      <c r="Q984503"/>
      <c r="R984503"/>
      <c r="S984503"/>
      <c r="T984503"/>
      <c r="U984503"/>
      <c r="V984503"/>
    </row>
    <row r="984504" spans="1:22">
      <c r="A984504"/>
      <c r="B984504"/>
      <c r="C984504"/>
      <c r="D984504"/>
      <c r="E984504"/>
      <c r="F984504"/>
      <c r="G984504"/>
      <c r="H984504"/>
      <c r="I984504"/>
      <c r="J984504"/>
      <c r="K984504"/>
      <c r="L984504"/>
      <c r="M984504"/>
      <c r="N984504"/>
      <c r="O984504"/>
      <c r="P984504"/>
      <c r="Q984504"/>
      <c r="R984504"/>
      <c r="S984504"/>
      <c r="T984504"/>
      <c r="U984504"/>
      <c r="V984504"/>
    </row>
    <row r="984505" spans="1:22">
      <c r="A984505"/>
      <c r="B984505"/>
      <c r="C984505"/>
      <c r="D984505"/>
      <c r="E984505"/>
      <c r="F984505"/>
      <c r="G984505"/>
      <c r="H984505"/>
      <c r="I984505"/>
      <c r="J984505"/>
      <c r="K984505"/>
      <c r="L984505"/>
      <c r="M984505"/>
      <c r="N984505"/>
      <c r="O984505"/>
      <c r="P984505"/>
      <c r="Q984505"/>
      <c r="R984505"/>
      <c r="S984505"/>
      <c r="T984505"/>
      <c r="U984505"/>
      <c r="V984505"/>
    </row>
    <row r="984506" spans="1:22">
      <c r="A984506"/>
      <c r="B984506"/>
      <c r="C984506"/>
      <c r="D984506"/>
      <c r="E984506"/>
      <c r="F984506"/>
      <c r="G984506"/>
      <c r="H984506"/>
      <c r="I984506"/>
      <c r="J984506"/>
      <c r="K984506"/>
      <c r="L984506"/>
      <c r="M984506"/>
      <c r="N984506"/>
      <c r="O984506"/>
      <c r="P984506"/>
      <c r="Q984506"/>
      <c r="R984506"/>
      <c r="S984506"/>
      <c r="T984506"/>
      <c r="U984506"/>
      <c r="V984506"/>
    </row>
    <row r="984507" spans="1:22">
      <c r="A984507"/>
      <c r="B984507"/>
      <c r="C984507"/>
      <c r="D984507"/>
      <c r="E984507"/>
      <c r="F984507"/>
      <c r="G984507"/>
      <c r="H984507"/>
      <c r="I984507"/>
      <c r="J984507"/>
      <c r="K984507"/>
      <c r="L984507"/>
      <c r="M984507"/>
      <c r="N984507"/>
      <c r="O984507"/>
      <c r="P984507"/>
      <c r="Q984507"/>
      <c r="R984507"/>
      <c r="S984507"/>
      <c r="T984507"/>
      <c r="U984507"/>
      <c r="V984507"/>
    </row>
    <row r="984508" spans="1:22">
      <c r="A984508"/>
      <c r="B984508"/>
      <c r="C984508"/>
      <c r="D984508"/>
      <c r="E984508"/>
      <c r="F984508"/>
      <c r="G984508"/>
      <c r="H984508"/>
      <c r="I984508"/>
      <c r="J984508"/>
      <c r="K984508"/>
      <c r="L984508"/>
      <c r="M984508"/>
      <c r="N984508"/>
      <c r="O984508"/>
      <c r="P984508"/>
      <c r="Q984508"/>
      <c r="R984508"/>
      <c r="S984508"/>
      <c r="T984508"/>
      <c r="U984508"/>
      <c r="V984508"/>
    </row>
    <row r="984509" spans="1:22">
      <c r="A984509"/>
      <c r="B984509"/>
      <c r="C984509"/>
      <c r="D984509"/>
      <c r="E984509"/>
      <c r="F984509"/>
      <c r="G984509"/>
      <c r="H984509"/>
      <c r="I984509"/>
      <c r="J984509"/>
      <c r="K984509"/>
      <c r="L984509"/>
      <c r="M984509"/>
      <c r="N984509"/>
      <c r="O984509"/>
      <c r="P984509"/>
      <c r="Q984509"/>
      <c r="R984509"/>
      <c r="S984509"/>
      <c r="T984509"/>
      <c r="U984509"/>
      <c r="V984509"/>
    </row>
    <row r="984510" spans="1:22">
      <c r="A984510"/>
      <c r="B984510"/>
      <c r="C984510"/>
      <c r="D984510"/>
      <c r="E984510"/>
      <c r="F984510"/>
      <c r="G984510"/>
      <c r="H984510"/>
      <c r="I984510"/>
      <c r="J984510"/>
      <c r="K984510"/>
      <c r="L984510"/>
      <c r="M984510"/>
      <c r="N984510"/>
      <c r="O984510"/>
      <c r="P984510"/>
      <c r="Q984510"/>
      <c r="R984510"/>
      <c r="S984510"/>
      <c r="T984510"/>
      <c r="U984510"/>
      <c r="V984510"/>
    </row>
    <row r="984511" spans="1:22">
      <c r="A984511"/>
      <c r="B984511"/>
      <c r="C984511"/>
      <c r="D984511"/>
      <c r="E984511"/>
      <c r="F984511"/>
      <c r="G984511"/>
      <c r="H984511"/>
      <c r="I984511"/>
      <c r="J984511"/>
      <c r="K984511"/>
      <c r="L984511"/>
      <c r="M984511"/>
      <c r="N984511"/>
      <c r="O984511"/>
      <c r="P984511"/>
      <c r="Q984511"/>
      <c r="R984511"/>
      <c r="S984511"/>
      <c r="T984511"/>
      <c r="U984511"/>
      <c r="V984511"/>
    </row>
    <row r="984512" spans="1:22">
      <c r="A984512"/>
      <c r="B984512"/>
      <c r="C984512"/>
      <c r="D984512"/>
      <c r="E984512"/>
      <c r="F984512"/>
      <c r="G984512"/>
      <c r="H984512"/>
      <c r="I984512"/>
      <c r="J984512"/>
      <c r="K984512"/>
      <c r="L984512"/>
      <c r="M984512"/>
      <c r="N984512"/>
      <c r="O984512"/>
      <c r="P984512"/>
      <c r="Q984512"/>
      <c r="R984512"/>
      <c r="S984512"/>
      <c r="T984512"/>
      <c r="U984512"/>
      <c r="V984512"/>
    </row>
    <row r="984513" spans="1:22">
      <c r="A984513"/>
      <c r="B984513"/>
      <c r="C984513"/>
      <c r="D984513"/>
      <c r="E984513"/>
      <c r="F984513"/>
      <c r="G984513"/>
      <c r="H984513"/>
      <c r="I984513"/>
      <c r="J984513"/>
      <c r="K984513"/>
      <c r="L984513"/>
      <c r="M984513"/>
      <c r="N984513"/>
      <c r="O984513"/>
      <c r="P984513"/>
      <c r="Q984513"/>
      <c r="R984513"/>
      <c r="S984513"/>
      <c r="T984513"/>
      <c r="U984513"/>
      <c r="V984513"/>
    </row>
    <row r="984514" spans="1:22">
      <c r="A984514"/>
      <c r="B984514"/>
      <c r="C984514"/>
      <c r="D984514"/>
      <c r="E984514"/>
      <c r="F984514"/>
      <c r="G984514"/>
      <c r="H984514"/>
      <c r="I984514"/>
      <c r="J984514"/>
      <c r="K984514"/>
      <c r="L984514"/>
      <c r="M984514"/>
      <c r="N984514"/>
      <c r="O984514"/>
      <c r="P984514"/>
      <c r="Q984514"/>
      <c r="R984514"/>
      <c r="S984514"/>
      <c r="T984514"/>
      <c r="U984514"/>
      <c r="V984514"/>
    </row>
    <row r="984515" spans="1:22">
      <c r="A984515"/>
      <c r="B984515"/>
      <c r="C984515"/>
      <c r="D984515"/>
      <c r="E984515"/>
      <c r="F984515"/>
      <c r="G984515"/>
      <c r="H984515"/>
      <c r="I984515"/>
      <c r="J984515"/>
      <c r="K984515"/>
      <c r="L984515"/>
      <c r="M984515"/>
      <c r="N984515"/>
      <c r="O984515"/>
      <c r="P984515"/>
      <c r="Q984515"/>
      <c r="R984515"/>
      <c r="S984515"/>
      <c r="T984515"/>
      <c r="U984515"/>
      <c r="V984515"/>
    </row>
    <row r="984516" spans="1:22">
      <c r="A984516"/>
      <c r="B984516"/>
      <c r="C984516"/>
      <c r="D984516"/>
      <c r="E984516"/>
      <c r="F984516"/>
      <c r="G984516"/>
      <c r="H984516"/>
      <c r="I984516"/>
      <c r="J984516"/>
      <c r="K984516"/>
      <c r="L984516"/>
      <c r="M984516"/>
      <c r="N984516"/>
      <c r="O984516"/>
      <c r="P984516"/>
      <c r="Q984516"/>
      <c r="R984516"/>
      <c r="S984516"/>
      <c r="T984516"/>
      <c r="U984516"/>
      <c r="V984516"/>
    </row>
    <row r="984517" spans="1:22">
      <c r="A984517"/>
      <c r="B984517"/>
      <c r="C984517"/>
      <c r="D984517"/>
      <c r="E984517"/>
      <c r="F984517"/>
      <c r="G984517"/>
      <c r="H984517"/>
      <c r="I984517"/>
      <c r="J984517"/>
      <c r="K984517"/>
      <c r="L984517"/>
      <c r="M984517"/>
      <c r="N984517"/>
      <c r="O984517"/>
      <c r="P984517"/>
      <c r="Q984517"/>
      <c r="R984517"/>
      <c r="S984517"/>
      <c r="T984517"/>
      <c r="U984517"/>
      <c r="V984517"/>
    </row>
    <row r="984518" spans="1:22">
      <c r="A984518"/>
      <c r="B984518"/>
      <c r="C984518"/>
      <c r="D984518"/>
      <c r="E984518"/>
      <c r="F984518"/>
      <c r="G984518"/>
      <c r="H984518"/>
      <c r="I984518"/>
      <c r="J984518"/>
      <c r="K984518"/>
      <c r="L984518"/>
      <c r="M984518"/>
      <c r="N984518"/>
      <c r="O984518"/>
      <c r="P984518"/>
      <c r="Q984518"/>
      <c r="R984518"/>
      <c r="S984518"/>
      <c r="T984518"/>
      <c r="U984518"/>
      <c r="V984518"/>
    </row>
    <row r="984519" spans="1:22">
      <c r="A984519"/>
      <c r="B984519"/>
      <c r="C984519"/>
      <c r="D984519"/>
      <c r="E984519"/>
      <c r="F984519"/>
      <c r="G984519"/>
      <c r="H984519"/>
      <c r="I984519"/>
      <c r="J984519"/>
      <c r="K984519"/>
      <c r="L984519"/>
      <c r="M984519"/>
      <c r="N984519"/>
      <c r="O984519"/>
      <c r="P984519"/>
      <c r="Q984519"/>
      <c r="R984519"/>
      <c r="S984519"/>
      <c r="T984519"/>
      <c r="U984519"/>
      <c r="V984519"/>
    </row>
    <row r="984520" spans="1:22">
      <c r="A984520"/>
      <c r="B984520"/>
      <c r="C984520"/>
      <c r="D984520"/>
      <c r="E984520"/>
      <c r="F984520"/>
      <c r="G984520"/>
      <c r="H984520"/>
      <c r="I984520"/>
      <c r="J984520"/>
      <c r="K984520"/>
      <c r="L984520"/>
      <c r="M984520"/>
      <c r="N984520"/>
      <c r="O984520"/>
      <c r="P984520"/>
      <c r="Q984520"/>
      <c r="R984520"/>
      <c r="S984520"/>
      <c r="T984520"/>
      <c r="U984520"/>
      <c r="V984520"/>
    </row>
    <row r="984521" spans="1:22">
      <c r="A984521"/>
      <c r="B984521"/>
      <c r="C984521"/>
      <c r="D984521"/>
      <c r="E984521"/>
      <c r="F984521"/>
      <c r="G984521"/>
      <c r="H984521"/>
      <c r="I984521"/>
      <c r="J984521"/>
      <c r="K984521"/>
      <c r="L984521"/>
      <c r="M984521"/>
      <c r="N984521"/>
      <c r="O984521"/>
      <c r="P984521"/>
      <c r="Q984521"/>
      <c r="R984521"/>
      <c r="S984521"/>
      <c r="T984521"/>
      <c r="U984521"/>
      <c r="V984521"/>
    </row>
    <row r="984522" spans="1:22">
      <c r="A984522"/>
      <c r="B984522"/>
      <c r="C984522"/>
      <c r="D984522"/>
      <c r="E984522"/>
      <c r="F984522"/>
      <c r="G984522"/>
      <c r="H984522"/>
      <c r="I984522"/>
      <c r="J984522"/>
      <c r="K984522"/>
      <c r="L984522"/>
      <c r="M984522"/>
      <c r="N984522"/>
      <c r="O984522"/>
      <c r="P984522"/>
      <c r="Q984522"/>
      <c r="R984522"/>
      <c r="S984522"/>
      <c r="T984522"/>
      <c r="U984522"/>
      <c r="V984522"/>
    </row>
    <row r="984523" spans="1:22">
      <c r="A984523"/>
      <c r="B984523"/>
      <c r="C984523"/>
      <c r="D984523"/>
      <c r="E984523"/>
      <c r="F984523"/>
      <c r="G984523"/>
      <c r="H984523"/>
      <c r="I984523"/>
      <c r="J984523"/>
      <c r="K984523"/>
      <c r="L984523"/>
      <c r="M984523"/>
      <c r="N984523"/>
      <c r="O984523"/>
      <c r="P984523"/>
      <c r="Q984523"/>
      <c r="R984523"/>
      <c r="S984523"/>
      <c r="T984523"/>
      <c r="U984523"/>
      <c r="V984523"/>
    </row>
    <row r="984524" spans="1:22">
      <c r="A984524"/>
      <c r="B984524"/>
      <c r="C984524"/>
      <c r="D984524"/>
      <c r="E984524"/>
      <c r="F984524"/>
      <c r="G984524"/>
      <c r="H984524"/>
      <c r="I984524"/>
      <c r="J984524"/>
      <c r="K984524"/>
      <c r="L984524"/>
      <c r="M984524"/>
      <c r="N984524"/>
      <c r="O984524"/>
      <c r="P984524"/>
      <c r="Q984524"/>
      <c r="R984524"/>
      <c r="S984524"/>
      <c r="T984524"/>
      <c r="U984524"/>
      <c r="V984524"/>
    </row>
    <row r="984525" spans="1:22">
      <c r="A984525"/>
      <c r="B984525"/>
      <c r="C984525"/>
      <c r="D984525"/>
      <c r="E984525"/>
      <c r="F984525"/>
      <c r="G984525"/>
      <c r="H984525"/>
      <c r="I984525"/>
      <c r="J984525"/>
      <c r="K984525"/>
      <c r="L984525"/>
      <c r="M984525"/>
      <c r="N984525"/>
      <c r="O984525"/>
      <c r="P984525"/>
      <c r="Q984525"/>
      <c r="R984525"/>
      <c r="S984525"/>
      <c r="T984525"/>
      <c r="U984525"/>
      <c r="V984525"/>
    </row>
    <row r="984526" spans="1:22">
      <c r="A984526"/>
      <c r="B984526"/>
      <c r="C984526"/>
      <c r="D984526"/>
      <c r="E984526"/>
      <c r="F984526"/>
      <c r="G984526"/>
      <c r="H984526"/>
      <c r="I984526"/>
      <c r="J984526"/>
      <c r="K984526"/>
      <c r="L984526"/>
      <c r="M984526"/>
      <c r="N984526"/>
      <c r="O984526"/>
      <c r="P984526"/>
      <c r="Q984526"/>
      <c r="R984526"/>
      <c r="S984526"/>
      <c r="T984526"/>
      <c r="U984526"/>
      <c r="V984526"/>
    </row>
    <row r="984527" spans="1:22">
      <c r="A984527"/>
      <c r="B984527"/>
      <c r="C984527"/>
      <c r="D984527"/>
      <c r="E984527"/>
      <c r="F984527"/>
      <c r="G984527"/>
      <c r="H984527"/>
      <c r="I984527"/>
      <c r="J984527"/>
      <c r="K984527"/>
      <c r="L984527"/>
      <c r="M984527"/>
      <c r="N984527"/>
      <c r="O984527"/>
      <c r="P984527"/>
      <c r="Q984527"/>
      <c r="R984527"/>
      <c r="S984527"/>
      <c r="T984527"/>
      <c r="U984527"/>
      <c r="V984527"/>
    </row>
    <row r="984528" spans="1:22">
      <c r="A984528"/>
      <c r="B984528"/>
      <c r="C984528"/>
      <c r="D984528"/>
      <c r="E984528"/>
      <c r="F984528"/>
      <c r="G984528"/>
      <c r="H984528"/>
      <c r="I984528"/>
      <c r="J984528"/>
      <c r="K984528"/>
      <c r="L984528"/>
      <c r="M984528"/>
      <c r="N984528"/>
      <c r="O984528"/>
      <c r="P984528"/>
      <c r="Q984528"/>
      <c r="R984528"/>
      <c r="S984528"/>
      <c r="T984528"/>
      <c r="U984528"/>
      <c r="V984528"/>
    </row>
    <row r="984529" spans="1:22">
      <c r="A984529"/>
      <c r="B984529"/>
      <c r="C984529"/>
      <c r="D984529"/>
      <c r="E984529"/>
      <c r="F984529"/>
      <c r="G984529"/>
      <c r="H984529"/>
      <c r="I984529"/>
      <c r="J984529"/>
      <c r="K984529"/>
      <c r="L984529"/>
      <c r="M984529"/>
      <c r="N984529"/>
      <c r="O984529"/>
      <c r="P984529"/>
      <c r="Q984529"/>
      <c r="R984529"/>
      <c r="S984529"/>
      <c r="T984529"/>
      <c r="U984529"/>
      <c r="V984529"/>
    </row>
    <row r="984530" spans="1:22">
      <c r="A984530"/>
      <c r="B984530"/>
      <c r="C984530"/>
      <c r="D984530"/>
      <c r="E984530"/>
      <c r="F984530"/>
      <c r="G984530"/>
      <c r="H984530"/>
      <c r="I984530"/>
      <c r="J984530"/>
      <c r="K984530"/>
      <c r="L984530"/>
      <c r="M984530"/>
      <c r="N984530"/>
      <c r="O984530"/>
      <c r="P984530"/>
      <c r="Q984530"/>
      <c r="R984530"/>
      <c r="S984530"/>
      <c r="T984530"/>
      <c r="U984530"/>
      <c r="V984530"/>
    </row>
    <row r="984531" spans="1:22">
      <c r="A984531"/>
      <c r="B984531"/>
      <c r="C984531"/>
      <c r="D984531"/>
      <c r="E984531"/>
      <c r="F984531"/>
      <c r="G984531"/>
      <c r="H984531"/>
      <c r="I984531"/>
      <c r="J984531"/>
      <c r="K984531"/>
      <c r="L984531"/>
      <c r="M984531"/>
      <c r="N984531"/>
      <c r="O984531"/>
      <c r="P984531"/>
      <c r="Q984531"/>
      <c r="R984531"/>
      <c r="S984531"/>
      <c r="T984531"/>
      <c r="U984531"/>
      <c r="V984531"/>
    </row>
    <row r="984532" spans="1:22">
      <c r="A984532"/>
      <c r="B984532"/>
      <c r="C984532"/>
      <c r="D984532"/>
      <c r="E984532"/>
      <c r="F984532"/>
      <c r="G984532"/>
      <c r="H984532"/>
      <c r="I984532"/>
      <c r="J984532"/>
      <c r="K984532"/>
      <c r="L984532"/>
      <c r="M984532"/>
      <c r="N984532"/>
      <c r="O984532"/>
      <c r="P984532"/>
      <c r="Q984532"/>
      <c r="R984532"/>
      <c r="S984532"/>
      <c r="T984532"/>
      <c r="U984532"/>
      <c r="V984532"/>
    </row>
    <row r="984533" spans="1:22">
      <c r="A984533"/>
      <c r="B984533"/>
      <c r="C984533"/>
      <c r="D984533"/>
      <c r="E984533"/>
      <c r="F984533"/>
      <c r="G984533"/>
      <c r="H984533"/>
      <c r="I984533"/>
      <c r="J984533"/>
      <c r="K984533"/>
      <c r="L984533"/>
      <c r="M984533"/>
      <c r="N984533"/>
      <c r="O984533"/>
      <c r="P984533"/>
      <c r="Q984533"/>
      <c r="R984533"/>
      <c r="S984533"/>
      <c r="T984533"/>
      <c r="U984533"/>
      <c r="V984533"/>
    </row>
    <row r="984534" spans="1:22">
      <c r="A984534"/>
      <c r="B984534"/>
      <c r="C984534"/>
      <c r="D984534"/>
      <c r="E984534"/>
      <c r="F984534"/>
      <c r="G984534"/>
      <c r="H984534"/>
      <c r="I984534"/>
      <c r="J984534"/>
      <c r="K984534"/>
      <c r="L984534"/>
      <c r="M984534"/>
      <c r="N984534"/>
      <c r="O984534"/>
      <c r="P984534"/>
      <c r="Q984534"/>
      <c r="R984534"/>
      <c r="S984534"/>
      <c r="T984534"/>
      <c r="U984534"/>
      <c r="V984534"/>
    </row>
    <row r="984535" spans="1:22">
      <c r="A984535"/>
      <c r="B984535"/>
      <c r="C984535"/>
      <c r="D984535"/>
      <c r="E984535"/>
      <c r="F984535"/>
      <c r="G984535"/>
      <c r="H984535"/>
      <c r="I984535"/>
      <c r="J984535"/>
      <c r="K984535"/>
      <c r="L984535"/>
      <c r="M984535"/>
      <c r="N984535"/>
      <c r="O984535"/>
      <c r="P984535"/>
      <c r="Q984535"/>
      <c r="R984535"/>
      <c r="S984535"/>
      <c r="T984535"/>
      <c r="U984535"/>
      <c r="V984535"/>
    </row>
    <row r="984536" spans="1:22">
      <c r="A984536"/>
      <c r="B984536"/>
      <c r="C984536"/>
      <c r="D984536"/>
      <c r="E984536"/>
      <c r="F984536"/>
      <c r="G984536"/>
      <c r="H984536"/>
      <c r="I984536"/>
      <c r="J984536"/>
      <c r="K984536"/>
      <c r="L984536"/>
      <c r="M984536"/>
      <c r="N984536"/>
      <c r="O984536"/>
      <c r="P984536"/>
      <c r="Q984536"/>
      <c r="R984536"/>
      <c r="S984536"/>
      <c r="T984536"/>
      <c r="U984536"/>
      <c r="V984536"/>
    </row>
    <row r="984537" spans="1:22">
      <c r="A984537"/>
      <c r="B984537"/>
      <c r="C984537"/>
      <c r="D984537"/>
      <c r="E984537"/>
      <c r="F984537"/>
      <c r="G984537"/>
      <c r="H984537"/>
      <c r="I984537"/>
      <c r="J984537"/>
      <c r="K984537"/>
      <c r="L984537"/>
      <c r="M984537"/>
      <c r="N984537"/>
      <c r="O984537"/>
      <c r="P984537"/>
      <c r="Q984537"/>
      <c r="R984537"/>
      <c r="S984537"/>
      <c r="T984537"/>
      <c r="U984537"/>
      <c r="V984537"/>
    </row>
    <row r="984538" spans="1:22">
      <c r="A984538"/>
      <c r="B984538"/>
      <c r="C984538"/>
      <c r="D984538"/>
      <c r="E984538"/>
      <c r="F984538"/>
      <c r="G984538"/>
      <c r="H984538"/>
      <c r="I984538"/>
      <c r="J984538"/>
      <c r="K984538"/>
      <c r="L984538"/>
      <c r="M984538"/>
      <c r="N984538"/>
      <c r="O984538"/>
      <c r="P984538"/>
      <c r="Q984538"/>
      <c r="R984538"/>
      <c r="S984538"/>
      <c r="T984538"/>
      <c r="U984538"/>
      <c r="V984538"/>
    </row>
    <row r="984539" spans="1:22">
      <c r="A984539"/>
      <c r="B984539"/>
      <c r="C984539"/>
      <c r="D984539"/>
      <c r="E984539"/>
      <c r="F984539"/>
      <c r="G984539"/>
      <c r="H984539"/>
      <c r="I984539"/>
      <c r="J984539"/>
      <c r="K984539"/>
      <c r="L984539"/>
      <c r="M984539"/>
      <c r="N984539"/>
      <c r="O984539"/>
      <c r="P984539"/>
      <c r="Q984539"/>
      <c r="R984539"/>
      <c r="S984539"/>
      <c r="T984539"/>
      <c r="U984539"/>
      <c r="V984539"/>
    </row>
    <row r="984540" spans="1:22">
      <c r="A984540"/>
      <c r="B984540"/>
      <c r="C984540"/>
      <c r="D984540"/>
      <c r="E984540"/>
      <c r="F984540"/>
      <c r="G984540"/>
      <c r="H984540"/>
      <c r="I984540"/>
      <c r="J984540"/>
      <c r="K984540"/>
      <c r="L984540"/>
      <c r="M984540"/>
      <c r="N984540"/>
      <c r="O984540"/>
      <c r="P984540"/>
      <c r="Q984540"/>
      <c r="R984540"/>
      <c r="S984540"/>
      <c r="T984540"/>
      <c r="U984540"/>
      <c r="V984540"/>
    </row>
    <row r="984541" spans="1:22">
      <c r="A984541"/>
      <c r="B984541"/>
      <c r="C984541"/>
      <c r="D984541"/>
      <c r="E984541"/>
      <c r="F984541"/>
      <c r="G984541"/>
      <c r="H984541"/>
      <c r="I984541"/>
      <c r="J984541"/>
      <c r="K984541"/>
      <c r="L984541"/>
      <c r="M984541"/>
      <c r="N984541"/>
      <c r="O984541"/>
      <c r="P984541"/>
      <c r="Q984541"/>
      <c r="R984541"/>
      <c r="S984541"/>
      <c r="T984541"/>
      <c r="U984541"/>
      <c r="V984541"/>
    </row>
    <row r="984542" spans="1:22">
      <c r="A984542"/>
      <c r="B984542"/>
      <c r="C984542"/>
      <c r="D984542"/>
      <c r="E984542"/>
      <c r="F984542"/>
      <c r="G984542"/>
      <c r="H984542"/>
      <c r="I984542"/>
      <c r="J984542"/>
      <c r="K984542"/>
      <c r="L984542"/>
      <c r="M984542"/>
      <c r="N984542"/>
      <c r="O984542"/>
      <c r="P984542"/>
      <c r="Q984542"/>
      <c r="R984542"/>
      <c r="S984542"/>
      <c r="T984542"/>
      <c r="U984542"/>
      <c r="V984542"/>
    </row>
    <row r="984543" spans="1:22">
      <c r="A984543"/>
      <c r="B984543"/>
      <c r="C984543"/>
      <c r="D984543"/>
      <c r="E984543"/>
      <c r="F984543"/>
      <c r="G984543"/>
      <c r="H984543"/>
      <c r="I984543"/>
      <c r="J984543"/>
      <c r="K984543"/>
      <c r="L984543"/>
      <c r="M984543"/>
      <c r="N984543"/>
      <c r="O984543"/>
      <c r="P984543"/>
      <c r="Q984543"/>
      <c r="R984543"/>
      <c r="S984543"/>
      <c r="T984543"/>
      <c r="U984543"/>
      <c r="V984543"/>
    </row>
    <row r="984544" spans="1:22">
      <c r="A984544"/>
      <c r="B984544"/>
      <c r="C984544"/>
      <c r="D984544"/>
      <c r="E984544"/>
      <c r="F984544"/>
      <c r="G984544"/>
      <c r="H984544"/>
      <c r="I984544"/>
      <c r="J984544"/>
      <c r="K984544"/>
      <c r="L984544"/>
      <c r="M984544"/>
      <c r="N984544"/>
      <c r="O984544"/>
      <c r="P984544"/>
      <c r="Q984544"/>
      <c r="R984544"/>
      <c r="S984544"/>
      <c r="T984544"/>
      <c r="U984544"/>
      <c r="V984544"/>
    </row>
    <row r="984545" spans="1:22">
      <c r="A984545"/>
      <c r="B984545"/>
      <c r="C984545"/>
      <c r="D984545"/>
      <c r="E984545"/>
      <c r="F984545"/>
      <c r="G984545"/>
      <c r="H984545"/>
      <c r="I984545"/>
      <c r="J984545"/>
      <c r="K984545"/>
      <c r="L984545"/>
      <c r="M984545"/>
      <c r="N984545"/>
      <c r="O984545"/>
      <c r="P984545"/>
      <c r="Q984545"/>
      <c r="R984545"/>
      <c r="S984545"/>
      <c r="T984545"/>
      <c r="U984545"/>
      <c r="V984545"/>
    </row>
    <row r="984546" spans="1:22">
      <c r="A984546"/>
      <c r="B984546"/>
      <c r="C984546"/>
      <c r="D984546"/>
      <c r="E984546"/>
      <c r="F984546"/>
      <c r="G984546"/>
      <c r="H984546"/>
      <c r="I984546"/>
      <c r="J984546"/>
      <c r="K984546"/>
      <c r="L984546"/>
      <c r="M984546"/>
      <c r="N984546"/>
      <c r="O984546"/>
      <c r="P984546"/>
      <c r="Q984546"/>
      <c r="R984546"/>
      <c r="S984546"/>
      <c r="T984546"/>
      <c r="U984546"/>
      <c r="V984546"/>
    </row>
    <row r="984547" spans="1:22">
      <c r="A984547"/>
      <c r="B984547"/>
      <c r="C984547"/>
      <c r="D984547"/>
      <c r="E984547"/>
      <c r="F984547"/>
      <c r="G984547"/>
      <c r="H984547"/>
      <c r="I984547"/>
      <c r="J984547"/>
      <c r="K984547"/>
      <c r="L984547"/>
      <c r="M984547"/>
      <c r="N984547"/>
      <c r="O984547"/>
      <c r="P984547"/>
      <c r="Q984547"/>
      <c r="R984547"/>
      <c r="S984547"/>
      <c r="T984547"/>
      <c r="U984547"/>
      <c r="V984547"/>
    </row>
    <row r="984548" spans="1:22">
      <c r="A984548"/>
      <c r="B984548"/>
      <c r="C984548"/>
      <c r="D984548"/>
      <c r="E984548"/>
      <c r="F984548"/>
      <c r="G984548"/>
      <c r="H984548"/>
      <c r="I984548"/>
      <c r="J984548"/>
      <c r="K984548"/>
      <c r="L984548"/>
      <c r="M984548"/>
      <c r="N984548"/>
      <c r="O984548"/>
      <c r="P984548"/>
      <c r="Q984548"/>
      <c r="R984548"/>
      <c r="S984548"/>
      <c r="T984548"/>
      <c r="U984548"/>
      <c r="V984548"/>
    </row>
    <row r="984549" spans="1:22">
      <c r="A984549"/>
      <c r="B984549"/>
      <c r="C984549"/>
      <c r="D984549"/>
      <c r="E984549"/>
      <c r="F984549"/>
      <c r="G984549"/>
      <c r="H984549"/>
      <c r="I984549"/>
      <c r="J984549"/>
      <c r="K984549"/>
      <c r="L984549"/>
      <c r="M984549"/>
      <c r="N984549"/>
      <c r="O984549"/>
      <c r="P984549"/>
      <c r="Q984549"/>
      <c r="R984549"/>
      <c r="S984549"/>
      <c r="T984549"/>
      <c r="U984549"/>
      <c r="V984549"/>
    </row>
    <row r="984550" spans="1:22">
      <c r="A984550"/>
      <c r="B984550"/>
      <c r="C984550"/>
      <c r="D984550"/>
      <c r="E984550"/>
      <c r="F984550"/>
      <c r="G984550"/>
      <c r="H984550"/>
      <c r="I984550"/>
      <c r="J984550"/>
      <c r="K984550"/>
      <c r="L984550"/>
      <c r="M984550"/>
      <c r="N984550"/>
      <c r="O984550"/>
      <c r="P984550"/>
      <c r="Q984550"/>
      <c r="R984550"/>
      <c r="S984550"/>
      <c r="T984550"/>
      <c r="U984550"/>
      <c r="V984550"/>
    </row>
    <row r="984551" spans="1:22">
      <c r="A984551"/>
      <c r="B984551"/>
      <c r="C984551"/>
      <c r="D984551"/>
      <c r="E984551"/>
      <c r="F984551"/>
      <c r="G984551"/>
      <c r="H984551"/>
      <c r="I984551"/>
      <c r="J984551"/>
      <c r="K984551"/>
      <c r="L984551"/>
      <c r="M984551"/>
      <c r="N984551"/>
      <c r="O984551"/>
      <c r="P984551"/>
      <c r="Q984551"/>
      <c r="R984551"/>
      <c r="S984551"/>
      <c r="T984551"/>
      <c r="U984551"/>
      <c r="V984551"/>
    </row>
    <row r="984552" spans="1:22">
      <c r="A984552"/>
      <c r="B984552"/>
      <c r="C984552"/>
      <c r="D984552"/>
      <c r="E984552"/>
      <c r="F984552"/>
      <c r="G984552"/>
      <c r="H984552"/>
      <c r="I984552"/>
      <c r="J984552"/>
      <c r="K984552"/>
      <c r="L984552"/>
      <c r="M984552"/>
      <c r="N984552"/>
      <c r="O984552"/>
      <c r="P984552"/>
      <c r="Q984552"/>
      <c r="R984552"/>
      <c r="S984552"/>
      <c r="T984552"/>
      <c r="U984552"/>
      <c r="V984552"/>
    </row>
    <row r="984553" spans="1:22">
      <c r="A984553"/>
      <c r="B984553"/>
      <c r="C984553"/>
      <c r="D984553"/>
      <c r="E984553"/>
      <c r="F984553"/>
      <c r="G984553"/>
      <c r="H984553"/>
      <c r="I984553"/>
      <c r="J984553"/>
      <c r="K984553"/>
      <c r="L984553"/>
      <c r="M984553"/>
      <c r="N984553"/>
      <c r="O984553"/>
      <c r="P984553"/>
      <c r="Q984553"/>
      <c r="R984553"/>
      <c r="S984553"/>
      <c r="T984553"/>
      <c r="U984553"/>
      <c r="V984553"/>
    </row>
    <row r="984554" spans="1:22">
      <c r="A984554"/>
      <c r="B984554"/>
      <c r="C984554"/>
      <c r="D984554"/>
      <c r="E984554"/>
      <c r="F984554"/>
      <c r="G984554"/>
      <c r="H984554"/>
      <c r="I984554"/>
      <c r="J984554"/>
      <c r="K984554"/>
      <c r="L984554"/>
      <c r="M984554"/>
      <c r="N984554"/>
      <c r="O984554"/>
      <c r="P984554"/>
      <c r="Q984554"/>
      <c r="R984554"/>
      <c r="S984554"/>
      <c r="T984554"/>
      <c r="U984554"/>
      <c r="V984554"/>
    </row>
    <row r="984555" spans="1:22">
      <c r="A984555"/>
      <c r="B984555"/>
      <c r="C984555"/>
      <c r="D984555"/>
      <c r="E984555"/>
      <c r="F984555"/>
      <c r="G984555"/>
      <c r="H984555"/>
      <c r="I984555"/>
      <c r="J984555"/>
      <c r="K984555"/>
      <c r="L984555"/>
      <c r="M984555"/>
      <c r="N984555"/>
      <c r="O984555"/>
      <c r="P984555"/>
      <c r="Q984555"/>
      <c r="R984555"/>
      <c r="S984555"/>
      <c r="T984555"/>
      <c r="U984555"/>
      <c r="V984555"/>
    </row>
    <row r="984556" spans="1:22">
      <c r="A984556"/>
      <c r="B984556"/>
      <c r="C984556"/>
      <c r="D984556"/>
      <c r="E984556"/>
      <c r="F984556"/>
      <c r="G984556"/>
      <c r="H984556"/>
      <c r="I984556"/>
      <c r="J984556"/>
      <c r="K984556"/>
      <c r="L984556"/>
      <c r="M984556"/>
      <c r="N984556"/>
      <c r="O984556"/>
      <c r="P984556"/>
      <c r="Q984556"/>
      <c r="R984556"/>
      <c r="S984556"/>
      <c r="T984556"/>
      <c r="U984556"/>
      <c r="V984556"/>
    </row>
    <row r="984557" spans="1:22">
      <c r="A984557"/>
      <c r="B984557"/>
      <c r="C984557"/>
      <c r="D984557"/>
      <c r="E984557"/>
      <c r="F984557"/>
      <c r="G984557"/>
      <c r="H984557"/>
      <c r="I984557"/>
      <c r="J984557"/>
      <c r="K984557"/>
      <c r="L984557"/>
      <c r="M984557"/>
      <c r="N984557"/>
      <c r="O984557"/>
      <c r="P984557"/>
      <c r="Q984557"/>
      <c r="R984557"/>
      <c r="S984557"/>
      <c r="T984557"/>
      <c r="U984557"/>
      <c r="V984557"/>
    </row>
    <row r="984558" spans="1:22">
      <c r="A984558"/>
      <c r="B984558"/>
      <c r="C984558"/>
      <c r="D984558"/>
      <c r="E984558"/>
      <c r="F984558"/>
      <c r="G984558"/>
      <c r="H984558"/>
      <c r="I984558"/>
      <c r="J984558"/>
      <c r="K984558"/>
      <c r="L984558"/>
      <c r="M984558"/>
      <c r="N984558"/>
      <c r="O984558"/>
      <c r="P984558"/>
      <c r="Q984558"/>
      <c r="R984558"/>
      <c r="S984558"/>
      <c r="T984558"/>
      <c r="U984558"/>
      <c r="V984558"/>
    </row>
    <row r="984559" spans="1:22">
      <c r="A984559"/>
      <c r="B984559"/>
      <c r="C984559"/>
      <c r="D984559"/>
      <c r="E984559"/>
      <c r="F984559"/>
      <c r="G984559"/>
      <c r="H984559"/>
      <c r="I984559"/>
      <c r="J984559"/>
      <c r="K984559"/>
      <c r="L984559"/>
      <c r="M984559"/>
      <c r="N984559"/>
      <c r="O984559"/>
      <c r="P984559"/>
      <c r="Q984559"/>
      <c r="R984559"/>
      <c r="S984559"/>
      <c r="T984559"/>
      <c r="U984559"/>
      <c r="V984559"/>
    </row>
    <row r="984560" spans="1:22">
      <c r="A984560"/>
      <c r="B984560"/>
      <c r="C984560"/>
      <c r="D984560"/>
      <c r="E984560"/>
      <c r="F984560"/>
      <c r="G984560"/>
      <c r="H984560"/>
      <c r="I984560"/>
      <c r="J984560"/>
      <c r="K984560"/>
      <c r="L984560"/>
      <c r="M984560"/>
      <c r="N984560"/>
      <c r="O984560"/>
      <c r="P984560"/>
      <c r="Q984560"/>
      <c r="R984560"/>
      <c r="S984560"/>
      <c r="T984560"/>
      <c r="U984560"/>
      <c r="V984560"/>
    </row>
    <row r="984561" spans="1:22">
      <c r="A984561"/>
      <c r="B984561"/>
      <c r="C984561"/>
      <c r="D984561"/>
      <c r="E984561"/>
      <c r="F984561"/>
      <c r="G984561"/>
      <c r="H984561"/>
      <c r="I984561"/>
      <c r="J984561"/>
      <c r="K984561"/>
      <c r="L984561"/>
      <c r="M984561"/>
      <c r="N984561"/>
      <c r="O984561"/>
      <c r="P984561"/>
      <c r="Q984561"/>
      <c r="R984561"/>
      <c r="S984561"/>
      <c r="T984561"/>
      <c r="U984561"/>
      <c r="V984561"/>
    </row>
    <row r="984562" spans="1:22">
      <c r="A984562"/>
      <c r="B984562"/>
      <c r="C984562"/>
      <c r="D984562"/>
      <c r="E984562"/>
      <c r="F984562"/>
      <c r="G984562"/>
      <c r="H984562"/>
      <c r="I984562"/>
      <c r="J984562"/>
      <c r="K984562"/>
      <c r="L984562"/>
      <c r="M984562"/>
      <c r="N984562"/>
      <c r="O984562"/>
      <c r="P984562"/>
      <c r="Q984562"/>
      <c r="R984562"/>
      <c r="S984562"/>
      <c r="T984562"/>
      <c r="U984562"/>
      <c r="V984562"/>
    </row>
    <row r="984563" spans="1:22">
      <c r="A984563"/>
      <c r="B984563"/>
      <c r="C984563"/>
      <c r="D984563"/>
      <c r="E984563"/>
      <c r="F984563"/>
      <c r="G984563"/>
      <c r="H984563"/>
      <c r="I984563"/>
      <c r="J984563"/>
      <c r="K984563"/>
      <c r="L984563"/>
      <c r="M984563"/>
      <c r="N984563"/>
      <c r="O984563"/>
      <c r="P984563"/>
      <c r="Q984563"/>
      <c r="R984563"/>
      <c r="S984563"/>
      <c r="T984563"/>
      <c r="U984563"/>
      <c r="V984563"/>
    </row>
    <row r="984564" spans="1:22">
      <c r="A984564"/>
      <c r="B984564"/>
      <c r="C984564"/>
      <c r="D984564"/>
      <c r="E984564"/>
      <c r="F984564"/>
      <c r="G984564"/>
      <c r="H984564"/>
      <c r="I984564"/>
      <c r="J984564"/>
      <c r="K984564"/>
      <c r="L984564"/>
      <c r="M984564"/>
      <c r="N984564"/>
      <c r="O984564"/>
      <c r="P984564"/>
      <c r="Q984564"/>
      <c r="R984564"/>
      <c r="S984564"/>
      <c r="T984564"/>
      <c r="U984564"/>
      <c r="V984564"/>
    </row>
    <row r="984565" spans="1:22">
      <c r="A984565"/>
      <c r="B984565"/>
      <c r="C984565"/>
      <c r="D984565"/>
      <c r="E984565"/>
      <c r="F984565"/>
      <c r="G984565"/>
      <c r="H984565"/>
      <c r="I984565"/>
      <c r="J984565"/>
      <c r="K984565"/>
      <c r="L984565"/>
      <c r="M984565"/>
      <c r="N984565"/>
      <c r="O984565"/>
      <c r="P984565"/>
      <c r="Q984565"/>
      <c r="R984565"/>
      <c r="S984565"/>
      <c r="T984565"/>
      <c r="U984565"/>
      <c r="V984565"/>
    </row>
    <row r="984566" spans="1:22">
      <c r="A984566"/>
      <c r="B984566"/>
      <c r="C984566"/>
      <c r="D984566"/>
      <c r="E984566"/>
      <c r="F984566"/>
      <c r="G984566"/>
      <c r="H984566"/>
      <c r="I984566"/>
      <c r="J984566"/>
      <c r="K984566"/>
      <c r="L984566"/>
      <c r="M984566"/>
      <c r="N984566"/>
      <c r="O984566"/>
      <c r="P984566"/>
      <c r="Q984566"/>
      <c r="R984566"/>
      <c r="S984566"/>
      <c r="T984566"/>
      <c r="U984566"/>
      <c r="V984566"/>
    </row>
    <row r="984567" spans="1:22">
      <c r="A984567"/>
      <c r="B984567"/>
      <c r="C984567"/>
      <c r="D984567"/>
      <c r="E984567"/>
      <c r="F984567"/>
      <c r="G984567"/>
      <c r="H984567"/>
      <c r="I984567"/>
      <c r="J984567"/>
      <c r="K984567"/>
      <c r="L984567"/>
      <c r="M984567"/>
      <c r="N984567"/>
      <c r="O984567"/>
      <c r="P984567"/>
      <c r="Q984567"/>
      <c r="R984567"/>
      <c r="S984567"/>
      <c r="T984567"/>
      <c r="U984567"/>
      <c r="V984567"/>
    </row>
    <row r="984568" spans="1:22">
      <c r="A984568"/>
      <c r="B984568"/>
      <c r="C984568"/>
      <c r="D984568"/>
      <c r="E984568"/>
      <c r="F984568"/>
      <c r="G984568"/>
      <c r="H984568"/>
      <c r="I984568"/>
      <c r="J984568"/>
      <c r="K984568"/>
      <c r="L984568"/>
      <c r="M984568"/>
      <c r="N984568"/>
      <c r="O984568"/>
      <c r="P984568"/>
      <c r="Q984568"/>
      <c r="R984568"/>
      <c r="S984568"/>
      <c r="T984568"/>
      <c r="U984568"/>
      <c r="V984568"/>
    </row>
    <row r="984569" spans="1:22">
      <c r="A984569"/>
      <c r="B984569"/>
      <c r="C984569"/>
      <c r="D984569"/>
      <c r="E984569"/>
      <c r="F984569"/>
      <c r="G984569"/>
      <c r="H984569"/>
      <c r="I984569"/>
      <c r="J984569"/>
      <c r="K984569"/>
      <c r="L984569"/>
      <c r="M984569"/>
      <c r="N984569"/>
      <c r="O984569"/>
      <c r="P984569"/>
      <c r="Q984569"/>
      <c r="R984569"/>
      <c r="S984569"/>
      <c r="T984569"/>
      <c r="U984569"/>
      <c r="V984569"/>
    </row>
    <row r="984570" spans="1:22">
      <c r="A984570"/>
      <c r="B984570"/>
      <c r="C984570"/>
      <c r="D984570"/>
      <c r="E984570"/>
      <c r="F984570"/>
      <c r="G984570"/>
      <c r="H984570"/>
      <c r="I984570"/>
      <c r="J984570"/>
      <c r="K984570"/>
      <c r="L984570"/>
      <c r="M984570"/>
      <c r="N984570"/>
      <c r="O984570"/>
      <c r="P984570"/>
      <c r="Q984570"/>
      <c r="R984570"/>
      <c r="S984570"/>
      <c r="T984570"/>
      <c r="U984570"/>
      <c r="V984570"/>
    </row>
    <row r="984571" spans="1:22">
      <c r="A984571"/>
      <c r="B984571"/>
      <c r="C984571"/>
      <c r="D984571"/>
      <c r="E984571"/>
      <c r="F984571"/>
      <c r="G984571"/>
      <c r="H984571"/>
      <c r="I984571"/>
      <c r="J984571"/>
      <c r="K984571"/>
      <c r="L984571"/>
      <c r="M984571"/>
      <c r="N984571"/>
      <c r="O984571"/>
      <c r="P984571"/>
      <c r="Q984571"/>
      <c r="R984571"/>
      <c r="S984571"/>
      <c r="T984571"/>
      <c r="U984571"/>
      <c r="V984571"/>
    </row>
    <row r="984572" spans="1:22">
      <c r="A984572"/>
      <c r="B984572"/>
      <c r="C984572"/>
      <c r="D984572"/>
      <c r="E984572"/>
      <c r="F984572"/>
      <c r="G984572"/>
      <c r="H984572"/>
      <c r="I984572"/>
      <c r="J984572"/>
      <c r="K984572"/>
      <c r="L984572"/>
      <c r="M984572"/>
      <c r="N984572"/>
      <c r="O984572"/>
      <c r="P984572"/>
      <c r="Q984572"/>
      <c r="R984572"/>
      <c r="S984572"/>
      <c r="T984572"/>
      <c r="U984572"/>
      <c r="V984572"/>
    </row>
    <row r="984573" spans="1:22">
      <c r="A984573"/>
      <c r="B984573"/>
      <c r="C984573"/>
      <c r="D984573"/>
      <c r="E984573"/>
      <c r="F984573"/>
      <c r="G984573"/>
      <c r="H984573"/>
      <c r="I984573"/>
      <c r="J984573"/>
      <c r="K984573"/>
      <c r="L984573"/>
      <c r="M984573"/>
      <c r="N984573"/>
      <c r="O984573"/>
      <c r="P984573"/>
      <c r="Q984573"/>
      <c r="R984573"/>
      <c r="S984573"/>
      <c r="T984573"/>
      <c r="U984573"/>
      <c r="V984573"/>
    </row>
    <row r="984574" spans="1:22">
      <c r="A984574"/>
      <c r="B984574"/>
      <c r="C984574"/>
      <c r="D984574"/>
      <c r="E984574"/>
      <c r="F984574"/>
      <c r="G984574"/>
      <c r="H984574"/>
      <c r="I984574"/>
      <c r="J984574"/>
      <c r="K984574"/>
      <c r="L984574"/>
      <c r="M984574"/>
      <c r="N984574"/>
      <c r="O984574"/>
      <c r="P984574"/>
      <c r="Q984574"/>
      <c r="R984574"/>
      <c r="S984574"/>
      <c r="T984574"/>
      <c r="U984574"/>
      <c r="V984574"/>
    </row>
    <row r="984575" spans="1:22">
      <c r="A984575"/>
      <c r="B984575"/>
      <c r="C984575"/>
      <c r="D984575"/>
      <c r="E984575"/>
      <c r="F984575"/>
      <c r="G984575"/>
      <c r="H984575"/>
      <c r="I984575"/>
      <c r="J984575"/>
      <c r="K984575"/>
      <c r="L984575"/>
      <c r="M984575"/>
      <c r="N984575"/>
      <c r="O984575"/>
      <c r="P984575"/>
      <c r="Q984575"/>
      <c r="R984575"/>
      <c r="S984575"/>
      <c r="T984575"/>
      <c r="U984575"/>
      <c r="V984575"/>
    </row>
    <row r="984576" spans="1:22">
      <c r="A984576"/>
      <c r="B984576"/>
      <c r="C984576"/>
      <c r="D984576"/>
      <c r="E984576"/>
      <c r="F984576"/>
      <c r="G984576"/>
      <c r="H984576"/>
      <c r="I984576"/>
      <c r="J984576"/>
      <c r="K984576"/>
      <c r="L984576"/>
      <c r="M984576"/>
      <c r="N984576"/>
      <c r="O984576"/>
      <c r="P984576"/>
      <c r="Q984576"/>
      <c r="R984576"/>
      <c r="S984576"/>
      <c r="T984576"/>
      <c r="U984576"/>
      <c r="V984576"/>
    </row>
    <row r="984577" spans="1:22">
      <c r="A984577"/>
      <c r="B984577"/>
      <c r="C984577"/>
      <c r="D984577"/>
      <c r="E984577"/>
      <c r="F984577"/>
      <c r="G984577"/>
      <c r="H984577"/>
      <c r="I984577"/>
      <c r="J984577"/>
      <c r="K984577"/>
      <c r="L984577"/>
      <c r="M984577"/>
      <c r="N984577"/>
      <c r="O984577"/>
      <c r="P984577"/>
      <c r="Q984577"/>
      <c r="R984577"/>
      <c r="S984577"/>
      <c r="T984577"/>
      <c r="U984577"/>
      <c r="V984577"/>
    </row>
    <row r="984578" spans="1:22">
      <c r="A984578"/>
      <c r="B984578"/>
      <c r="C984578"/>
      <c r="D984578"/>
      <c r="E984578"/>
      <c r="F984578"/>
      <c r="G984578"/>
      <c r="H984578"/>
      <c r="I984578"/>
      <c r="J984578"/>
      <c r="K984578"/>
      <c r="L984578"/>
      <c r="M984578"/>
      <c r="N984578"/>
      <c r="O984578"/>
      <c r="P984578"/>
      <c r="Q984578"/>
      <c r="R984578"/>
      <c r="S984578"/>
      <c r="T984578"/>
      <c r="U984578"/>
      <c r="V984578"/>
    </row>
    <row r="984579" spans="1:22">
      <c r="A984579"/>
      <c r="B984579"/>
      <c r="C984579"/>
      <c r="D984579"/>
      <c r="E984579"/>
      <c r="F984579"/>
      <c r="G984579"/>
      <c r="H984579"/>
      <c r="I984579"/>
      <c r="J984579"/>
      <c r="K984579"/>
      <c r="L984579"/>
      <c r="M984579"/>
      <c r="N984579"/>
      <c r="O984579"/>
      <c r="P984579"/>
      <c r="Q984579"/>
      <c r="R984579"/>
      <c r="S984579"/>
      <c r="T984579"/>
      <c r="U984579"/>
      <c r="V984579"/>
    </row>
    <row r="984580" spans="1:22">
      <c r="A984580"/>
      <c r="B984580"/>
      <c r="C984580"/>
      <c r="D984580"/>
      <c r="E984580"/>
      <c r="F984580"/>
      <c r="G984580"/>
      <c r="H984580"/>
      <c r="I984580"/>
      <c r="J984580"/>
      <c r="K984580"/>
      <c r="L984580"/>
      <c r="M984580"/>
      <c r="N984580"/>
      <c r="O984580"/>
      <c r="P984580"/>
      <c r="Q984580"/>
      <c r="R984580"/>
      <c r="S984580"/>
      <c r="T984580"/>
      <c r="U984580"/>
      <c r="V984580"/>
    </row>
    <row r="984581" spans="1:22">
      <c r="A984581"/>
      <c r="B984581"/>
      <c r="C984581"/>
      <c r="D984581"/>
      <c r="E984581"/>
      <c r="F984581"/>
      <c r="G984581"/>
      <c r="H984581"/>
      <c r="I984581"/>
      <c r="J984581"/>
      <c r="K984581"/>
      <c r="L984581"/>
      <c r="M984581"/>
      <c r="N984581"/>
      <c r="O984581"/>
      <c r="P984581"/>
      <c r="Q984581"/>
      <c r="R984581"/>
      <c r="S984581"/>
      <c r="T984581"/>
      <c r="U984581"/>
      <c r="V984581"/>
    </row>
    <row r="984582" spans="1:22">
      <c r="A984582"/>
      <c r="B984582"/>
      <c r="C984582"/>
      <c r="D984582"/>
      <c r="E984582"/>
      <c r="F984582"/>
      <c r="G984582"/>
      <c r="H984582"/>
      <c r="I984582"/>
      <c r="J984582"/>
      <c r="K984582"/>
      <c r="L984582"/>
      <c r="M984582"/>
      <c r="N984582"/>
      <c r="O984582"/>
      <c r="P984582"/>
      <c r="Q984582"/>
      <c r="R984582"/>
      <c r="S984582"/>
      <c r="T984582"/>
      <c r="U984582"/>
      <c r="V984582"/>
    </row>
    <row r="984583" spans="1:22">
      <c r="A984583"/>
      <c r="B984583"/>
      <c r="C984583"/>
      <c r="D984583"/>
      <c r="E984583"/>
      <c r="F984583"/>
      <c r="G984583"/>
      <c r="H984583"/>
      <c r="I984583"/>
      <c r="J984583"/>
      <c r="K984583"/>
      <c r="L984583"/>
      <c r="M984583"/>
      <c r="N984583"/>
      <c r="O984583"/>
      <c r="P984583"/>
      <c r="Q984583"/>
      <c r="R984583"/>
      <c r="S984583"/>
      <c r="T984583"/>
      <c r="U984583"/>
      <c r="V984583"/>
    </row>
    <row r="984584" spans="1:22">
      <c r="A984584"/>
      <c r="B984584"/>
      <c r="C984584"/>
      <c r="D984584"/>
      <c r="E984584"/>
      <c r="F984584"/>
      <c r="G984584"/>
      <c r="H984584"/>
      <c r="I984584"/>
      <c r="J984584"/>
      <c r="K984584"/>
      <c r="L984584"/>
      <c r="M984584"/>
      <c r="N984584"/>
      <c r="O984584"/>
      <c r="P984584"/>
      <c r="Q984584"/>
      <c r="R984584"/>
      <c r="S984584"/>
      <c r="T984584"/>
      <c r="U984584"/>
      <c r="V984584"/>
    </row>
    <row r="984585" spans="1:22">
      <c r="A984585"/>
      <c r="B984585"/>
      <c r="C984585"/>
      <c r="D984585"/>
      <c r="E984585"/>
      <c r="F984585"/>
      <c r="G984585"/>
      <c r="H984585"/>
      <c r="I984585"/>
      <c r="J984585"/>
      <c r="K984585"/>
      <c r="L984585"/>
      <c r="M984585"/>
      <c r="N984585"/>
      <c r="O984585"/>
      <c r="P984585"/>
      <c r="Q984585"/>
      <c r="R984585"/>
      <c r="S984585"/>
      <c r="T984585"/>
      <c r="U984585"/>
      <c r="V984585"/>
    </row>
    <row r="984586" spans="1:22">
      <c r="A984586"/>
      <c r="B984586"/>
      <c r="C984586"/>
      <c r="D984586"/>
      <c r="E984586"/>
      <c r="F984586"/>
      <c r="G984586"/>
      <c r="H984586"/>
      <c r="I984586"/>
      <c r="J984586"/>
      <c r="K984586"/>
      <c r="L984586"/>
      <c r="M984586"/>
      <c r="N984586"/>
      <c r="O984586"/>
      <c r="P984586"/>
      <c r="Q984586"/>
      <c r="R984586"/>
      <c r="S984586"/>
      <c r="T984586"/>
      <c r="U984586"/>
      <c r="V984586"/>
    </row>
    <row r="984587" spans="1:22">
      <c r="A984587"/>
      <c r="B984587"/>
      <c r="C984587"/>
      <c r="D984587"/>
      <c r="E984587"/>
      <c r="F984587"/>
      <c r="G984587"/>
      <c r="H984587"/>
      <c r="I984587"/>
      <c r="J984587"/>
      <c r="K984587"/>
      <c r="L984587"/>
      <c r="M984587"/>
      <c r="N984587"/>
      <c r="O984587"/>
      <c r="P984587"/>
      <c r="Q984587"/>
      <c r="R984587"/>
      <c r="S984587"/>
      <c r="T984587"/>
      <c r="U984587"/>
      <c r="V984587"/>
    </row>
    <row r="984588" spans="1:22">
      <c r="A984588"/>
      <c r="B984588"/>
      <c r="C984588"/>
      <c r="D984588"/>
      <c r="E984588"/>
      <c r="F984588"/>
      <c r="G984588"/>
      <c r="H984588"/>
      <c r="I984588"/>
      <c r="J984588"/>
      <c r="K984588"/>
      <c r="L984588"/>
      <c r="M984588"/>
      <c r="N984588"/>
      <c r="O984588"/>
      <c r="P984588"/>
      <c r="Q984588"/>
      <c r="R984588"/>
      <c r="S984588"/>
      <c r="T984588"/>
      <c r="U984588"/>
      <c r="V984588"/>
    </row>
    <row r="984589" spans="1:22">
      <c r="A984589"/>
      <c r="B984589"/>
      <c r="C984589"/>
      <c r="D984589"/>
      <c r="E984589"/>
      <c r="F984589"/>
      <c r="G984589"/>
      <c r="H984589"/>
      <c r="I984589"/>
      <c r="J984589"/>
      <c r="K984589"/>
      <c r="L984589"/>
      <c r="M984589"/>
      <c r="N984589"/>
      <c r="O984589"/>
      <c r="P984589"/>
      <c r="Q984589"/>
      <c r="R984589"/>
      <c r="S984589"/>
      <c r="T984589"/>
      <c r="U984589"/>
      <c r="V984589"/>
    </row>
    <row r="984590" spans="1:22">
      <c r="A984590"/>
      <c r="B984590"/>
      <c r="C984590"/>
      <c r="D984590"/>
      <c r="E984590"/>
      <c r="F984590"/>
      <c r="G984590"/>
      <c r="H984590"/>
      <c r="I984590"/>
      <c r="J984590"/>
      <c r="K984590"/>
      <c r="L984590"/>
      <c r="M984590"/>
      <c r="N984590"/>
      <c r="O984590"/>
      <c r="P984590"/>
      <c r="Q984590"/>
      <c r="R984590"/>
      <c r="S984590"/>
      <c r="T984590"/>
      <c r="U984590"/>
      <c r="V984590"/>
    </row>
    <row r="984591" spans="1:22">
      <c r="A984591"/>
      <c r="B984591"/>
      <c r="C984591"/>
      <c r="D984591"/>
      <c r="E984591"/>
      <c r="F984591"/>
      <c r="G984591"/>
      <c r="H984591"/>
      <c r="I984591"/>
      <c r="J984591"/>
      <c r="K984591"/>
      <c r="L984591"/>
      <c r="M984591"/>
      <c r="N984591"/>
      <c r="O984591"/>
      <c r="P984591"/>
      <c r="Q984591"/>
      <c r="R984591"/>
      <c r="S984591"/>
      <c r="T984591"/>
      <c r="U984591"/>
      <c r="V984591"/>
    </row>
    <row r="984592" spans="1:22">
      <c r="A984592"/>
      <c r="B984592"/>
      <c r="C984592"/>
      <c r="D984592"/>
      <c r="E984592"/>
      <c r="F984592"/>
      <c r="G984592"/>
      <c r="H984592"/>
      <c r="I984592"/>
      <c r="J984592"/>
      <c r="K984592"/>
      <c r="L984592"/>
      <c r="M984592"/>
      <c r="N984592"/>
      <c r="O984592"/>
      <c r="P984592"/>
      <c r="Q984592"/>
      <c r="R984592"/>
      <c r="S984592"/>
      <c r="T984592"/>
      <c r="U984592"/>
      <c r="V984592"/>
    </row>
    <row r="984593" spans="1:22">
      <c r="A984593"/>
      <c r="B984593"/>
      <c r="C984593"/>
      <c r="D984593"/>
      <c r="E984593"/>
      <c r="F984593"/>
      <c r="G984593"/>
      <c r="H984593"/>
      <c r="I984593"/>
      <c r="J984593"/>
      <c r="K984593"/>
      <c r="L984593"/>
      <c r="M984593"/>
      <c r="N984593"/>
      <c r="O984593"/>
      <c r="P984593"/>
      <c r="Q984593"/>
      <c r="R984593"/>
      <c r="S984593"/>
      <c r="T984593"/>
      <c r="U984593"/>
      <c r="V984593"/>
    </row>
    <row r="984594" spans="1:22">
      <c r="A984594"/>
      <c r="B984594"/>
      <c r="C984594"/>
      <c r="D984594"/>
      <c r="E984594"/>
      <c r="F984594"/>
      <c r="G984594"/>
      <c r="H984594"/>
      <c r="I984594"/>
      <c r="J984594"/>
      <c r="K984594"/>
      <c r="L984594"/>
      <c r="M984594"/>
      <c r="N984594"/>
      <c r="O984594"/>
      <c r="P984594"/>
      <c r="Q984594"/>
      <c r="R984594"/>
      <c r="S984594"/>
      <c r="T984594"/>
      <c r="U984594"/>
      <c r="V984594"/>
    </row>
    <row r="984595" spans="1:22">
      <c r="A984595"/>
      <c r="B984595"/>
      <c r="C984595"/>
      <c r="D984595"/>
      <c r="E984595"/>
      <c r="F984595"/>
      <c r="G984595"/>
      <c r="H984595"/>
      <c r="I984595"/>
      <c r="J984595"/>
      <c r="K984595"/>
      <c r="L984595"/>
      <c r="M984595"/>
      <c r="N984595"/>
      <c r="O984595"/>
      <c r="P984595"/>
      <c r="Q984595"/>
      <c r="R984595"/>
      <c r="S984595"/>
      <c r="T984595"/>
      <c r="U984595"/>
      <c r="V984595"/>
    </row>
    <row r="984596" spans="1:22">
      <c r="A984596"/>
      <c r="B984596"/>
      <c r="C984596"/>
      <c r="D984596"/>
      <c r="E984596"/>
      <c r="F984596"/>
      <c r="G984596"/>
      <c r="H984596"/>
      <c r="I984596"/>
      <c r="J984596"/>
      <c r="K984596"/>
      <c r="L984596"/>
      <c r="M984596"/>
      <c r="N984596"/>
      <c r="O984596"/>
      <c r="P984596"/>
      <c r="Q984596"/>
      <c r="R984596"/>
      <c r="S984596"/>
      <c r="T984596"/>
      <c r="U984596"/>
      <c r="V984596"/>
    </row>
    <row r="984597" spans="1:22">
      <c r="A984597"/>
      <c r="B984597"/>
      <c r="C984597"/>
      <c r="D984597"/>
      <c r="E984597"/>
      <c r="F984597"/>
      <c r="G984597"/>
      <c r="H984597"/>
      <c r="I984597"/>
      <c r="J984597"/>
      <c r="K984597"/>
      <c r="L984597"/>
      <c r="M984597"/>
      <c r="N984597"/>
      <c r="O984597"/>
      <c r="P984597"/>
      <c r="Q984597"/>
      <c r="R984597"/>
      <c r="S984597"/>
      <c r="T984597"/>
      <c r="U984597"/>
      <c r="V984597"/>
    </row>
    <row r="984598" spans="1:22">
      <c r="A984598"/>
      <c r="B984598"/>
      <c r="C984598"/>
      <c r="D984598"/>
      <c r="E984598"/>
      <c r="F984598"/>
      <c r="G984598"/>
      <c r="H984598"/>
      <c r="I984598"/>
      <c r="J984598"/>
      <c r="K984598"/>
      <c r="L984598"/>
      <c r="M984598"/>
      <c r="N984598"/>
      <c r="O984598"/>
      <c r="P984598"/>
      <c r="Q984598"/>
      <c r="R984598"/>
      <c r="S984598"/>
      <c r="T984598"/>
      <c r="U984598"/>
      <c r="V984598"/>
    </row>
    <row r="984599" spans="1:22">
      <c r="A984599"/>
      <c r="B984599"/>
      <c r="C984599"/>
      <c r="D984599"/>
      <c r="E984599"/>
      <c r="F984599"/>
      <c r="G984599"/>
      <c r="H984599"/>
      <c r="I984599"/>
      <c r="J984599"/>
      <c r="K984599"/>
      <c r="L984599"/>
      <c r="M984599"/>
      <c r="N984599"/>
      <c r="O984599"/>
      <c r="P984599"/>
      <c r="Q984599"/>
      <c r="R984599"/>
      <c r="S984599"/>
      <c r="T984599"/>
      <c r="U984599"/>
      <c r="V984599"/>
    </row>
    <row r="984600" spans="1:22">
      <c r="A984600"/>
      <c r="B984600"/>
      <c r="C984600"/>
      <c r="D984600"/>
      <c r="E984600"/>
      <c r="F984600"/>
      <c r="G984600"/>
      <c r="H984600"/>
      <c r="I984600"/>
      <c r="J984600"/>
      <c r="K984600"/>
      <c r="L984600"/>
      <c r="M984600"/>
      <c r="N984600"/>
      <c r="O984600"/>
      <c r="P984600"/>
      <c r="Q984600"/>
      <c r="R984600"/>
      <c r="S984600"/>
      <c r="T984600"/>
      <c r="U984600"/>
      <c r="V984600"/>
    </row>
    <row r="984601" spans="1:22">
      <c r="A984601"/>
      <c r="B984601"/>
      <c r="C984601"/>
      <c r="D984601"/>
      <c r="E984601"/>
      <c r="F984601"/>
      <c r="G984601"/>
      <c r="H984601"/>
      <c r="I984601"/>
      <c r="J984601"/>
      <c r="K984601"/>
      <c r="L984601"/>
      <c r="M984601"/>
      <c r="N984601"/>
      <c r="O984601"/>
      <c r="P984601"/>
      <c r="Q984601"/>
      <c r="R984601"/>
      <c r="S984601"/>
      <c r="T984601"/>
      <c r="U984601"/>
      <c r="V984601"/>
    </row>
    <row r="984602" spans="1:22">
      <c r="A984602"/>
      <c r="B984602"/>
      <c r="C984602"/>
      <c r="D984602"/>
      <c r="E984602"/>
      <c r="F984602"/>
      <c r="G984602"/>
      <c r="H984602"/>
      <c r="I984602"/>
      <c r="J984602"/>
      <c r="K984602"/>
      <c r="L984602"/>
      <c r="M984602"/>
      <c r="N984602"/>
      <c r="O984602"/>
      <c r="P984602"/>
      <c r="Q984602"/>
      <c r="R984602"/>
      <c r="S984602"/>
      <c r="T984602"/>
      <c r="U984602"/>
      <c r="V984602"/>
    </row>
    <row r="984603" spans="1:22">
      <c r="A984603"/>
      <c r="B984603"/>
      <c r="C984603"/>
      <c r="D984603"/>
      <c r="E984603"/>
      <c r="F984603"/>
      <c r="G984603"/>
      <c r="H984603"/>
      <c r="I984603"/>
      <c r="J984603"/>
      <c r="K984603"/>
      <c r="L984603"/>
      <c r="M984603"/>
      <c r="N984603"/>
      <c r="O984603"/>
      <c r="P984603"/>
      <c r="Q984603"/>
      <c r="R984603"/>
      <c r="S984603"/>
      <c r="T984603"/>
      <c r="U984603"/>
      <c r="V984603"/>
    </row>
    <row r="984604" spans="1:22">
      <c r="A984604"/>
      <c r="B984604"/>
      <c r="C984604"/>
      <c r="D984604"/>
      <c r="E984604"/>
      <c r="F984604"/>
      <c r="G984604"/>
      <c r="H984604"/>
      <c r="I984604"/>
      <c r="J984604"/>
      <c r="K984604"/>
      <c r="L984604"/>
      <c r="M984604"/>
      <c r="N984604"/>
      <c r="O984604"/>
      <c r="P984604"/>
      <c r="Q984604"/>
      <c r="R984604"/>
      <c r="S984604"/>
      <c r="T984604"/>
      <c r="U984604"/>
      <c r="V984604"/>
    </row>
    <row r="984605" spans="1:22">
      <c r="A984605"/>
      <c r="B984605"/>
      <c r="C984605"/>
      <c r="D984605"/>
      <c r="E984605"/>
      <c r="F984605"/>
      <c r="G984605"/>
      <c r="H984605"/>
      <c r="I984605"/>
      <c r="J984605"/>
      <c r="K984605"/>
      <c r="L984605"/>
      <c r="M984605"/>
      <c r="N984605"/>
      <c r="O984605"/>
      <c r="P984605"/>
      <c r="Q984605"/>
      <c r="R984605"/>
      <c r="S984605"/>
      <c r="T984605"/>
      <c r="U984605"/>
      <c r="V984605"/>
    </row>
    <row r="984606" spans="1:22">
      <c r="A984606"/>
      <c r="B984606"/>
      <c r="C984606"/>
      <c r="D984606"/>
      <c r="E984606"/>
      <c r="F984606"/>
      <c r="G984606"/>
      <c r="H984606"/>
      <c r="I984606"/>
      <c r="J984606"/>
      <c r="K984606"/>
      <c r="L984606"/>
      <c r="M984606"/>
      <c r="N984606"/>
      <c r="O984606"/>
      <c r="P984606"/>
      <c r="Q984606"/>
      <c r="R984606"/>
      <c r="S984606"/>
      <c r="T984606"/>
      <c r="U984606"/>
      <c r="V984606"/>
    </row>
    <row r="984607" spans="1:22">
      <c r="A984607"/>
      <c r="B984607"/>
      <c r="C984607"/>
      <c r="D984607"/>
      <c r="E984607"/>
      <c r="F984607"/>
      <c r="G984607"/>
      <c r="H984607"/>
      <c r="I984607"/>
      <c r="J984607"/>
      <c r="K984607"/>
      <c r="L984607"/>
      <c r="M984607"/>
      <c r="N984607"/>
      <c r="O984607"/>
      <c r="P984607"/>
      <c r="Q984607"/>
      <c r="R984607"/>
      <c r="S984607"/>
      <c r="T984607"/>
      <c r="U984607"/>
      <c r="V984607"/>
    </row>
    <row r="984608" spans="1:22">
      <c r="A984608"/>
      <c r="B984608"/>
      <c r="C984608"/>
      <c r="D984608"/>
      <c r="E984608"/>
      <c r="F984608"/>
      <c r="G984608"/>
      <c r="H984608"/>
      <c r="I984608"/>
      <c r="J984608"/>
      <c r="K984608"/>
      <c r="L984608"/>
      <c r="M984608"/>
      <c r="N984608"/>
      <c r="O984608"/>
      <c r="P984608"/>
      <c r="Q984608"/>
      <c r="R984608"/>
      <c r="S984608"/>
      <c r="T984608"/>
      <c r="U984608"/>
      <c r="V984608"/>
    </row>
    <row r="984609" spans="1:22">
      <c r="A984609"/>
      <c r="B984609"/>
      <c r="C984609"/>
      <c r="D984609"/>
      <c r="E984609"/>
      <c r="F984609"/>
      <c r="G984609"/>
      <c r="H984609"/>
      <c r="I984609"/>
      <c r="J984609"/>
      <c r="K984609"/>
      <c r="L984609"/>
      <c r="M984609"/>
      <c r="N984609"/>
      <c r="O984609"/>
      <c r="P984609"/>
      <c r="Q984609"/>
      <c r="R984609"/>
      <c r="S984609"/>
      <c r="T984609"/>
      <c r="U984609"/>
      <c r="V984609"/>
    </row>
    <row r="984610" spans="1:22">
      <c r="A984610"/>
      <c r="B984610"/>
      <c r="C984610"/>
      <c r="D984610"/>
      <c r="E984610"/>
      <c r="F984610"/>
      <c r="G984610"/>
      <c r="H984610"/>
      <c r="I984610"/>
      <c r="J984610"/>
      <c r="K984610"/>
      <c r="L984610"/>
      <c r="M984610"/>
      <c r="N984610"/>
      <c r="O984610"/>
      <c r="P984610"/>
      <c r="Q984610"/>
      <c r="R984610"/>
      <c r="S984610"/>
      <c r="T984610"/>
      <c r="U984610"/>
      <c r="V984610"/>
    </row>
    <row r="984611" spans="1:22">
      <c r="A984611"/>
      <c r="B984611"/>
      <c r="C984611"/>
      <c r="D984611"/>
      <c r="E984611"/>
      <c r="F984611"/>
      <c r="G984611"/>
      <c r="H984611"/>
      <c r="I984611"/>
      <c r="J984611"/>
      <c r="K984611"/>
      <c r="L984611"/>
      <c r="M984611"/>
      <c r="N984611"/>
      <c r="O984611"/>
      <c r="P984611"/>
      <c r="Q984611"/>
      <c r="R984611"/>
      <c r="S984611"/>
      <c r="T984611"/>
      <c r="U984611"/>
      <c r="V984611"/>
    </row>
    <row r="984612" spans="1:22">
      <c r="A984612"/>
      <c r="B984612"/>
      <c r="C984612"/>
      <c r="D984612"/>
      <c r="E984612"/>
      <c r="F984612"/>
      <c r="G984612"/>
      <c r="H984612"/>
      <c r="I984612"/>
      <c r="J984612"/>
      <c r="K984612"/>
      <c r="L984612"/>
      <c r="M984612"/>
      <c r="N984612"/>
      <c r="O984612"/>
      <c r="P984612"/>
      <c r="Q984612"/>
      <c r="R984612"/>
      <c r="S984612"/>
      <c r="T984612"/>
      <c r="U984612"/>
      <c r="V984612"/>
    </row>
    <row r="984613" spans="1:22">
      <c r="A984613"/>
      <c r="B984613"/>
      <c r="C984613"/>
      <c r="D984613"/>
      <c r="E984613"/>
      <c r="F984613"/>
      <c r="G984613"/>
      <c r="H984613"/>
      <c r="I984613"/>
      <c r="J984613"/>
      <c r="K984613"/>
      <c r="L984613"/>
      <c r="M984613"/>
      <c r="N984613"/>
      <c r="O984613"/>
      <c r="P984613"/>
      <c r="Q984613"/>
      <c r="R984613"/>
      <c r="S984613"/>
      <c r="T984613"/>
      <c r="U984613"/>
      <c r="V984613"/>
    </row>
    <row r="984614" spans="1:22">
      <c r="A984614"/>
      <c r="B984614"/>
      <c r="C984614"/>
      <c r="D984614"/>
      <c r="E984614"/>
      <c r="F984614"/>
      <c r="G984614"/>
      <c r="H984614"/>
      <c r="I984614"/>
      <c r="J984614"/>
      <c r="K984614"/>
      <c r="L984614"/>
      <c r="M984614"/>
      <c r="N984614"/>
      <c r="O984614"/>
      <c r="P984614"/>
      <c r="Q984614"/>
      <c r="R984614"/>
      <c r="S984614"/>
      <c r="T984614"/>
      <c r="U984614"/>
      <c r="V984614"/>
    </row>
    <row r="984615" spans="1:22">
      <c r="A984615"/>
      <c r="B984615"/>
      <c r="C984615"/>
      <c r="D984615"/>
      <c r="E984615"/>
      <c r="F984615"/>
      <c r="G984615"/>
      <c r="H984615"/>
      <c r="I984615"/>
      <c r="J984615"/>
      <c r="K984615"/>
      <c r="L984615"/>
      <c r="M984615"/>
      <c r="N984615"/>
      <c r="O984615"/>
      <c r="P984615"/>
      <c r="Q984615"/>
      <c r="R984615"/>
      <c r="S984615"/>
      <c r="T984615"/>
      <c r="U984615"/>
      <c r="V984615"/>
    </row>
    <row r="984616" spans="1:22">
      <c r="A984616"/>
      <c r="B984616"/>
      <c r="C984616"/>
      <c r="D984616"/>
      <c r="E984616"/>
      <c r="F984616"/>
      <c r="G984616"/>
      <c r="H984616"/>
      <c r="I984616"/>
      <c r="J984616"/>
      <c r="K984616"/>
      <c r="L984616"/>
      <c r="M984616"/>
      <c r="N984616"/>
      <c r="O984616"/>
      <c r="P984616"/>
      <c r="Q984616"/>
      <c r="R984616"/>
      <c r="S984616"/>
      <c r="T984616"/>
      <c r="U984616"/>
      <c r="V984616"/>
    </row>
    <row r="984617" spans="1:22">
      <c r="A984617"/>
      <c r="B984617"/>
      <c r="C984617"/>
      <c r="D984617"/>
      <c r="E984617"/>
      <c r="F984617"/>
      <c r="G984617"/>
      <c r="H984617"/>
      <c r="I984617"/>
      <c r="J984617"/>
      <c r="K984617"/>
      <c r="L984617"/>
      <c r="M984617"/>
      <c r="N984617"/>
      <c r="O984617"/>
      <c r="P984617"/>
      <c r="Q984617"/>
      <c r="R984617"/>
      <c r="S984617"/>
      <c r="T984617"/>
      <c r="U984617"/>
      <c r="V984617"/>
    </row>
    <row r="984618" spans="1:22">
      <c r="A984618"/>
      <c r="B984618"/>
      <c r="C984618"/>
      <c r="D984618"/>
      <c r="E984618"/>
      <c r="F984618"/>
      <c r="G984618"/>
      <c r="H984618"/>
      <c r="I984618"/>
      <c r="J984618"/>
      <c r="K984618"/>
      <c r="L984618"/>
      <c r="M984618"/>
      <c r="N984618"/>
      <c r="O984618"/>
      <c r="P984618"/>
      <c r="Q984618"/>
      <c r="R984618"/>
      <c r="S984618"/>
      <c r="T984618"/>
      <c r="U984618"/>
      <c r="V984618"/>
    </row>
    <row r="984619" spans="1:22">
      <c r="A984619"/>
      <c r="B984619"/>
      <c r="C984619"/>
      <c r="D984619"/>
      <c r="E984619"/>
      <c r="F984619"/>
      <c r="G984619"/>
      <c r="H984619"/>
      <c r="I984619"/>
      <c r="J984619"/>
      <c r="K984619"/>
      <c r="L984619"/>
      <c r="M984619"/>
      <c r="N984619"/>
      <c r="O984619"/>
      <c r="P984619"/>
      <c r="Q984619"/>
      <c r="R984619"/>
      <c r="S984619"/>
      <c r="T984619"/>
      <c r="U984619"/>
      <c r="V984619"/>
    </row>
    <row r="984620" spans="1:22">
      <c r="A984620"/>
      <c r="B984620"/>
      <c r="C984620"/>
      <c r="D984620"/>
      <c r="E984620"/>
      <c r="F984620"/>
      <c r="G984620"/>
      <c r="H984620"/>
      <c r="I984620"/>
      <c r="J984620"/>
      <c r="K984620"/>
      <c r="L984620"/>
      <c r="M984620"/>
      <c r="N984620"/>
      <c r="O984620"/>
      <c r="P984620"/>
      <c r="Q984620"/>
      <c r="R984620"/>
      <c r="S984620"/>
      <c r="T984620"/>
      <c r="U984620"/>
      <c r="V984620"/>
    </row>
    <row r="984621" spans="1:22">
      <c r="A984621"/>
      <c r="B984621"/>
      <c r="C984621"/>
      <c r="D984621"/>
      <c r="E984621"/>
      <c r="F984621"/>
      <c r="G984621"/>
      <c r="H984621"/>
      <c r="I984621"/>
      <c r="J984621"/>
      <c r="K984621"/>
      <c r="L984621"/>
      <c r="M984621"/>
      <c r="N984621"/>
      <c r="O984621"/>
      <c r="P984621"/>
      <c r="Q984621"/>
      <c r="R984621"/>
      <c r="S984621"/>
      <c r="T984621"/>
      <c r="U984621"/>
      <c r="V984621"/>
    </row>
    <row r="984622" spans="1:22">
      <c r="A984622"/>
      <c r="B984622"/>
      <c r="C984622"/>
      <c r="D984622"/>
      <c r="E984622"/>
      <c r="F984622"/>
      <c r="G984622"/>
      <c r="H984622"/>
      <c r="I984622"/>
      <c r="J984622"/>
      <c r="K984622"/>
      <c r="L984622"/>
      <c r="M984622"/>
      <c r="N984622"/>
      <c r="O984622"/>
      <c r="P984622"/>
      <c r="Q984622"/>
      <c r="R984622"/>
      <c r="S984622"/>
      <c r="T984622"/>
      <c r="U984622"/>
      <c r="V984622"/>
    </row>
    <row r="984623" spans="1:22">
      <c r="A984623"/>
      <c r="B984623"/>
      <c r="C984623"/>
      <c r="D984623"/>
      <c r="E984623"/>
      <c r="F984623"/>
      <c r="G984623"/>
      <c r="H984623"/>
      <c r="I984623"/>
      <c r="J984623"/>
      <c r="K984623"/>
      <c r="L984623"/>
      <c r="M984623"/>
      <c r="N984623"/>
      <c r="O984623"/>
      <c r="P984623"/>
      <c r="Q984623"/>
      <c r="R984623"/>
      <c r="S984623"/>
      <c r="T984623"/>
      <c r="U984623"/>
      <c r="V984623"/>
    </row>
    <row r="984624" spans="1:22">
      <c r="A984624"/>
      <c r="B984624"/>
      <c r="C984624"/>
      <c r="D984624"/>
      <c r="E984624"/>
      <c r="F984624"/>
      <c r="G984624"/>
      <c r="H984624"/>
      <c r="I984624"/>
      <c r="J984624"/>
      <c r="K984624"/>
      <c r="L984624"/>
      <c r="M984624"/>
      <c r="N984624"/>
      <c r="O984624"/>
      <c r="P984624"/>
      <c r="Q984624"/>
      <c r="R984624"/>
      <c r="S984624"/>
      <c r="T984624"/>
      <c r="U984624"/>
      <c r="V984624"/>
    </row>
    <row r="984625" spans="1:22">
      <c r="A984625"/>
      <c r="B984625"/>
      <c r="C984625"/>
      <c r="D984625"/>
      <c r="E984625"/>
      <c r="F984625"/>
      <c r="G984625"/>
      <c r="H984625"/>
      <c r="I984625"/>
      <c r="J984625"/>
      <c r="K984625"/>
      <c r="L984625"/>
      <c r="M984625"/>
      <c r="N984625"/>
      <c r="O984625"/>
      <c r="P984625"/>
      <c r="Q984625"/>
      <c r="R984625"/>
      <c r="S984625"/>
      <c r="T984625"/>
      <c r="U984625"/>
      <c r="V984625"/>
    </row>
    <row r="984626" spans="1:22">
      <c r="A984626"/>
      <c r="B984626"/>
      <c r="C984626"/>
      <c r="D984626"/>
      <c r="E984626"/>
      <c r="F984626"/>
      <c r="G984626"/>
      <c r="H984626"/>
      <c r="I984626"/>
      <c r="J984626"/>
      <c r="K984626"/>
      <c r="L984626"/>
      <c r="M984626"/>
      <c r="N984626"/>
      <c r="O984626"/>
      <c r="P984626"/>
      <c r="Q984626"/>
      <c r="R984626"/>
      <c r="S984626"/>
      <c r="T984626"/>
      <c r="U984626"/>
      <c r="V984626"/>
    </row>
    <row r="984627" spans="1:22">
      <c r="A984627"/>
      <c r="B984627"/>
      <c r="C984627"/>
      <c r="D984627"/>
      <c r="E984627"/>
      <c r="F984627"/>
      <c r="G984627"/>
      <c r="H984627"/>
      <c r="I984627"/>
      <c r="J984627"/>
      <c r="K984627"/>
      <c r="L984627"/>
      <c r="M984627"/>
      <c r="N984627"/>
      <c r="O984627"/>
      <c r="P984627"/>
      <c r="Q984627"/>
      <c r="R984627"/>
      <c r="S984627"/>
      <c r="T984627"/>
      <c r="U984627"/>
      <c r="V984627"/>
    </row>
    <row r="984628" spans="1:22">
      <c r="A984628"/>
      <c r="B984628"/>
      <c r="C984628"/>
      <c r="D984628"/>
      <c r="E984628"/>
      <c r="F984628"/>
      <c r="G984628"/>
      <c r="H984628"/>
      <c r="I984628"/>
      <c r="J984628"/>
      <c r="K984628"/>
      <c r="L984628"/>
      <c r="M984628"/>
      <c r="N984628"/>
      <c r="O984628"/>
      <c r="P984628"/>
      <c r="Q984628"/>
      <c r="R984628"/>
      <c r="S984628"/>
      <c r="T984628"/>
      <c r="U984628"/>
      <c r="V984628"/>
    </row>
    <row r="984629" spans="1:22">
      <c r="A984629"/>
      <c r="B984629"/>
      <c r="C984629"/>
      <c r="D984629"/>
      <c r="E984629"/>
      <c r="F984629"/>
      <c r="G984629"/>
      <c r="H984629"/>
      <c r="I984629"/>
      <c r="J984629"/>
      <c r="K984629"/>
      <c r="L984629"/>
      <c r="M984629"/>
      <c r="N984629"/>
      <c r="O984629"/>
      <c r="P984629"/>
      <c r="Q984629"/>
      <c r="R984629"/>
      <c r="S984629"/>
      <c r="T984629"/>
      <c r="U984629"/>
      <c r="V984629"/>
    </row>
    <row r="984630" spans="1:22">
      <c r="A984630"/>
      <c r="B984630"/>
      <c r="C984630"/>
      <c r="D984630"/>
      <c r="E984630"/>
      <c r="F984630"/>
      <c r="G984630"/>
      <c r="H984630"/>
      <c r="I984630"/>
      <c r="J984630"/>
      <c r="K984630"/>
      <c r="L984630"/>
      <c r="M984630"/>
      <c r="N984630"/>
      <c r="O984630"/>
      <c r="P984630"/>
      <c r="Q984630"/>
      <c r="R984630"/>
      <c r="S984630"/>
      <c r="T984630"/>
      <c r="U984630"/>
      <c r="V984630"/>
    </row>
    <row r="984631" spans="1:22">
      <c r="A984631"/>
      <c r="B984631"/>
      <c r="C984631"/>
      <c r="D984631"/>
      <c r="E984631"/>
      <c r="F984631"/>
      <c r="G984631"/>
      <c r="H984631"/>
      <c r="I984631"/>
      <c r="J984631"/>
      <c r="K984631"/>
      <c r="L984631"/>
      <c r="M984631"/>
      <c r="N984631"/>
      <c r="O984631"/>
      <c r="P984631"/>
      <c r="Q984631"/>
      <c r="R984631"/>
      <c r="S984631"/>
      <c r="T984631"/>
      <c r="U984631"/>
      <c r="V984631"/>
    </row>
    <row r="984632" spans="1:22">
      <c r="A984632"/>
      <c r="B984632"/>
      <c r="C984632"/>
      <c r="D984632"/>
      <c r="E984632"/>
      <c r="F984632"/>
      <c r="G984632"/>
      <c r="H984632"/>
      <c r="I984632"/>
      <c r="J984632"/>
      <c r="K984632"/>
      <c r="L984632"/>
      <c r="M984632"/>
      <c r="N984632"/>
      <c r="O984632"/>
      <c r="P984632"/>
      <c r="Q984632"/>
      <c r="R984632"/>
      <c r="S984632"/>
      <c r="T984632"/>
      <c r="U984632"/>
      <c r="V984632"/>
    </row>
    <row r="984633" spans="1:22">
      <c r="A984633"/>
      <c r="B984633"/>
      <c r="C984633"/>
      <c r="D984633"/>
      <c r="E984633"/>
      <c r="F984633"/>
      <c r="G984633"/>
      <c r="H984633"/>
      <c r="I984633"/>
      <c r="J984633"/>
      <c r="K984633"/>
      <c r="L984633"/>
      <c r="M984633"/>
      <c r="N984633"/>
      <c r="O984633"/>
      <c r="P984633"/>
      <c r="Q984633"/>
      <c r="R984633"/>
      <c r="S984633"/>
      <c r="T984633"/>
      <c r="U984633"/>
      <c r="V984633"/>
    </row>
    <row r="984634" spans="1:22">
      <c r="A984634"/>
      <c r="B984634"/>
      <c r="C984634"/>
      <c r="D984634"/>
      <c r="E984634"/>
      <c r="F984634"/>
      <c r="G984634"/>
      <c r="H984634"/>
      <c r="I984634"/>
      <c r="J984634"/>
      <c r="K984634"/>
      <c r="L984634"/>
      <c r="M984634"/>
      <c r="N984634"/>
      <c r="O984634"/>
      <c r="P984634"/>
      <c r="Q984634"/>
      <c r="R984634"/>
      <c r="S984634"/>
      <c r="T984634"/>
      <c r="U984634"/>
      <c r="V984634"/>
    </row>
    <row r="984635" spans="1:22">
      <c r="A984635"/>
      <c r="B984635"/>
      <c r="C984635"/>
      <c r="D984635"/>
      <c r="E984635"/>
      <c r="F984635"/>
      <c r="G984635"/>
      <c r="H984635"/>
      <c r="I984635"/>
      <c r="J984635"/>
      <c r="K984635"/>
      <c r="L984635"/>
      <c r="M984635"/>
      <c r="N984635"/>
      <c r="O984635"/>
      <c r="P984635"/>
      <c r="Q984635"/>
      <c r="R984635"/>
      <c r="S984635"/>
      <c r="T984635"/>
      <c r="U984635"/>
      <c r="V984635"/>
    </row>
    <row r="984636" spans="1:22">
      <c r="A984636"/>
      <c r="B984636"/>
      <c r="C984636"/>
      <c r="D984636"/>
      <c r="E984636"/>
      <c r="F984636"/>
      <c r="G984636"/>
      <c r="H984636"/>
      <c r="I984636"/>
      <c r="J984636"/>
      <c r="K984636"/>
      <c r="L984636"/>
      <c r="M984636"/>
      <c r="N984636"/>
      <c r="O984636"/>
      <c r="P984636"/>
      <c r="Q984636"/>
      <c r="R984636"/>
      <c r="S984636"/>
      <c r="T984636"/>
      <c r="U984636"/>
      <c r="V984636"/>
    </row>
    <row r="984637" spans="1:22">
      <c r="A984637"/>
      <c r="B984637"/>
      <c r="C984637"/>
      <c r="D984637"/>
      <c r="E984637"/>
      <c r="F984637"/>
      <c r="G984637"/>
      <c r="H984637"/>
      <c r="I984637"/>
      <c r="J984637"/>
      <c r="K984637"/>
      <c r="L984637"/>
      <c r="M984637"/>
      <c r="N984637"/>
      <c r="O984637"/>
      <c r="P984637"/>
      <c r="Q984637"/>
      <c r="R984637"/>
      <c r="S984637"/>
      <c r="T984637"/>
      <c r="U984637"/>
      <c r="V984637"/>
    </row>
    <row r="984638" spans="1:22">
      <c r="A984638"/>
      <c r="B984638"/>
      <c r="C984638"/>
      <c r="D984638"/>
      <c r="E984638"/>
      <c r="F984638"/>
      <c r="G984638"/>
      <c r="H984638"/>
      <c r="I984638"/>
      <c r="J984638"/>
      <c r="K984638"/>
      <c r="L984638"/>
      <c r="M984638"/>
      <c r="N984638"/>
      <c r="O984638"/>
      <c r="P984638"/>
      <c r="Q984638"/>
      <c r="R984638"/>
      <c r="S984638"/>
      <c r="T984638"/>
      <c r="U984638"/>
      <c r="V984638"/>
    </row>
    <row r="984639" spans="1:22">
      <c r="A984639"/>
      <c r="B984639"/>
      <c r="C984639"/>
      <c r="D984639"/>
      <c r="E984639"/>
      <c r="F984639"/>
      <c r="G984639"/>
      <c r="H984639"/>
      <c r="I984639"/>
      <c r="J984639"/>
      <c r="K984639"/>
      <c r="L984639"/>
      <c r="M984639"/>
      <c r="N984639"/>
      <c r="O984639"/>
      <c r="P984639"/>
      <c r="Q984639"/>
      <c r="R984639"/>
      <c r="S984639"/>
      <c r="T984639"/>
      <c r="U984639"/>
      <c r="V984639"/>
    </row>
    <row r="984640" spans="1:22">
      <c r="A984640"/>
      <c r="B984640"/>
      <c r="C984640"/>
      <c r="D984640"/>
      <c r="E984640"/>
      <c r="F984640"/>
      <c r="G984640"/>
      <c r="H984640"/>
      <c r="I984640"/>
      <c r="J984640"/>
      <c r="K984640"/>
      <c r="L984640"/>
      <c r="M984640"/>
      <c r="N984640"/>
      <c r="O984640"/>
      <c r="P984640"/>
      <c r="Q984640"/>
      <c r="R984640"/>
      <c r="S984640"/>
      <c r="T984640"/>
      <c r="U984640"/>
      <c r="V984640"/>
    </row>
    <row r="984641" spans="1:22">
      <c r="A984641"/>
      <c r="B984641"/>
      <c r="C984641"/>
      <c r="D984641"/>
      <c r="E984641"/>
      <c r="F984641"/>
      <c r="G984641"/>
      <c r="H984641"/>
      <c r="I984641"/>
      <c r="J984641"/>
      <c r="K984641"/>
      <c r="L984641"/>
      <c r="M984641"/>
      <c r="N984641"/>
      <c r="O984641"/>
      <c r="P984641"/>
      <c r="Q984641"/>
      <c r="R984641"/>
      <c r="S984641"/>
      <c r="T984641"/>
      <c r="U984641"/>
      <c r="V984641"/>
    </row>
    <row r="984642" spans="1:22">
      <c r="A984642"/>
      <c r="B984642"/>
      <c r="C984642"/>
      <c r="D984642"/>
      <c r="E984642"/>
      <c r="F984642"/>
      <c r="G984642"/>
      <c r="H984642"/>
      <c r="I984642"/>
      <c r="J984642"/>
      <c r="K984642"/>
      <c r="L984642"/>
      <c r="M984642"/>
      <c r="N984642"/>
      <c r="O984642"/>
      <c r="P984642"/>
      <c r="Q984642"/>
      <c r="R984642"/>
      <c r="S984642"/>
      <c r="T984642"/>
      <c r="U984642"/>
      <c r="V984642"/>
    </row>
    <row r="984643" spans="1:22">
      <c r="A984643"/>
      <c r="B984643"/>
      <c r="C984643"/>
      <c r="D984643"/>
      <c r="E984643"/>
      <c r="F984643"/>
      <c r="G984643"/>
      <c r="H984643"/>
      <c r="I984643"/>
      <c r="J984643"/>
      <c r="K984643"/>
      <c r="L984643"/>
      <c r="M984643"/>
      <c r="N984643"/>
      <c r="O984643"/>
      <c r="P984643"/>
      <c r="Q984643"/>
      <c r="R984643"/>
      <c r="S984643"/>
      <c r="T984643"/>
      <c r="U984643"/>
      <c r="V984643"/>
    </row>
    <row r="984644" spans="1:22">
      <c r="A984644"/>
      <c r="B984644"/>
      <c r="C984644"/>
      <c r="D984644"/>
      <c r="E984644"/>
      <c r="F984644"/>
      <c r="G984644"/>
      <c r="H984644"/>
      <c r="I984644"/>
      <c r="J984644"/>
      <c r="K984644"/>
      <c r="L984644"/>
      <c r="M984644"/>
      <c r="N984644"/>
      <c r="O984644"/>
      <c r="P984644"/>
      <c r="Q984644"/>
      <c r="R984644"/>
      <c r="S984644"/>
      <c r="T984644"/>
      <c r="U984644"/>
      <c r="V984644"/>
    </row>
    <row r="984645" spans="1:22">
      <c r="A984645"/>
      <c r="B984645"/>
      <c r="C984645"/>
      <c r="D984645"/>
      <c r="E984645"/>
      <c r="F984645"/>
      <c r="G984645"/>
      <c r="H984645"/>
      <c r="I984645"/>
      <c r="J984645"/>
      <c r="K984645"/>
      <c r="L984645"/>
      <c r="M984645"/>
      <c r="N984645"/>
      <c r="O984645"/>
      <c r="P984645"/>
      <c r="Q984645"/>
      <c r="R984645"/>
      <c r="S984645"/>
      <c r="T984645"/>
      <c r="U984645"/>
      <c r="V984645"/>
    </row>
    <row r="984646" spans="1:22">
      <c r="A984646"/>
      <c r="B984646"/>
      <c r="C984646"/>
      <c r="D984646"/>
      <c r="E984646"/>
      <c r="F984646"/>
      <c r="G984646"/>
      <c r="H984646"/>
      <c r="I984646"/>
      <c r="J984646"/>
      <c r="K984646"/>
      <c r="L984646"/>
      <c r="M984646"/>
      <c r="N984646"/>
      <c r="O984646"/>
      <c r="P984646"/>
      <c r="Q984646"/>
      <c r="R984646"/>
      <c r="S984646"/>
      <c r="T984646"/>
      <c r="U984646"/>
      <c r="V984646"/>
    </row>
    <row r="984647" spans="1:22">
      <c r="A984647"/>
      <c r="B984647"/>
      <c r="C984647"/>
      <c r="D984647"/>
      <c r="E984647"/>
      <c r="F984647"/>
      <c r="G984647"/>
      <c r="H984647"/>
      <c r="I984647"/>
      <c r="J984647"/>
      <c r="K984647"/>
      <c r="L984647"/>
      <c r="M984647"/>
      <c r="N984647"/>
      <c r="O984647"/>
      <c r="P984647"/>
      <c r="Q984647"/>
      <c r="R984647"/>
      <c r="S984647"/>
      <c r="T984647"/>
      <c r="U984647"/>
      <c r="V984647"/>
    </row>
    <row r="984648" spans="1:22">
      <c r="A984648"/>
      <c r="B984648"/>
      <c r="C984648"/>
      <c r="D984648"/>
      <c r="E984648"/>
      <c r="F984648"/>
      <c r="G984648"/>
      <c r="H984648"/>
      <c r="I984648"/>
      <c r="J984648"/>
      <c r="K984648"/>
      <c r="L984648"/>
      <c r="M984648"/>
      <c r="N984648"/>
      <c r="O984648"/>
      <c r="P984648"/>
      <c r="Q984648"/>
      <c r="R984648"/>
      <c r="S984648"/>
      <c r="T984648"/>
      <c r="U984648"/>
      <c r="V984648"/>
    </row>
    <row r="984649" spans="1:22">
      <c r="A984649"/>
      <c r="B984649"/>
      <c r="C984649"/>
      <c r="D984649"/>
      <c r="E984649"/>
      <c r="F984649"/>
      <c r="G984649"/>
      <c r="H984649"/>
      <c r="I984649"/>
      <c r="J984649"/>
      <c r="K984649"/>
      <c r="L984649"/>
      <c r="M984649"/>
      <c r="N984649"/>
      <c r="O984649"/>
      <c r="P984649"/>
      <c r="Q984649"/>
      <c r="R984649"/>
      <c r="S984649"/>
      <c r="T984649"/>
      <c r="U984649"/>
      <c r="V984649"/>
    </row>
    <row r="984650" spans="1:22">
      <c r="A984650"/>
      <c r="B984650"/>
      <c r="C984650"/>
      <c r="D984650"/>
      <c r="E984650"/>
      <c r="F984650"/>
      <c r="G984650"/>
      <c r="H984650"/>
      <c r="I984650"/>
      <c r="J984650"/>
      <c r="K984650"/>
      <c r="L984650"/>
      <c r="M984650"/>
      <c r="N984650"/>
      <c r="O984650"/>
      <c r="P984650"/>
      <c r="Q984650"/>
      <c r="R984650"/>
      <c r="S984650"/>
      <c r="T984650"/>
      <c r="U984650"/>
      <c r="V984650"/>
    </row>
    <row r="984651" spans="1:22">
      <c r="A984651"/>
      <c r="B984651"/>
      <c r="C984651"/>
      <c r="D984651"/>
      <c r="E984651"/>
      <c r="F984651"/>
      <c r="G984651"/>
      <c r="H984651"/>
      <c r="I984651"/>
      <c r="J984651"/>
      <c r="K984651"/>
      <c r="L984651"/>
      <c r="M984651"/>
      <c r="N984651"/>
      <c r="O984651"/>
      <c r="P984651"/>
      <c r="Q984651"/>
      <c r="R984651"/>
      <c r="S984651"/>
      <c r="T984651"/>
      <c r="U984651"/>
      <c r="V984651"/>
    </row>
    <row r="984652" spans="1:22">
      <c r="A984652"/>
      <c r="B984652"/>
      <c r="C984652"/>
      <c r="D984652"/>
      <c r="E984652"/>
      <c r="F984652"/>
      <c r="G984652"/>
      <c r="H984652"/>
      <c r="I984652"/>
      <c r="J984652"/>
      <c r="K984652"/>
      <c r="L984652"/>
      <c r="M984652"/>
      <c r="N984652"/>
      <c r="O984652"/>
      <c r="P984652"/>
      <c r="Q984652"/>
      <c r="R984652"/>
      <c r="S984652"/>
      <c r="T984652"/>
      <c r="U984652"/>
      <c r="V984652"/>
    </row>
    <row r="984653" spans="1:22">
      <c r="A984653"/>
      <c r="B984653"/>
      <c r="C984653"/>
      <c r="D984653"/>
      <c r="E984653"/>
      <c r="F984653"/>
      <c r="G984653"/>
      <c r="H984653"/>
      <c r="I984653"/>
      <c r="J984653"/>
      <c r="K984653"/>
      <c r="L984653"/>
      <c r="M984653"/>
      <c r="N984653"/>
      <c r="O984653"/>
      <c r="P984653"/>
      <c r="Q984653"/>
      <c r="R984653"/>
      <c r="S984653"/>
      <c r="T984653"/>
      <c r="U984653"/>
      <c r="V984653"/>
    </row>
    <row r="984654" spans="1:22">
      <c r="A984654"/>
      <c r="B984654"/>
      <c r="C984654"/>
      <c r="D984654"/>
      <c r="E984654"/>
      <c r="F984654"/>
      <c r="G984654"/>
      <c r="H984654"/>
      <c r="I984654"/>
      <c r="J984654"/>
      <c r="K984654"/>
      <c r="L984654"/>
      <c r="M984654"/>
      <c r="N984654"/>
      <c r="O984654"/>
      <c r="P984654"/>
      <c r="Q984654"/>
      <c r="R984654"/>
      <c r="S984654"/>
      <c r="T984654"/>
      <c r="U984654"/>
      <c r="V984654"/>
    </row>
    <row r="984655" spans="1:22">
      <c r="A984655"/>
      <c r="B984655"/>
      <c r="C984655"/>
      <c r="D984655"/>
      <c r="E984655"/>
      <c r="F984655"/>
      <c r="G984655"/>
      <c r="H984655"/>
      <c r="I984655"/>
      <c r="J984655"/>
      <c r="K984655"/>
      <c r="L984655"/>
      <c r="M984655"/>
      <c r="N984655"/>
      <c r="O984655"/>
      <c r="P984655"/>
      <c r="Q984655"/>
      <c r="R984655"/>
      <c r="S984655"/>
      <c r="T984655"/>
      <c r="U984655"/>
      <c r="V984655"/>
    </row>
    <row r="984656" spans="1:22">
      <c r="A984656"/>
      <c r="B984656"/>
      <c r="C984656"/>
      <c r="D984656"/>
      <c r="E984656"/>
      <c r="F984656"/>
      <c r="G984656"/>
      <c r="H984656"/>
      <c r="I984656"/>
      <c r="J984656"/>
      <c r="K984656"/>
      <c r="L984656"/>
      <c r="M984656"/>
      <c r="N984656"/>
      <c r="O984656"/>
      <c r="P984656"/>
      <c r="Q984656"/>
      <c r="R984656"/>
      <c r="S984656"/>
      <c r="T984656"/>
      <c r="U984656"/>
      <c r="V984656"/>
    </row>
    <row r="984657" spans="1:22">
      <c r="A984657"/>
      <c r="B984657"/>
      <c r="C984657"/>
      <c r="D984657"/>
      <c r="E984657"/>
      <c r="F984657"/>
      <c r="G984657"/>
      <c r="H984657"/>
      <c r="I984657"/>
      <c r="J984657"/>
      <c r="K984657"/>
      <c r="L984657"/>
      <c r="M984657"/>
      <c r="N984657"/>
      <c r="O984657"/>
      <c r="P984657"/>
      <c r="Q984657"/>
      <c r="R984657"/>
      <c r="S984657"/>
      <c r="T984657"/>
      <c r="U984657"/>
      <c r="V984657"/>
    </row>
    <row r="984658" spans="1:22">
      <c r="A984658"/>
      <c r="B984658"/>
      <c r="C984658"/>
      <c r="D984658"/>
      <c r="E984658"/>
      <c r="F984658"/>
      <c r="G984658"/>
      <c r="H984658"/>
      <c r="I984658"/>
      <c r="J984658"/>
      <c r="K984658"/>
      <c r="L984658"/>
      <c r="M984658"/>
      <c r="N984658"/>
      <c r="O984658"/>
      <c r="P984658"/>
      <c r="Q984658"/>
      <c r="R984658"/>
      <c r="S984658"/>
      <c r="T984658"/>
      <c r="U984658"/>
      <c r="V984658"/>
    </row>
    <row r="984659" spans="1:22">
      <c r="A984659"/>
      <c r="B984659"/>
      <c r="C984659"/>
      <c r="D984659"/>
      <c r="E984659"/>
      <c r="F984659"/>
      <c r="G984659"/>
      <c r="H984659"/>
      <c r="I984659"/>
      <c r="J984659"/>
      <c r="K984659"/>
      <c r="L984659"/>
      <c r="M984659"/>
      <c r="N984659"/>
      <c r="O984659"/>
      <c r="P984659"/>
      <c r="Q984659"/>
      <c r="R984659"/>
      <c r="S984659"/>
      <c r="T984659"/>
      <c r="U984659"/>
      <c r="V984659"/>
    </row>
    <row r="984660" spans="1:22">
      <c r="A984660"/>
      <c r="B984660"/>
      <c r="C984660"/>
      <c r="D984660"/>
      <c r="E984660"/>
      <c r="F984660"/>
      <c r="G984660"/>
      <c r="H984660"/>
      <c r="I984660"/>
      <c r="J984660"/>
      <c r="K984660"/>
      <c r="L984660"/>
      <c r="M984660"/>
      <c r="N984660"/>
      <c r="O984660"/>
      <c r="P984660"/>
      <c r="Q984660"/>
      <c r="R984660"/>
      <c r="S984660"/>
      <c r="T984660"/>
      <c r="U984660"/>
      <c r="V984660"/>
    </row>
    <row r="984661" spans="1:22">
      <c r="A984661"/>
      <c r="B984661"/>
      <c r="C984661"/>
      <c r="D984661"/>
      <c r="E984661"/>
      <c r="F984661"/>
      <c r="G984661"/>
      <c r="H984661"/>
      <c r="I984661"/>
      <c r="J984661"/>
      <c r="K984661"/>
      <c r="L984661"/>
      <c r="M984661"/>
      <c r="N984661"/>
      <c r="O984661"/>
      <c r="P984661"/>
      <c r="Q984661"/>
      <c r="R984661"/>
      <c r="S984661"/>
      <c r="T984661"/>
      <c r="U984661"/>
      <c r="V984661"/>
    </row>
    <row r="984662" spans="1:22">
      <c r="A984662"/>
      <c r="B984662"/>
      <c r="C984662"/>
      <c r="D984662"/>
      <c r="E984662"/>
      <c r="F984662"/>
      <c r="G984662"/>
      <c r="H984662"/>
      <c r="I984662"/>
      <c r="J984662"/>
      <c r="K984662"/>
      <c r="L984662"/>
      <c r="M984662"/>
      <c r="N984662"/>
      <c r="O984662"/>
      <c r="P984662"/>
      <c r="Q984662"/>
      <c r="R984662"/>
      <c r="S984662"/>
      <c r="T984662"/>
      <c r="U984662"/>
      <c r="V984662"/>
    </row>
    <row r="984663" spans="1:22">
      <c r="A984663"/>
      <c r="B984663"/>
      <c r="C984663"/>
      <c r="D984663"/>
      <c r="E984663"/>
      <c r="F984663"/>
      <c r="G984663"/>
      <c r="H984663"/>
      <c r="I984663"/>
      <c r="J984663"/>
      <c r="K984663"/>
      <c r="L984663"/>
      <c r="M984663"/>
      <c r="N984663"/>
      <c r="O984663"/>
      <c r="P984663"/>
      <c r="Q984663"/>
      <c r="R984663"/>
      <c r="S984663"/>
      <c r="T984663"/>
      <c r="U984663"/>
      <c r="V984663"/>
    </row>
    <row r="984664" spans="1:22">
      <c r="A984664"/>
      <c r="B984664"/>
      <c r="C984664"/>
      <c r="D984664"/>
      <c r="E984664"/>
      <c r="F984664"/>
      <c r="G984664"/>
      <c r="H984664"/>
      <c r="I984664"/>
      <c r="J984664"/>
      <c r="K984664"/>
      <c r="L984664"/>
      <c r="M984664"/>
      <c r="N984664"/>
      <c r="O984664"/>
      <c r="P984664"/>
      <c r="Q984664"/>
      <c r="R984664"/>
      <c r="S984664"/>
      <c r="T984664"/>
      <c r="U984664"/>
      <c r="V984664"/>
    </row>
    <row r="984665" spans="1:22">
      <c r="A984665"/>
      <c r="B984665"/>
      <c r="C984665"/>
      <c r="D984665"/>
      <c r="E984665"/>
      <c r="F984665"/>
      <c r="G984665"/>
      <c r="H984665"/>
      <c r="I984665"/>
      <c r="J984665"/>
      <c r="K984665"/>
      <c r="L984665"/>
      <c r="M984665"/>
      <c r="N984665"/>
      <c r="O984665"/>
      <c r="P984665"/>
      <c r="Q984665"/>
      <c r="R984665"/>
      <c r="S984665"/>
      <c r="T984665"/>
      <c r="U984665"/>
      <c r="V984665"/>
    </row>
    <row r="984666" spans="1:22">
      <c r="A984666"/>
      <c r="B984666"/>
      <c r="C984666"/>
      <c r="D984666"/>
      <c r="E984666"/>
      <c r="F984666"/>
      <c r="G984666"/>
      <c r="H984666"/>
      <c r="I984666"/>
      <c r="J984666"/>
      <c r="K984666"/>
      <c r="L984666"/>
      <c r="M984666"/>
      <c r="N984666"/>
      <c r="O984666"/>
      <c r="P984666"/>
      <c r="Q984666"/>
      <c r="R984666"/>
      <c r="S984666"/>
      <c r="T984666"/>
      <c r="U984666"/>
      <c r="V984666"/>
    </row>
    <row r="984667" spans="1:22">
      <c r="A984667"/>
      <c r="B984667"/>
      <c r="C984667"/>
      <c r="D984667"/>
      <c r="E984667"/>
      <c r="F984667"/>
      <c r="G984667"/>
      <c r="H984667"/>
      <c r="I984667"/>
      <c r="J984667"/>
      <c r="K984667"/>
      <c r="L984667"/>
      <c r="M984667"/>
      <c r="N984667"/>
      <c r="O984667"/>
      <c r="P984667"/>
      <c r="Q984667"/>
      <c r="R984667"/>
      <c r="S984667"/>
      <c r="T984667"/>
      <c r="U984667"/>
      <c r="V984667"/>
    </row>
    <row r="984668" spans="1:22">
      <c r="A984668"/>
      <c r="B984668"/>
      <c r="C984668"/>
      <c r="D984668"/>
      <c r="E984668"/>
      <c r="F984668"/>
      <c r="G984668"/>
      <c r="H984668"/>
      <c r="I984668"/>
      <c r="J984668"/>
      <c r="K984668"/>
      <c r="L984668"/>
      <c r="M984668"/>
      <c r="N984668"/>
      <c r="O984668"/>
      <c r="P984668"/>
      <c r="Q984668"/>
      <c r="R984668"/>
      <c r="S984668"/>
      <c r="T984668"/>
      <c r="U984668"/>
      <c r="V984668"/>
    </row>
    <row r="984669" spans="1:22">
      <c r="A984669"/>
      <c r="B984669"/>
      <c r="C984669"/>
      <c r="D984669"/>
      <c r="E984669"/>
      <c r="F984669"/>
      <c r="G984669"/>
      <c r="H984669"/>
      <c r="I984669"/>
      <c r="J984669"/>
      <c r="K984669"/>
      <c r="L984669"/>
      <c r="M984669"/>
      <c r="N984669"/>
      <c r="O984669"/>
      <c r="P984669"/>
      <c r="Q984669"/>
      <c r="R984669"/>
      <c r="S984669"/>
      <c r="T984669"/>
      <c r="U984669"/>
      <c r="V984669"/>
    </row>
    <row r="984670" spans="1:22">
      <c r="A984670"/>
      <c r="B984670"/>
      <c r="C984670"/>
      <c r="D984670"/>
      <c r="E984670"/>
      <c r="F984670"/>
      <c r="G984670"/>
      <c r="H984670"/>
      <c r="I984670"/>
      <c r="J984670"/>
      <c r="K984670"/>
      <c r="L984670"/>
      <c r="M984670"/>
      <c r="N984670"/>
      <c r="O984670"/>
      <c r="P984670"/>
      <c r="Q984670"/>
      <c r="R984670"/>
      <c r="S984670"/>
      <c r="T984670"/>
      <c r="U984670"/>
      <c r="V984670"/>
    </row>
    <row r="984671" spans="1:22">
      <c r="A984671"/>
      <c r="B984671"/>
      <c r="C984671"/>
      <c r="D984671"/>
      <c r="E984671"/>
      <c r="F984671"/>
      <c r="G984671"/>
      <c r="H984671"/>
      <c r="I984671"/>
      <c r="J984671"/>
      <c r="K984671"/>
      <c r="L984671"/>
      <c r="M984671"/>
      <c r="N984671"/>
      <c r="O984671"/>
      <c r="P984671"/>
      <c r="Q984671"/>
      <c r="R984671"/>
      <c r="S984671"/>
      <c r="T984671"/>
      <c r="U984671"/>
      <c r="V984671"/>
    </row>
    <row r="984672" spans="1:22">
      <c r="A984672"/>
      <c r="B984672"/>
      <c r="C984672"/>
      <c r="D984672"/>
      <c r="E984672"/>
      <c r="F984672"/>
      <c r="G984672"/>
      <c r="H984672"/>
      <c r="I984672"/>
      <c r="J984672"/>
      <c r="K984672"/>
      <c r="L984672"/>
      <c r="M984672"/>
      <c r="N984672"/>
      <c r="O984672"/>
      <c r="P984672"/>
      <c r="Q984672"/>
      <c r="R984672"/>
      <c r="S984672"/>
      <c r="T984672"/>
      <c r="U984672"/>
      <c r="V984672"/>
    </row>
    <row r="984673" spans="1:22">
      <c r="A984673"/>
      <c r="B984673"/>
      <c r="C984673"/>
      <c r="D984673"/>
      <c r="E984673"/>
      <c r="F984673"/>
      <c r="G984673"/>
      <c r="H984673"/>
      <c r="I984673"/>
      <c r="J984673"/>
      <c r="K984673"/>
      <c r="L984673"/>
      <c r="M984673"/>
      <c r="N984673"/>
      <c r="O984673"/>
      <c r="P984673"/>
      <c r="Q984673"/>
      <c r="R984673"/>
      <c r="S984673"/>
      <c r="T984673"/>
      <c r="U984673"/>
      <c r="V984673"/>
    </row>
    <row r="984674" spans="1:22">
      <c r="A984674"/>
      <c r="B984674"/>
      <c r="C984674"/>
      <c r="D984674"/>
      <c r="E984674"/>
      <c r="F984674"/>
      <c r="G984674"/>
      <c r="H984674"/>
      <c r="I984674"/>
      <c r="J984674"/>
      <c r="K984674"/>
      <c r="L984674"/>
      <c r="M984674"/>
      <c r="N984674"/>
      <c r="O984674"/>
      <c r="P984674"/>
      <c r="Q984674"/>
      <c r="R984674"/>
      <c r="S984674"/>
      <c r="T984674"/>
      <c r="U984674"/>
      <c r="V984674"/>
    </row>
    <row r="984675" spans="1:22">
      <c r="A984675"/>
      <c r="B984675"/>
      <c r="C984675"/>
      <c r="D984675"/>
      <c r="E984675"/>
      <c r="F984675"/>
      <c r="G984675"/>
      <c r="H984675"/>
      <c r="I984675"/>
      <c r="J984675"/>
      <c r="K984675"/>
      <c r="L984675"/>
      <c r="M984675"/>
      <c r="N984675"/>
      <c r="O984675"/>
      <c r="P984675"/>
      <c r="Q984675"/>
      <c r="R984675"/>
      <c r="S984675"/>
      <c r="T984675"/>
      <c r="U984675"/>
      <c r="V984675"/>
    </row>
    <row r="984676" spans="1:22">
      <c r="A984676"/>
      <c r="B984676"/>
      <c r="C984676"/>
      <c r="D984676"/>
      <c r="E984676"/>
      <c r="F984676"/>
      <c r="G984676"/>
      <c r="H984676"/>
      <c r="I984676"/>
      <c r="J984676"/>
      <c r="K984676"/>
      <c r="L984676"/>
      <c r="M984676"/>
      <c r="N984676"/>
      <c r="O984676"/>
      <c r="P984676"/>
      <c r="Q984676"/>
      <c r="R984676"/>
      <c r="S984676"/>
      <c r="T984676"/>
      <c r="U984676"/>
      <c r="V984676"/>
    </row>
    <row r="984677" spans="1:22">
      <c r="A984677"/>
      <c r="B984677"/>
      <c r="C984677"/>
      <c r="D984677"/>
      <c r="E984677"/>
      <c r="F984677"/>
      <c r="G984677"/>
      <c r="H984677"/>
      <c r="I984677"/>
      <c r="J984677"/>
      <c r="K984677"/>
      <c r="L984677"/>
      <c r="M984677"/>
      <c r="N984677"/>
      <c r="O984677"/>
      <c r="P984677"/>
      <c r="Q984677"/>
      <c r="R984677"/>
      <c r="S984677"/>
      <c r="T984677"/>
      <c r="U984677"/>
      <c r="V984677"/>
    </row>
    <row r="984678" spans="1:22">
      <c r="A984678"/>
      <c r="B984678"/>
      <c r="C984678"/>
      <c r="D984678"/>
      <c r="E984678"/>
      <c r="F984678"/>
      <c r="G984678"/>
      <c r="H984678"/>
      <c r="I984678"/>
      <c r="J984678"/>
      <c r="K984678"/>
      <c r="L984678"/>
      <c r="M984678"/>
      <c r="N984678"/>
      <c r="O984678"/>
      <c r="P984678"/>
      <c r="Q984678"/>
      <c r="R984678"/>
      <c r="S984678"/>
      <c r="T984678"/>
      <c r="U984678"/>
      <c r="V984678"/>
    </row>
    <row r="984679" spans="1:22">
      <c r="A984679"/>
      <c r="B984679"/>
      <c r="C984679"/>
      <c r="D984679"/>
      <c r="E984679"/>
      <c r="F984679"/>
      <c r="G984679"/>
      <c r="H984679"/>
      <c r="I984679"/>
      <c r="J984679"/>
      <c r="K984679"/>
      <c r="L984679"/>
      <c r="M984679"/>
      <c r="N984679"/>
      <c r="O984679"/>
      <c r="P984679"/>
      <c r="Q984679"/>
      <c r="R984679"/>
      <c r="S984679"/>
      <c r="T984679"/>
      <c r="U984679"/>
      <c r="V984679"/>
    </row>
    <row r="984680" spans="1:22">
      <c r="A984680"/>
      <c r="B984680"/>
      <c r="C984680"/>
      <c r="D984680"/>
      <c r="E984680"/>
      <c r="F984680"/>
      <c r="G984680"/>
      <c r="H984680"/>
      <c r="I984680"/>
      <c r="J984680"/>
      <c r="K984680"/>
      <c r="L984680"/>
      <c r="M984680"/>
      <c r="N984680"/>
      <c r="O984680"/>
      <c r="P984680"/>
      <c r="Q984680"/>
      <c r="R984680"/>
      <c r="S984680"/>
      <c r="T984680"/>
      <c r="U984680"/>
      <c r="V984680"/>
    </row>
    <row r="984681" spans="1:22">
      <c r="A984681"/>
      <c r="B984681"/>
      <c r="C984681"/>
      <c r="D984681"/>
      <c r="E984681"/>
      <c r="F984681"/>
      <c r="G984681"/>
      <c r="H984681"/>
      <c r="I984681"/>
      <c r="J984681"/>
      <c r="K984681"/>
      <c r="L984681"/>
      <c r="M984681"/>
      <c r="N984681"/>
      <c r="O984681"/>
      <c r="P984681"/>
      <c r="Q984681"/>
      <c r="R984681"/>
      <c r="S984681"/>
      <c r="T984681"/>
      <c r="U984681"/>
      <c r="V984681"/>
    </row>
    <row r="984682" spans="1:22">
      <c r="A984682"/>
      <c r="B984682"/>
      <c r="C984682"/>
      <c r="D984682"/>
      <c r="E984682"/>
      <c r="F984682"/>
      <c r="G984682"/>
      <c r="H984682"/>
      <c r="I984682"/>
      <c r="J984682"/>
      <c r="K984682"/>
      <c r="L984682"/>
      <c r="M984682"/>
      <c r="N984682"/>
      <c r="O984682"/>
      <c r="P984682"/>
      <c r="Q984682"/>
      <c r="R984682"/>
      <c r="S984682"/>
      <c r="T984682"/>
      <c r="U984682"/>
      <c r="V984682"/>
    </row>
    <row r="984683" spans="1:22">
      <c r="A984683"/>
      <c r="B984683"/>
      <c r="C984683"/>
      <c r="D984683"/>
      <c r="E984683"/>
      <c r="F984683"/>
      <c r="G984683"/>
      <c r="H984683"/>
      <c r="I984683"/>
      <c r="J984683"/>
      <c r="K984683"/>
      <c r="L984683"/>
      <c r="M984683"/>
      <c r="N984683"/>
      <c r="O984683"/>
      <c r="P984683"/>
      <c r="Q984683"/>
      <c r="R984683"/>
      <c r="S984683"/>
      <c r="T984683"/>
      <c r="U984683"/>
      <c r="V984683"/>
    </row>
    <row r="984684" spans="1:22">
      <c r="A984684"/>
      <c r="B984684"/>
      <c r="C984684"/>
      <c r="D984684"/>
      <c r="E984684"/>
      <c r="F984684"/>
      <c r="G984684"/>
      <c r="H984684"/>
      <c r="I984684"/>
      <c r="J984684"/>
      <c r="K984684"/>
      <c r="L984684"/>
      <c r="M984684"/>
      <c r="N984684"/>
      <c r="O984684"/>
      <c r="P984684"/>
      <c r="Q984684"/>
      <c r="R984684"/>
      <c r="S984684"/>
      <c r="T984684"/>
      <c r="U984684"/>
      <c r="V984684"/>
    </row>
    <row r="984685" spans="1:22">
      <c r="A984685"/>
      <c r="B984685"/>
      <c r="C984685"/>
      <c r="D984685"/>
      <c r="E984685"/>
      <c r="F984685"/>
      <c r="G984685"/>
      <c r="H984685"/>
      <c r="I984685"/>
      <c r="J984685"/>
      <c r="K984685"/>
      <c r="L984685"/>
      <c r="M984685"/>
      <c r="N984685"/>
      <c r="O984685"/>
      <c r="P984685"/>
      <c r="Q984685"/>
      <c r="R984685"/>
      <c r="S984685"/>
      <c r="T984685"/>
      <c r="U984685"/>
      <c r="V984685"/>
    </row>
    <row r="984686" spans="1:22">
      <c r="A984686"/>
      <c r="B984686"/>
      <c r="C984686"/>
      <c r="D984686"/>
      <c r="E984686"/>
      <c r="F984686"/>
      <c r="G984686"/>
      <c r="H984686"/>
      <c r="I984686"/>
      <c r="J984686"/>
      <c r="K984686"/>
      <c r="L984686"/>
      <c r="M984686"/>
      <c r="N984686"/>
      <c r="O984686"/>
      <c r="P984686"/>
      <c r="Q984686"/>
      <c r="R984686"/>
      <c r="S984686"/>
      <c r="T984686"/>
      <c r="U984686"/>
      <c r="V984686"/>
    </row>
    <row r="984687" spans="1:22">
      <c r="A984687"/>
      <c r="B984687"/>
      <c r="C984687"/>
      <c r="D984687"/>
      <c r="E984687"/>
      <c r="F984687"/>
      <c r="G984687"/>
      <c r="H984687"/>
      <c r="I984687"/>
      <c r="J984687"/>
      <c r="K984687"/>
      <c r="L984687"/>
      <c r="M984687"/>
      <c r="N984687"/>
      <c r="O984687"/>
      <c r="P984687"/>
      <c r="Q984687"/>
      <c r="R984687"/>
      <c r="S984687"/>
      <c r="T984687"/>
      <c r="U984687"/>
      <c r="V984687"/>
    </row>
    <row r="984688" spans="1:22">
      <c r="A984688"/>
      <c r="B984688"/>
      <c r="C984688"/>
      <c r="D984688"/>
      <c r="E984688"/>
      <c r="F984688"/>
      <c r="G984688"/>
      <c r="H984688"/>
      <c r="I984688"/>
      <c r="J984688"/>
      <c r="K984688"/>
      <c r="L984688"/>
      <c r="M984688"/>
      <c r="N984688"/>
      <c r="O984688"/>
      <c r="P984688"/>
      <c r="Q984688"/>
      <c r="R984688"/>
      <c r="S984688"/>
      <c r="T984688"/>
      <c r="U984688"/>
      <c r="V984688"/>
    </row>
    <row r="984689" spans="1:22">
      <c r="A984689"/>
      <c r="B984689"/>
      <c r="C984689"/>
      <c r="D984689"/>
      <c r="E984689"/>
      <c r="F984689"/>
      <c r="G984689"/>
      <c r="H984689"/>
      <c r="I984689"/>
      <c r="J984689"/>
      <c r="K984689"/>
      <c r="L984689"/>
      <c r="M984689"/>
      <c r="N984689"/>
      <c r="O984689"/>
      <c r="P984689"/>
      <c r="Q984689"/>
      <c r="R984689"/>
      <c r="S984689"/>
      <c r="T984689"/>
      <c r="U984689"/>
      <c r="V984689"/>
    </row>
    <row r="984690" spans="1:22">
      <c r="A984690"/>
      <c r="B984690"/>
      <c r="C984690"/>
      <c r="D984690"/>
      <c r="E984690"/>
      <c r="F984690"/>
      <c r="G984690"/>
      <c r="H984690"/>
      <c r="I984690"/>
      <c r="J984690"/>
      <c r="K984690"/>
      <c r="L984690"/>
      <c r="M984690"/>
      <c r="N984690"/>
      <c r="O984690"/>
      <c r="P984690"/>
      <c r="Q984690"/>
      <c r="R984690"/>
      <c r="S984690"/>
      <c r="T984690"/>
      <c r="U984690"/>
      <c r="V984690"/>
    </row>
    <row r="984691" spans="1:22">
      <c r="A984691"/>
      <c r="B984691"/>
      <c r="C984691"/>
      <c r="D984691"/>
      <c r="E984691"/>
      <c r="F984691"/>
      <c r="G984691"/>
      <c r="H984691"/>
      <c r="I984691"/>
      <c r="J984691"/>
      <c r="K984691"/>
      <c r="L984691"/>
      <c r="M984691"/>
      <c r="N984691"/>
      <c r="O984691"/>
      <c r="P984691"/>
      <c r="Q984691"/>
      <c r="R984691"/>
      <c r="S984691"/>
      <c r="T984691"/>
      <c r="U984691"/>
      <c r="V984691"/>
    </row>
    <row r="984692" spans="1:22">
      <c r="A984692"/>
      <c r="B984692"/>
      <c r="C984692"/>
      <c r="D984692"/>
      <c r="E984692"/>
      <c r="F984692"/>
      <c r="G984692"/>
      <c r="H984692"/>
      <c r="I984692"/>
      <c r="J984692"/>
      <c r="K984692"/>
      <c r="L984692"/>
      <c r="M984692"/>
      <c r="N984692"/>
      <c r="O984692"/>
      <c r="P984692"/>
      <c r="Q984692"/>
      <c r="R984692"/>
      <c r="S984692"/>
      <c r="T984692"/>
      <c r="U984692"/>
      <c r="V984692"/>
    </row>
    <row r="984693" spans="1:22">
      <c r="A984693"/>
      <c r="B984693"/>
      <c r="C984693"/>
      <c r="D984693"/>
      <c r="E984693"/>
      <c r="F984693"/>
      <c r="G984693"/>
      <c r="H984693"/>
      <c r="I984693"/>
      <c r="J984693"/>
      <c r="K984693"/>
      <c r="L984693"/>
      <c r="M984693"/>
      <c r="N984693"/>
      <c r="O984693"/>
      <c r="P984693"/>
      <c r="Q984693"/>
      <c r="R984693"/>
      <c r="S984693"/>
      <c r="T984693"/>
      <c r="U984693"/>
      <c r="V984693"/>
    </row>
    <row r="984694" spans="1:22">
      <c r="A984694"/>
      <c r="B984694"/>
      <c r="C984694"/>
      <c r="D984694"/>
      <c r="E984694"/>
      <c r="F984694"/>
      <c r="G984694"/>
      <c r="H984694"/>
      <c r="I984694"/>
      <c r="J984694"/>
      <c r="K984694"/>
      <c r="L984694"/>
      <c r="M984694"/>
      <c r="N984694"/>
      <c r="O984694"/>
      <c r="P984694"/>
      <c r="Q984694"/>
      <c r="R984694"/>
      <c r="S984694"/>
      <c r="T984694"/>
      <c r="U984694"/>
      <c r="V984694"/>
    </row>
    <row r="984695" spans="1:22">
      <c r="A984695"/>
      <c r="B984695"/>
      <c r="C984695"/>
      <c r="D984695"/>
      <c r="E984695"/>
      <c r="F984695"/>
      <c r="G984695"/>
      <c r="H984695"/>
      <c r="I984695"/>
      <c r="J984695"/>
      <c r="K984695"/>
      <c r="L984695"/>
      <c r="M984695"/>
      <c r="N984695"/>
      <c r="O984695"/>
      <c r="P984695"/>
      <c r="Q984695"/>
      <c r="R984695"/>
      <c r="S984695"/>
      <c r="T984695"/>
      <c r="U984695"/>
      <c r="V984695"/>
    </row>
    <row r="984696" spans="1:22">
      <c r="A984696"/>
      <c r="B984696"/>
      <c r="C984696"/>
      <c r="D984696"/>
      <c r="E984696"/>
      <c r="F984696"/>
      <c r="G984696"/>
      <c r="H984696"/>
      <c r="I984696"/>
      <c r="J984696"/>
      <c r="K984696"/>
      <c r="L984696"/>
      <c r="M984696"/>
      <c r="N984696"/>
      <c r="O984696"/>
      <c r="P984696"/>
      <c r="Q984696"/>
      <c r="R984696"/>
      <c r="S984696"/>
      <c r="T984696"/>
      <c r="U984696"/>
      <c r="V984696"/>
    </row>
    <row r="984697" spans="1:22">
      <c r="A984697"/>
      <c r="B984697"/>
      <c r="C984697"/>
      <c r="D984697"/>
      <c r="E984697"/>
      <c r="F984697"/>
      <c r="G984697"/>
      <c r="H984697"/>
      <c r="I984697"/>
      <c r="J984697"/>
      <c r="K984697"/>
      <c r="L984697"/>
      <c r="M984697"/>
      <c r="N984697"/>
      <c r="O984697"/>
      <c r="P984697"/>
      <c r="Q984697"/>
      <c r="R984697"/>
      <c r="S984697"/>
      <c r="T984697"/>
      <c r="U984697"/>
      <c r="V984697"/>
    </row>
    <row r="984698" spans="1:22">
      <c r="A984698"/>
      <c r="B984698"/>
      <c r="C984698"/>
      <c r="D984698"/>
      <c r="E984698"/>
      <c r="F984698"/>
      <c r="G984698"/>
      <c r="H984698"/>
      <c r="I984698"/>
      <c r="J984698"/>
      <c r="K984698"/>
      <c r="L984698"/>
      <c r="M984698"/>
      <c r="N984698"/>
      <c r="O984698"/>
      <c r="P984698"/>
      <c r="Q984698"/>
      <c r="R984698"/>
      <c r="S984698"/>
      <c r="T984698"/>
      <c r="U984698"/>
      <c r="V984698"/>
    </row>
    <row r="984699" spans="1:22">
      <c r="A984699"/>
      <c r="B984699"/>
      <c r="C984699"/>
      <c r="D984699"/>
      <c r="E984699"/>
      <c r="F984699"/>
      <c r="G984699"/>
      <c r="H984699"/>
      <c r="I984699"/>
      <c r="J984699"/>
      <c r="K984699"/>
      <c r="L984699"/>
      <c r="M984699"/>
      <c r="N984699"/>
      <c r="O984699"/>
      <c r="P984699"/>
      <c r="Q984699"/>
      <c r="R984699"/>
      <c r="S984699"/>
      <c r="T984699"/>
      <c r="U984699"/>
      <c r="V984699"/>
    </row>
    <row r="984700" spans="1:22">
      <c r="A984700"/>
      <c r="B984700"/>
      <c r="C984700"/>
      <c r="D984700"/>
      <c r="E984700"/>
      <c r="F984700"/>
      <c r="G984700"/>
      <c r="H984700"/>
      <c r="I984700"/>
      <c r="J984700"/>
      <c r="K984700"/>
      <c r="L984700"/>
      <c r="M984700"/>
      <c r="N984700"/>
      <c r="O984700"/>
      <c r="P984700"/>
      <c r="Q984700"/>
      <c r="R984700"/>
      <c r="S984700"/>
      <c r="T984700"/>
      <c r="U984700"/>
      <c r="V984700"/>
    </row>
    <row r="984701" spans="1:22">
      <c r="A984701"/>
      <c r="B984701"/>
      <c r="C984701"/>
      <c r="D984701"/>
      <c r="E984701"/>
      <c r="F984701"/>
      <c r="G984701"/>
      <c r="H984701"/>
      <c r="I984701"/>
      <c r="J984701"/>
      <c r="K984701"/>
      <c r="L984701"/>
      <c r="M984701"/>
      <c r="N984701"/>
      <c r="O984701"/>
      <c r="P984701"/>
      <c r="Q984701"/>
      <c r="R984701"/>
      <c r="S984701"/>
      <c r="T984701"/>
      <c r="U984701"/>
      <c r="V984701"/>
    </row>
    <row r="984702" spans="1:22">
      <c r="A984702"/>
      <c r="B984702"/>
      <c r="C984702"/>
      <c r="D984702"/>
      <c r="E984702"/>
      <c r="F984702"/>
      <c r="G984702"/>
      <c r="H984702"/>
      <c r="I984702"/>
      <c r="J984702"/>
      <c r="K984702"/>
      <c r="L984702"/>
      <c r="M984702"/>
      <c r="N984702"/>
      <c r="O984702"/>
      <c r="P984702"/>
      <c r="Q984702"/>
      <c r="R984702"/>
      <c r="S984702"/>
      <c r="T984702"/>
      <c r="U984702"/>
      <c r="V984702"/>
    </row>
    <row r="984703" spans="1:22">
      <c r="A984703"/>
      <c r="B984703"/>
      <c r="C984703"/>
      <c r="D984703"/>
      <c r="E984703"/>
      <c r="F984703"/>
      <c r="G984703"/>
      <c r="H984703"/>
      <c r="I984703"/>
      <c r="J984703"/>
      <c r="K984703"/>
      <c r="L984703"/>
      <c r="M984703"/>
      <c r="N984703"/>
      <c r="O984703"/>
      <c r="P984703"/>
      <c r="Q984703"/>
      <c r="R984703"/>
      <c r="S984703"/>
      <c r="T984703"/>
      <c r="U984703"/>
      <c r="V984703"/>
    </row>
    <row r="984704" spans="1:22">
      <c r="A984704"/>
      <c r="B984704"/>
      <c r="C984704"/>
      <c r="D984704"/>
      <c r="E984704"/>
      <c r="F984704"/>
      <c r="G984704"/>
      <c r="H984704"/>
      <c r="I984704"/>
      <c r="J984704"/>
      <c r="K984704"/>
      <c r="L984704"/>
      <c r="M984704"/>
      <c r="N984704"/>
      <c r="O984704"/>
      <c r="P984704"/>
      <c r="Q984704"/>
      <c r="R984704"/>
      <c r="S984704"/>
      <c r="T984704"/>
      <c r="U984704"/>
      <c r="V984704"/>
    </row>
    <row r="984705" spans="1:22">
      <c r="A984705"/>
      <c r="B984705"/>
      <c r="C984705"/>
      <c r="D984705"/>
      <c r="E984705"/>
      <c r="F984705"/>
      <c r="G984705"/>
      <c r="H984705"/>
      <c r="I984705"/>
      <c r="J984705"/>
      <c r="K984705"/>
      <c r="L984705"/>
      <c r="M984705"/>
      <c r="N984705"/>
      <c r="O984705"/>
      <c r="P984705"/>
      <c r="Q984705"/>
      <c r="R984705"/>
      <c r="S984705"/>
      <c r="T984705"/>
      <c r="U984705"/>
      <c r="V984705"/>
    </row>
    <row r="984706" spans="1:22">
      <c r="A984706"/>
      <c r="B984706"/>
      <c r="C984706"/>
      <c r="D984706"/>
      <c r="E984706"/>
      <c r="F984706"/>
      <c r="G984706"/>
      <c r="H984706"/>
      <c r="I984706"/>
      <c r="J984706"/>
      <c r="K984706"/>
      <c r="L984706"/>
      <c r="M984706"/>
      <c r="N984706"/>
      <c r="O984706"/>
      <c r="P984706"/>
      <c r="Q984706"/>
      <c r="R984706"/>
      <c r="S984706"/>
      <c r="T984706"/>
      <c r="U984706"/>
      <c r="V984706"/>
    </row>
    <row r="984707" spans="1:22">
      <c r="A984707"/>
      <c r="B984707"/>
      <c r="C984707"/>
      <c r="D984707"/>
      <c r="E984707"/>
      <c r="F984707"/>
      <c r="G984707"/>
      <c r="H984707"/>
      <c r="I984707"/>
      <c r="J984707"/>
      <c r="K984707"/>
      <c r="L984707"/>
      <c r="M984707"/>
      <c r="N984707"/>
      <c r="O984707"/>
      <c r="P984707"/>
      <c r="Q984707"/>
      <c r="R984707"/>
      <c r="S984707"/>
      <c r="T984707"/>
      <c r="U984707"/>
      <c r="V984707"/>
    </row>
    <row r="984708" spans="1:22">
      <c r="A984708"/>
      <c r="B984708"/>
      <c r="C984708"/>
      <c r="D984708"/>
      <c r="E984708"/>
      <c r="F984708"/>
      <c r="G984708"/>
      <c r="H984708"/>
      <c r="I984708"/>
      <c r="J984708"/>
      <c r="K984708"/>
      <c r="L984708"/>
      <c r="M984708"/>
      <c r="N984708"/>
      <c r="O984708"/>
      <c r="P984708"/>
      <c r="Q984708"/>
      <c r="R984708"/>
      <c r="S984708"/>
      <c r="T984708"/>
      <c r="U984708"/>
      <c r="V984708"/>
    </row>
    <row r="984709" spans="1:22">
      <c r="A984709"/>
      <c r="B984709"/>
      <c r="C984709"/>
      <c r="D984709"/>
      <c r="E984709"/>
      <c r="F984709"/>
      <c r="G984709"/>
      <c r="H984709"/>
      <c r="I984709"/>
      <c r="J984709"/>
      <c r="K984709"/>
      <c r="L984709"/>
      <c r="M984709"/>
      <c r="N984709"/>
      <c r="O984709"/>
      <c r="P984709"/>
      <c r="Q984709"/>
      <c r="R984709"/>
      <c r="S984709"/>
      <c r="T984709"/>
      <c r="U984709"/>
      <c r="V984709"/>
    </row>
    <row r="984710" spans="1:22">
      <c r="A984710"/>
      <c r="B984710"/>
      <c r="C984710"/>
      <c r="D984710"/>
      <c r="E984710"/>
      <c r="F984710"/>
      <c r="G984710"/>
      <c r="H984710"/>
      <c r="I984710"/>
      <c r="J984710"/>
      <c r="K984710"/>
      <c r="L984710"/>
      <c r="M984710"/>
      <c r="N984710"/>
      <c r="O984710"/>
      <c r="P984710"/>
      <c r="Q984710"/>
      <c r="R984710"/>
      <c r="S984710"/>
      <c r="T984710"/>
      <c r="U984710"/>
      <c r="V984710"/>
    </row>
    <row r="984711" spans="1:22">
      <c r="A984711"/>
      <c r="B984711"/>
      <c r="C984711"/>
      <c r="D984711"/>
      <c r="E984711"/>
      <c r="F984711"/>
      <c r="G984711"/>
      <c r="H984711"/>
      <c r="I984711"/>
      <c r="J984711"/>
      <c r="K984711"/>
      <c r="L984711"/>
      <c r="M984711"/>
      <c r="N984711"/>
      <c r="O984711"/>
      <c r="P984711"/>
      <c r="Q984711"/>
      <c r="R984711"/>
      <c r="S984711"/>
      <c r="T984711"/>
      <c r="U984711"/>
      <c r="V984711"/>
    </row>
    <row r="984712" spans="1:22">
      <c r="A984712"/>
      <c r="B984712"/>
      <c r="C984712"/>
      <c r="D984712"/>
      <c r="E984712"/>
      <c r="F984712"/>
      <c r="G984712"/>
      <c r="H984712"/>
      <c r="I984712"/>
      <c r="J984712"/>
      <c r="K984712"/>
      <c r="L984712"/>
      <c r="M984712"/>
      <c r="N984712"/>
      <c r="O984712"/>
      <c r="P984712"/>
      <c r="Q984712"/>
      <c r="R984712"/>
      <c r="S984712"/>
      <c r="T984712"/>
      <c r="U984712"/>
      <c r="V984712"/>
    </row>
    <row r="984713" spans="1:22">
      <c r="A984713"/>
      <c r="B984713"/>
      <c r="C984713"/>
      <c r="D984713"/>
      <c r="E984713"/>
      <c r="F984713"/>
      <c r="G984713"/>
      <c r="H984713"/>
      <c r="I984713"/>
      <c r="J984713"/>
      <c r="K984713"/>
      <c r="L984713"/>
      <c r="M984713"/>
      <c r="N984713"/>
      <c r="O984713"/>
      <c r="P984713"/>
      <c r="Q984713"/>
      <c r="R984713"/>
      <c r="S984713"/>
      <c r="T984713"/>
      <c r="U984713"/>
      <c r="V984713"/>
    </row>
    <row r="984714" spans="1:22">
      <c r="A984714"/>
      <c r="B984714"/>
      <c r="C984714"/>
      <c r="D984714"/>
      <c r="E984714"/>
      <c r="F984714"/>
      <c r="G984714"/>
      <c r="H984714"/>
      <c r="I984714"/>
      <c r="J984714"/>
      <c r="K984714"/>
      <c r="L984714"/>
      <c r="M984714"/>
      <c r="N984714"/>
      <c r="O984714"/>
      <c r="P984714"/>
      <c r="Q984714"/>
      <c r="R984714"/>
      <c r="S984714"/>
      <c r="T984714"/>
      <c r="U984714"/>
      <c r="V984714"/>
    </row>
    <row r="984715" spans="1:22">
      <c r="A984715"/>
      <c r="B984715"/>
      <c r="C984715"/>
      <c r="D984715"/>
      <c r="E984715"/>
      <c r="F984715"/>
      <c r="G984715"/>
      <c r="H984715"/>
      <c r="I984715"/>
      <c r="J984715"/>
      <c r="K984715"/>
      <c r="L984715"/>
      <c r="M984715"/>
      <c r="N984715"/>
      <c r="O984715"/>
      <c r="P984715"/>
      <c r="Q984715"/>
      <c r="R984715"/>
      <c r="S984715"/>
      <c r="T984715"/>
      <c r="U984715"/>
      <c r="V984715"/>
    </row>
    <row r="984716" spans="1:22">
      <c r="A984716"/>
      <c r="B984716"/>
      <c r="C984716"/>
      <c r="D984716"/>
      <c r="E984716"/>
      <c r="F984716"/>
      <c r="G984716"/>
      <c r="H984716"/>
      <c r="I984716"/>
      <c r="J984716"/>
      <c r="K984716"/>
      <c r="L984716"/>
      <c r="M984716"/>
      <c r="N984716"/>
      <c r="O984716"/>
      <c r="P984716"/>
      <c r="Q984716"/>
      <c r="R984716"/>
      <c r="S984716"/>
      <c r="T984716"/>
      <c r="U984716"/>
      <c r="V984716"/>
    </row>
    <row r="984717" spans="1:22">
      <c r="A984717"/>
      <c r="B984717"/>
      <c r="C984717"/>
      <c r="D984717"/>
      <c r="E984717"/>
      <c r="F984717"/>
      <c r="G984717"/>
      <c r="H984717"/>
      <c r="I984717"/>
      <c r="J984717"/>
      <c r="K984717"/>
      <c r="L984717"/>
      <c r="M984717"/>
      <c r="N984717"/>
      <c r="O984717"/>
      <c r="P984717"/>
      <c r="Q984717"/>
      <c r="R984717"/>
      <c r="S984717"/>
      <c r="T984717"/>
      <c r="U984717"/>
      <c r="V984717"/>
    </row>
    <row r="984718" spans="1:22">
      <c r="A984718"/>
      <c r="B984718"/>
      <c r="C984718"/>
      <c r="D984718"/>
      <c r="E984718"/>
      <c r="F984718"/>
      <c r="G984718"/>
      <c r="H984718"/>
      <c r="I984718"/>
      <c r="J984718"/>
      <c r="K984718"/>
      <c r="L984718"/>
      <c r="M984718"/>
      <c r="N984718"/>
      <c r="O984718"/>
      <c r="P984718"/>
      <c r="Q984718"/>
      <c r="R984718"/>
      <c r="S984718"/>
      <c r="T984718"/>
      <c r="U984718"/>
      <c r="V984718"/>
    </row>
    <row r="984719" spans="1:22">
      <c r="A984719"/>
      <c r="B984719"/>
      <c r="C984719"/>
      <c r="D984719"/>
      <c r="E984719"/>
      <c r="F984719"/>
      <c r="G984719"/>
      <c r="H984719"/>
      <c r="I984719"/>
      <c r="J984719"/>
      <c r="K984719"/>
      <c r="L984719"/>
      <c r="M984719"/>
      <c r="N984719"/>
      <c r="O984719"/>
      <c r="P984719"/>
      <c r="Q984719"/>
      <c r="R984719"/>
      <c r="S984719"/>
      <c r="T984719"/>
      <c r="U984719"/>
      <c r="V984719"/>
    </row>
    <row r="984720" spans="1:22">
      <c r="A984720"/>
      <c r="B984720"/>
      <c r="C984720"/>
      <c r="D984720"/>
      <c r="E984720"/>
      <c r="F984720"/>
      <c r="G984720"/>
      <c r="H984720"/>
      <c r="I984720"/>
      <c r="J984720"/>
      <c r="K984720"/>
      <c r="L984720"/>
      <c r="M984720"/>
      <c r="N984720"/>
      <c r="O984720"/>
      <c r="P984720"/>
      <c r="Q984720"/>
      <c r="R984720"/>
      <c r="S984720"/>
      <c r="T984720"/>
      <c r="U984720"/>
      <c r="V984720"/>
    </row>
    <row r="984721" spans="1:22">
      <c r="A984721"/>
      <c r="B984721"/>
      <c r="C984721"/>
      <c r="D984721"/>
      <c r="E984721"/>
      <c r="F984721"/>
      <c r="G984721"/>
      <c r="H984721"/>
      <c r="I984721"/>
      <c r="J984721"/>
      <c r="K984721"/>
      <c r="L984721"/>
      <c r="M984721"/>
      <c r="N984721"/>
      <c r="O984721"/>
      <c r="P984721"/>
      <c r="Q984721"/>
      <c r="R984721"/>
      <c r="S984721"/>
      <c r="T984721"/>
      <c r="U984721"/>
      <c r="V984721"/>
    </row>
    <row r="984722" spans="1:22">
      <c r="A984722"/>
      <c r="B984722"/>
      <c r="C984722"/>
      <c r="D984722"/>
      <c r="E984722"/>
      <c r="F984722"/>
      <c r="G984722"/>
      <c r="H984722"/>
      <c r="I984722"/>
      <c r="J984722"/>
      <c r="K984722"/>
      <c r="L984722"/>
      <c r="M984722"/>
      <c r="N984722"/>
      <c r="O984722"/>
      <c r="P984722"/>
      <c r="Q984722"/>
      <c r="R984722"/>
      <c r="S984722"/>
      <c r="T984722"/>
      <c r="U984722"/>
      <c r="V984722"/>
    </row>
    <row r="984723" spans="1:22">
      <c r="A984723"/>
      <c r="B984723"/>
      <c r="C984723"/>
      <c r="D984723"/>
      <c r="E984723"/>
      <c r="F984723"/>
      <c r="G984723"/>
      <c r="H984723"/>
      <c r="I984723"/>
      <c r="J984723"/>
      <c r="K984723"/>
      <c r="L984723"/>
      <c r="M984723"/>
      <c r="N984723"/>
      <c r="O984723"/>
      <c r="P984723"/>
      <c r="Q984723"/>
      <c r="R984723"/>
      <c r="S984723"/>
      <c r="T984723"/>
      <c r="U984723"/>
      <c r="V984723"/>
    </row>
    <row r="984724" spans="1:22">
      <c r="A984724"/>
      <c r="B984724"/>
      <c r="C984724"/>
      <c r="D984724"/>
      <c r="E984724"/>
      <c r="F984724"/>
      <c r="G984724"/>
      <c r="H984724"/>
      <c r="I984724"/>
      <c r="J984724"/>
      <c r="K984724"/>
      <c r="L984724"/>
      <c r="M984724"/>
      <c r="N984724"/>
      <c r="O984724"/>
      <c r="P984724"/>
      <c r="Q984724"/>
      <c r="R984724"/>
      <c r="S984724"/>
      <c r="T984724"/>
      <c r="U984724"/>
      <c r="V984724"/>
    </row>
    <row r="984725" spans="1:22">
      <c r="A984725"/>
      <c r="B984725"/>
      <c r="C984725"/>
      <c r="D984725"/>
      <c r="E984725"/>
      <c r="F984725"/>
      <c r="G984725"/>
      <c r="H984725"/>
      <c r="I984725"/>
      <c r="J984725"/>
      <c r="K984725"/>
      <c r="L984725"/>
      <c r="M984725"/>
      <c r="N984725"/>
      <c r="O984725"/>
      <c r="P984725"/>
      <c r="Q984725"/>
      <c r="R984725"/>
      <c r="S984725"/>
      <c r="T984725"/>
      <c r="U984725"/>
      <c r="V984725"/>
    </row>
    <row r="984726" spans="1:22">
      <c r="A984726"/>
      <c r="B984726"/>
      <c r="C984726"/>
      <c r="D984726"/>
      <c r="E984726"/>
      <c r="F984726"/>
      <c r="G984726"/>
      <c r="H984726"/>
      <c r="I984726"/>
      <c r="J984726"/>
      <c r="K984726"/>
      <c r="L984726"/>
      <c r="M984726"/>
      <c r="N984726"/>
      <c r="O984726"/>
      <c r="P984726"/>
      <c r="Q984726"/>
      <c r="R984726"/>
      <c r="S984726"/>
      <c r="T984726"/>
      <c r="U984726"/>
      <c r="V984726"/>
    </row>
    <row r="984727" spans="1:22">
      <c r="A984727"/>
      <c r="B984727"/>
      <c r="C984727"/>
      <c r="D984727"/>
      <c r="E984727"/>
      <c r="F984727"/>
      <c r="G984727"/>
      <c r="H984727"/>
      <c r="I984727"/>
      <c r="J984727"/>
      <c r="K984727"/>
      <c r="L984727"/>
      <c r="M984727"/>
      <c r="N984727"/>
      <c r="O984727"/>
      <c r="P984727"/>
      <c r="Q984727"/>
      <c r="R984727"/>
      <c r="S984727"/>
      <c r="T984727"/>
      <c r="U984727"/>
      <c r="V984727"/>
    </row>
    <row r="984728" spans="1:22">
      <c r="A984728"/>
      <c r="B984728"/>
      <c r="C984728"/>
      <c r="D984728"/>
      <c r="E984728"/>
      <c r="F984728"/>
      <c r="G984728"/>
      <c r="H984728"/>
      <c r="I984728"/>
      <c r="J984728"/>
      <c r="K984728"/>
      <c r="L984728"/>
      <c r="M984728"/>
      <c r="N984728"/>
      <c r="O984728"/>
      <c r="P984728"/>
      <c r="Q984728"/>
      <c r="R984728"/>
      <c r="S984728"/>
      <c r="T984728"/>
      <c r="U984728"/>
      <c r="V984728"/>
    </row>
    <row r="984729" spans="1:22">
      <c r="A984729"/>
      <c r="B984729"/>
      <c r="C984729"/>
      <c r="D984729"/>
      <c r="E984729"/>
      <c r="F984729"/>
      <c r="G984729"/>
      <c r="H984729"/>
      <c r="I984729"/>
      <c r="J984729"/>
      <c r="K984729"/>
      <c r="L984729"/>
      <c r="M984729"/>
      <c r="N984729"/>
      <c r="O984729"/>
      <c r="P984729"/>
      <c r="Q984729"/>
      <c r="R984729"/>
      <c r="S984729"/>
      <c r="T984729"/>
      <c r="U984729"/>
      <c r="V984729"/>
    </row>
    <row r="984730" spans="1:22">
      <c r="A984730"/>
      <c r="B984730"/>
      <c r="C984730"/>
      <c r="D984730"/>
      <c r="E984730"/>
      <c r="F984730"/>
      <c r="G984730"/>
      <c r="H984730"/>
      <c r="I984730"/>
      <c r="J984730"/>
      <c r="K984730"/>
      <c r="L984730"/>
      <c r="M984730"/>
      <c r="N984730"/>
      <c r="O984730"/>
      <c r="P984730"/>
      <c r="Q984730"/>
      <c r="R984730"/>
      <c r="S984730"/>
      <c r="T984730"/>
      <c r="U984730"/>
      <c r="V984730"/>
    </row>
    <row r="984731" spans="1:22">
      <c r="A984731"/>
      <c r="B984731"/>
      <c r="C984731"/>
      <c r="D984731"/>
      <c r="E984731"/>
      <c r="F984731"/>
      <c r="G984731"/>
      <c r="H984731"/>
      <c r="I984731"/>
      <c r="J984731"/>
      <c r="K984731"/>
      <c r="L984731"/>
      <c r="M984731"/>
      <c r="N984731"/>
      <c r="O984731"/>
      <c r="P984731"/>
      <c r="Q984731"/>
      <c r="R984731"/>
      <c r="S984731"/>
      <c r="T984731"/>
      <c r="U984731"/>
      <c r="V984731"/>
    </row>
    <row r="984732" spans="1:22">
      <c r="A984732"/>
      <c r="B984732"/>
      <c r="C984732"/>
      <c r="D984732"/>
      <c r="E984732"/>
      <c r="F984732"/>
      <c r="G984732"/>
      <c r="H984732"/>
      <c r="I984732"/>
      <c r="J984732"/>
      <c r="K984732"/>
      <c r="L984732"/>
      <c r="M984732"/>
      <c r="N984732"/>
      <c r="O984732"/>
      <c r="P984732"/>
      <c r="Q984732"/>
      <c r="R984732"/>
      <c r="S984732"/>
      <c r="T984732"/>
      <c r="U984732"/>
      <c r="V984732"/>
    </row>
    <row r="984733" spans="1:22">
      <c r="A984733"/>
      <c r="B984733"/>
      <c r="C984733"/>
      <c r="D984733"/>
      <c r="E984733"/>
      <c r="F984733"/>
      <c r="G984733"/>
      <c r="H984733"/>
      <c r="I984733"/>
      <c r="J984733"/>
      <c r="K984733"/>
      <c r="L984733"/>
      <c r="M984733"/>
      <c r="N984733"/>
      <c r="O984733"/>
      <c r="P984733"/>
      <c r="Q984733"/>
      <c r="R984733"/>
      <c r="S984733"/>
      <c r="T984733"/>
      <c r="U984733"/>
      <c r="V984733"/>
    </row>
    <row r="984734" spans="1:22">
      <c r="A984734"/>
      <c r="B984734"/>
      <c r="C984734"/>
      <c r="D984734"/>
      <c r="E984734"/>
      <c r="F984734"/>
      <c r="G984734"/>
      <c r="H984734"/>
      <c r="I984734"/>
      <c r="J984734"/>
      <c r="K984734"/>
      <c r="L984734"/>
      <c r="M984734"/>
      <c r="N984734"/>
      <c r="O984734"/>
      <c r="P984734"/>
      <c r="Q984734"/>
      <c r="R984734"/>
      <c r="S984734"/>
      <c r="T984734"/>
      <c r="U984734"/>
      <c r="V984734"/>
    </row>
    <row r="984735" spans="1:22">
      <c r="A984735"/>
      <c r="B984735"/>
      <c r="C984735"/>
      <c r="D984735"/>
      <c r="E984735"/>
      <c r="F984735"/>
      <c r="G984735"/>
      <c r="H984735"/>
      <c r="I984735"/>
      <c r="J984735"/>
      <c r="K984735"/>
      <c r="L984735"/>
      <c r="M984735"/>
      <c r="N984735"/>
      <c r="O984735"/>
      <c r="P984735"/>
      <c r="Q984735"/>
      <c r="R984735"/>
      <c r="S984735"/>
      <c r="T984735"/>
      <c r="U984735"/>
      <c r="V984735"/>
    </row>
    <row r="984736" spans="1:22">
      <c r="A984736"/>
      <c r="B984736"/>
      <c r="C984736"/>
      <c r="D984736"/>
      <c r="E984736"/>
      <c r="F984736"/>
      <c r="G984736"/>
      <c r="H984736"/>
      <c r="I984736"/>
      <c r="J984736"/>
      <c r="K984736"/>
      <c r="L984736"/>
      <c r="M984736"/>
      <c r="N984736"/>
      <c r="O984736"/>
      <c r="P984736"/>
      <c r="Q984736"/>
      <c r="R984736"/>
      <c r="S984736"/>
      <c r="T984736"/>
      <c r="U984736"/>
      <c r="V984736"/>
    </row>
    <row r="984737" spans="1:22">
      <c r="A984737"/>
      <c r="B984737"/>
      <c r="C984737"/>
      <c r="D984737"/>
      <c r="E984737"/>
      <c r="F984737"/>
      <c r="G984737"/>
      <c r="H984737"/>
      <c r="I984737"/>
      <c r="J984737"/>
      <c r="K984737"/>
      <c r="L984737"/>
      <c r="M984737"/>
      <c r="N984737"/>
      <c r="O984737"/>
      <c r="P984737"/>
      <c r="Q984737"/>
      <c r="R984737"/>
      <c r="S984737"/>
      <c r="T984737"/>
      <c r="U984737"/>
      <c r="V984737"/>
    </row>
    <row r="984738" spans="1:22">
      <c r="A984738"/>
      <c r="B984738"/>
      <c r="C984738"/>
      <c r="D984738"/>
      <c r="E984738"/>
      <c r="F984738"/>
      <c r="G984738"/>
      <c r="H984738"/>
      <c r="I984738"/>
      <c r="J984738"/>
      <c r="K984738"/>
      <c r="L984738"/>
      <c r="M984738"/>
      <c r="N984738"/>
      <c r="O984738"/>
      <c r="P984738"/>
      <c r="Q984738"/>
      <c r="R984738"/>
      <c r="S984738"/>
      <c r="T984738"/>
      <c r="U984738"/>
      <c r="V984738"/>
    </row>
    <row r="984739" spans="1:22">
      <c r="A984739"/>
      <c r="B984739"/>
      <c r="C984739"/>
      <c r="D984739"/>
      <c r="E984739"/>
      <c r="F984739"/>
      <c r="G984739"/>
      <c r="H984739"/>
      <c r="I984739"/>
      <c r="J984739"/>
      <c r="K984739"/>
      <c r="L984739"/>
      <c r="M984739"/>
      <c r="N984739"/>
      <c r="O984739"/>
      <c r="P984739"/>
      <c r="Q984739"/>
      <c r="R984739"/>
      <c r="S984739"/>
      <c r="T984739"/>
      <c r="U984739"/>
      <c r="V984739"/>
    </row>
    <row r="984740" spans="1:22">
      <c r="A984740"/>
      <c r="B984740"/>
      <c r="C984740"/>
      <c r="D984740"/>
      <c r="E984740"/>
      <c r="F984740"/>
      <c r="G984740"/>
      <c r="H984740"/>
      <c r="I984740"/>
      <c r="J984740"/>
      <c r="K984740"/>
      <c r="L984740"/>
      <c r="M984740"/>
      <c r="N984740"/>
      <c r="O984740"/>
      <c r="P984740"/>
      <c r="Q984740"/>
      <c r="R984740"/>
      <c r="S984740"/>
      <c r="T984740"/>
      <c r="U984740"/>
      <c r="V984740"/>
    </row>
    <row r="984741" spans="1:22">
      <c r="A984741"/>
      <c r="B984741"/>
      <c r="C984741"/>
      <c r="D984741"/>
      <c r="E984741"/>
      <c r="F984741"/>
      <c r="G984741"/>
      <c r="H984741"/>
      <c r="I984741"/>
      <c r="J984741"/>
      <c r="K984741"/>
      <c r="L984741"/>
      <c r="M984741"/>
      <c r="N984741"/>
      <c r="O984741"/>
      <c r="P984741"/>
      <c r="Q984741"/>
      <c r="R984741"/>
      <c r="S984741"/>
      <c r="T984741"/>
      <c r="U984741"/>
      <c r="V984741"/>
    </row>
    <row r="984742" spans="1:22">
      <c r="A984742"/>
      <c r="B984742"/>
      <c r="C984742"/>
      <c r="D984742"/>
      <c r="E984742"/>
      <c r="F984742"/>
      <c r="G984742"/>
      <c r="H984742"/>
      <c r="I984742"/>
      <c r="J984742"/>
      <c r="K984742"/>
      <c r="L984742"/>
      <c r="M984742"/>
      <c r="N984742"/>
      <c r="O984742"/>
      <c r="P984742"/>
      <c r="Q984742"/>
      <c r="R984742"/>
      <c r="S984742"/>
      <c r="T984742"/>
      <c r="U984742"/>
      <c r="V984742"/>
    </row>
    <row r="984743" spans="1:22">
      <c r="A984743"/>
      <c r="B984743"/>
      <c r="C984743"/>
      <c r="D984743"/>
      <c r="E984743"/>
      <c r="F984743"/>
      <c r="G984743"/>
      <c r="H984743"/>
      <c r="I984743"/>
      <c r="J984743"/>
      <c r="K984743"/>
      <c r="L984743"/>
      <c r="M984743"/>
      <c r="N984743"/>
      <c r="O984743"/>
      <c r="P984743"/>
      <c r="Q984743"/>
      <c r="R984743"/>
      <c r="S984743"/>
      <c r="T984743"/>
      <c r="U984743"/>
      <c r="V984743"/>
    </row>
    <row r="984744" spans="1:22">
      <c r="A984744"/>
      <c r="B984744"/>
      <c r="C984744"/>
      <c r="D984744"/>
      <c r="E984744"/>
      <c r="F984744"/>
      <c r="G984744"/>
      <c r="H984744"/>
      <c r="I984744"/>
      <c r="J984744"/>
      <c r="K984744"/>
      <c r="L984744"/>
      <c r="M984744"/>
      <c r="N984744"/>
      <c r="O984744"/>
      <c r="P984744"/>
      <c r="Q984744"/>
      <c r="R984744"/>
      <c r="S984744"/>
      <c r="T984744"/>
      <c r="U984744"/>
      <c r="V984744"/>
    </row>
    <row r="984745" spans="1:22">
      <c r="A984745"/>
      <c r="B984745"/>
      <c r="C984745"/>
      <c r="D984745"/>
      <c r="E984745"/>
      <c r="F984745"/>
      <c r="G984745"/>
      <c r="H984745"/>
      <c r="I984745"/>
      <c r="J984745"/>
      <c r="K984745"/>
      <c r="L984745"/>
      <c r="M984745"/>
      <c r="N984745"/>
      <c r="O984745"/>
      <c r="P984745"/>
      <c r="Q984745"/>
      <c r="R984745"/>
      <c r="S984745"/>
      <c r="T984745"/>
      <c r="U984745"/>
      <c r="V984745"/>
    </row>
    <row r="984746" spans="1:22">
      <c r="A984746"/>
      <c r="B984746"/>
      <c r="C984746"/>
      <c r="D984746"/>
      <c r="E984746"/>
      <c r="F984746"/>
      <c r="G984746"/>
      <c r="H984746"/>
      <c r="I984746"/>
      <c r="J984746"/>
      <c r="K984746"/>
      <c r="L984746"/>
      <c r="M984746"/>
      <c r="N984746"/>
      <c r="O984746"/>
      <c r="P984746"/>
      <c r="Q984746"/>
      <c r="R984746"/>
      <c r="S984746"/>
      <c r="T984746"/>
      <c r="U984746"/>
      <c r="V984746"/>
    </row>
    <row r="984747" spans="1:22">
      <c r="A984747"/>
      <c r="B984747"/>
      <c r="C984747"/>
      <c r="D984747"/>
      <c r="E984747"/>
      <c r="F984747"/>
      <c r="G984747"/>
      <c r="H984747"/>
      <c r="I984747"/>
      <c r="J984747"/>
      <c r="K984747"/>
      <c r="L984747"/>
      <c r="M984747"/>
      <c r="N984747"/>
      <c r="O984747"/>
      <c r="P984747"/>
      <c r="Q984747"/>
      <c r="R984747"/>
      <c r="S984747"/>
      <c r="T984747"/>
      <c r="U984747"/>
      <c r="V984747"/>
    </row>
    <row r="984748" spans="1:22">
      <c r="A984748"/>
      <c r="B984748"/>
      <c r="C984748"/>
      <c r="D984748"/>
      <c r="E984748"/>
      <c r="F984748"/>
      <c r="G984748"/>
      <c r="H984748"/>
      <c r="I984748"/>
      <c r="J984748"/>
      <c r="K984748"/>
      <c r="L984748"/>
      <c r="M984748"/>
      <c r="N984748"/>
      <c r="O984748"/>
      <c r="P984748"/>
      <c r="Q984748"/>
      <c r="R984748"/>
      <c r="S984748"/>
      <c r="T984748"/>
      <c r="U984748"/>
      <c r="V984748"/>
    </row>
    <row r="984749" spans="1:22">
      <c r="A984749"/>
      <c r="B984749"/>
      <c r="C984749"/>
      <c r="D984749"/>
      <c r="E984749"/>
      <c r="F984749"/>
      <c r="G984749"/>
      <c r="H984749"/>
      <c r="I984749"/>
      <c r="J984749"/>
      <c r="K984749"/>
      <c r="L984749"/>
      <c r="M984749"/>
      <c r="N984749"/>
      <c r="O984749"/>
      <c r="P984749"/>
      <c r="Q984749"/>
      <c r="R984749"/>
      <c r="S984749"/>
      <c r="T984749"/>
      <c r="U984749"/>
      <c r="V984749"/>
    </row>
    <row r="984750" spans="1:22">
      <c r="A984750"/>
      <c r="B984750"/>
      <c r="C984750"/>
      <c r="D984750"/>
      <c r="E984750"/>
      <c r="F984750"/>
      <c r="G984750"/>
      <c r="H984750"/>
      <c r="I984750"/>
      <c r="J984750"/>
      <c r="K984750"/>
      <c r="L984750"/>
      <c r="M984750"/>
      <c r="N984750"/>
      <c r="O984750"/>
      <c r="P984750"/>
      <c r="Q984750"/>
      <c r="R984750"/>
      <c r="S984750"/>
      <c r="T984750"/>
      <c r="U984750"/>
      <c r="V984750"/>
    </row>
    <row r="984751" spans="1:22">
      <c r="A984751"/>
      <c r="B984751"/>
      <c r="C984751"/>
      <c r="D984751"/>
      <c r="E984751"/>
      <c r="F984751"/>
      <c r="G984751"/>
      <c r="H984751"/>
      <c r="I984751"/>
      <c r="J984751"/>
      <c r="K984751"/>
      <c r="L984751"/>
      <c r="M984751"/>
      <c r="N984751"/>
      <c r="O984751"/>
      <c r="P984751"/>
      <c r="Q984751"/>
      <c r="R984751"/>
      <c r="S984751"/>
      <c r="T984751"/>
      <c r="U984751"/>
      <c r="V984751"/>
    </row>
    <row r="984752" spans="1:22">
      <c r="A984752"/>
      <c r="B984752"/>
      <c r="C984752"/>
      <c r="D984752"/>
      <c r="E984752"/>
      <c r="F984752"/>
      <c r="G984752"/>
      <c r="H984752"/>
      <c r="I984752"/>
      <c r="J984752"/>
      <c r="K984752"/>
      <c r="L984752"/>
      <c r="M984752"/>
      <c r="N984752"/>
      <c r="O984752"/>
      <c r="P984752"/>
      <c r="Q984752"/>
      <c r="R984752"/>
      <c r="S984752"/>
      <c r="T984752"/>
      <c r="U984752"/>
      <c r="V984752"/>
    </row>
    <row r="984753" spans="1:22">
      <c r="A984753"/>
      <c r="B984753"/>
      <c r="C984753"/>
      <c r="D984753"/>
      <c r="E984753"/>
      <c r="F984753"/>
      <c r="G984753"/>
      <c r="H984753"/>
      <c r="I984753"/>
      <c r="J984753"/>
      <c r="K984753"/>
      <c r="L984753"/>
      <c r="M984753"/>
      <c r="N984753"/>
      <c r="O984753"/>
      <c r="P984753"/>
      <c r="Q984753"/>
      <c r="R984753"/>
      <c r="S984753"/>
      <c r="T984753"/>
      <c r="U984753"/>
      <c r="V984753"/>
    </row>
    <row r="984754" spans="1:22">
      <c r="A984754"/>
      <c r="B984754"/>
      <c r="C984754"/>
      <c r="D984754"/>
      <c r="E984754"/>
      <c r="F984754"/>
      <c r="G984754"/>
      <c r="H984754"/>
      <c r="I984754"/>
      <c r="J984754"/>
      <c r="K984754"/>
      <c r="L984754"/>
      <c r="M984754"/>
      <c r="N984754"/>
      <c r="O984754"/>
      <c r="P984754"/>
      <c r="Q984754"/>
      <c r="R984754"/>
      <c r="S984754"/>
      <c r="T984754"/>
      <c r="U984754"/>
      <c r="V984754"/>
    </row>
    <row r="984755" spans="1:22">
      <c r="A984755"/>
      <c r="B984755"/>
      <c r="C984755"/>
      <c r="D984755"/>
      <c r="E984755"/>
      <c r="F984755"/>
      <c r="G984755"/>
      <c r="H984755"/>
      <c r="I984755"/>
      <c r="J984755"/>
      <c r="K984755"/>
      <c r="L984755"/>
      <c r="M984755"/>
      <c r="N984755"/>
      <c r="O984755"/>
      <c r="P984755"/>
      <c r="Q984755"/>
      <c r="R984755"/>
      <c r="S984755"/>
      <c r="T984755"/>
      <c r="U984755"/>
      <c r="V984755"/>
    </row>
    <row r="984756" spans="1:22">
      <c r="A984756"/>
      <c r="B984756"/>
      <c r="C984756"/>
      <c r="D984756"/>
      <c r="E984756"/>
      <c r="F984756"/>
      <c r="G984756"/>
      <c r="H984756"/>
      <c r="I984756"/>
      <c r="J984756"/>
      <c r="K984756"/>
      <c r="L984756"/>
      <c r="M984756"/>
      <c r="N984756"/>
      <c r="O984756"/>
      <c r="P984756"/>
      <c r="Q984756"/>
      <c r="R984756"/>
      <c r="S984756"/>
      <c r="T984756"/>
      <c r="U984756"/>
      <c r="V984756"/>
    </row>
    <row r="984757" spans="1:22">
      <c r="A984757"/>
      <c r="B984757"/>
      <c r="C984757"/>
      <c r="D984757"/>
      <c r="E984757"/>
      <c r="F984757"/>
      <c r="G984757"/>
      <c r="H984757"/>
      <c r="I984757"/>
      <c r="J984757"/>
      <c r="K984757"/>
      <c r="L984757"/>
      <c r="M984757"/>
      <c r="N984757"/>
      <c r="O984757"/>
      <c r="P984757"/>
      <c r="Q984757"/>
      <c r="R984757"/>
      <c r="S984757"/>
      <c r="T984757"/>
      <c r="U984757"/>
      <c r="V984757"/>
    </row>
    <row r="984758" spans="1:22">
      <c r="A984758"/>
      <c r="B984758"/>
      <c r="C984758"/>
      <c r="D984758"/>
      <c r="E984758"/>
      <c r="F984758"/>
      <c r="G984758"/>
      <c r="H984758"/>
      <c r="I984758"/>
      <c r="J984758"/>
      <c r="K984758"/>
      <c r="L984758"/>
      <c r="M984758"/>
      <c r="N984758"/>
      <c r="O984758"/>
      <c r="P984758"/>
      <c r="Q984758"/>
      <c r="R984758"/>
      <c r="S984758"/>
      <c r="T984758"/>
      <c r="U984758"/>
      <c r="V984758"/>
    </row>
    <row r="984759" spans="1:22">
      <c r="A984759"/>
      <c r="B984759"/>
      <c r="C984759"/>
      <c r="D984759"/>
      <c r="E984759"/>
      <c r="F984759"/>
      <c r="G984759"/>
      <c r="H984759"/>
      <c r="I984759"/>
      <c r="J984759"/>
      <c r="K984759"/>
      <c r="L984759"/>
      <c r="M984759"/>
      <c r="N984759"/>
      <c r="O984759"/>
      <c r="P984759"/>
      <c r="Q984759"/>
      <c r="R984759"/>
      <c r="S984759"/>
      <c r="T984759"/>
      <c r="U984759"/>
      <c r="V984759"/>
    </row>
    <row r="984760" spans="1:22">
      <c r="A984760"/>
      <c r="B984760"/>
      <c r="C984760"/>
      <c r="D984760"/>
      <c r="E984760"/>
      <c r="F984760"/>
      <c r="G984760"/>
      <c r="H984760"/>
      <c r="I984760"/>
      <c r="J984760"/>
      <c r="K984760"/>
      <c r="L984760"/>
      <c r="M984760"/>
      <c r="N984760"/>
      <c r="O984760"/>
      <c r="P984760"/>
      <c r="Q984760"/>
      <c r="R984760"/>
      <c r="S984760"/>
      <c r="T984760"/>
      <c r="U984760"/>
      <c r="V984760"/>
    </row>
    <row r="984761" spans="1:22">
      <c r="A984761"/>
      <c r="B984761"/>
      <c r="C984761"/>
      <c r="D984761"/>
      <c r="E984761"/>
      <c r="F984761"/>
      <c r="G984761"/>
      <c r="H984761"/>
      <c r="I984761"/>
      <c r="J984761"/>
      <c r="K984761"/>
      <c r="L984761"/>
      <c r="M984761"/>
      <c r="N984761"/>
      <c r="O984761"/>
      <c r="P984761"/>
      <c r="Q984761"/>
      <c r="R984761"/>
      <c r="S984761"/>
      <c r="T984761"/>
      <c r="U984761"/>
      <c r="V984761"/>
    </row>
    <row r="984762" spans="1:22">
      <c r="A984762"/>
      <c r="B984762"/>
      <c r="C984762"/>
      <c r="D984762"/>
      <c r="E984762"/>
      <c r="F984762"/>
      <c r="G984762"/>
      <c r="H984762"/>
      <c r="I984762"/>
      <c r="J984762"/>
      <c r="K984762"/>
      <c r="L984762"/>
      <c r="M984762"/>
      <c r="N984762"/>
      <c r="O984762"/>
      <c r="P984762"/>
      <c r="Q984762"/>
      <c r="R984762"/>
      <c r="S984762"/>
      <c r="T984762"/>
      <c r="U984762"/>
      <c r="V984762"/>
    </row>
    <row r="984763" spans="1:22">
      <c r="A984763"/>
      <c r="B984763"/>
      <c r="C984763"/>
      <c r="D984763"/>
      <c r="E984763"/>
      <c r="F984763"/>
      <c r="G984763"/>
      <c r="H984763"/>
      <c r="I984763"/>
      <c r="J984763"/>
      <c r="K984763"/>
      <c r="L984763"/>
      <c r="M984763"/>
      <c r="N984763"/>
      <c r="O984763"/>
      <c r="P984763"/>
      <c r="Q984763"/>
      <c r="R984763"/>
      <c r="S984763"/>
      <c r="T984763"/>
      <c r="U984763"/>
      <c r="V984763"/>
    </row>
    <row r="984764" spans="1:22">
      <c r="A984764"/>
      <c r="B984764"/>
      <c r="C984764"/>
      <c r="D984764"/>
      <c r="E984764"/>
      <c r="F984764"/>
      <c r="G984764"/>
      <c r="H984764"/>
      <c r="I984764"/>
      <c r="J984764"/>
      <c r="K984764"/>
      <c r="L984764"/>
      <c r="M984764"/>
      <c r="N984764"/>
      <c r="O984764"/>
      <c r="P984764"/>
      <c r="Q984764"/>
      <c r="R984764"/>
      <c r="S984764"/>
      <c r="T984764"/>
      <c r="U984764"/>
      <c r="V984764"/>
    </row>
    <row r="984765" spans="1:22">
      <c r="A984765"/>
      <c r="B984765"/>
      <c r="C984765"/>
      <c r="D984765"/>
      <c r="E984765"/>
      <c r="F984765"/>
      <c r="G984765"/>
      <c r="H984765"/>
      <c r="I984765"/>
      <c r="J984765"/>
      <c r="K984765"/>
      <c r="L984765"/>
      <c r="M984765"/>
      <c r="N984765"/>
      <c r="O984765"/>
      <c r="P984765"/>
      <c r="Q984765"/>
      <c r="R984765"/>
      <c r="S984765"/>
      <c r="T984765"/>
      <c r="U984765"/>
      <c r="V984765"/>
    </row>
    <row r="984766" spans="1:22">
      <c r="A984766"/>
      <c r="B984766"/>
      <c r="C984766"/>
      <c r="D984766"/>
      <c r="E984766"/>
      <c r="F984766"/>
      <c r="G984766"/>
      <c r="H984766"/>
      <c r="I984766"/>
      <c r="J984766"/>
      <c r="K984766"/>
      <c r="L984766"/>
      <c r="M984766"/>
      <c r="N984766"/>
      <c r="O984766"/>
      <c r="P984766"/>
      <c r="Q984766"/>
      <c r="R984766"/>
      <c r="S984766"/>
      <c r="T984766"/>
      <c r="U984766"/>
      <c r="V984766"/>
    </row>
    <row r="984767" spans="1:22">
      <c r="A984767"/>
      <c r="B984767"/>
      <c r="C984767"/>
      <c r="D984767"/>
      <c r="E984767"/>
      <c r="F984767"/>
      <c r="G984767"/>
      <c r="H984767"/>
      <c r="I984767"/>
      <c r="J984767"/>
      <c r="K984767"/>
      <c r="L984767"/>
      <c r="M984767"/>
      <c r="N984767"/>
      <c r="O984767"/>
      <c r="P984767"/>
      <c r="Q984767"/>
      <c r="R984767"/>
      <c r="S984767"/>
      <c r="T984767"/>
      <c r="U984767"/>
      <c r="V984767"/>
    </row>
    <row r="984768" spans="1:22">
      <c r="A984768"/>
      <c r="B984768"/>
      <c r="C984768"/>
      <c r="D984768"/>
      <c r="E984768"/>
      <c r="F984768"/>
      <c r="G984768"/>
      <c r="H984768"/>
      <c r="I984768"/>
      <c r="J984768"/>
      <c r="K984768"/>
      <c r="L984768"/>
      <c r="M984768"/>
      <c r="N984768"/>
      <c r="O984768"/>
      <c r="P984768"/>
      <c r="Q984768"/>
      <c r="R984768"/>
      <c r="S984768"/>
      <c r="T984768"/>
      <c r="U984768"/>
      <c r="V984768"/>
    </row>
    <row r="984769" spans="1:22">
      <c r="A984769"/>
      <c r="B984769"/>
      <c r="C984769"/>
      <c r="D984769"/>
      <c r="E984769"/>
      <c r="F984769"/>
      <c r="G984769"/>
      <c r="H984769"/>
      <c r="I984769"/>
      <c r="J984769"/>
      <c r="K984769"/>
      <c r="L984769"/>
      <c r="M984769"/>
      <c r="N984769"/>
      <c r="O984769"/>
      <c r="P984769"/>
      <c r="Q984769"/>
      <c r="R984769"/>
      <c r="S984769"/>
      <c r="T984769"/>
      <c r="U984769"/>
      <c r="V984769"/>
    </row>
    <row r="984770" spans="1:22">
      <c r="A984770"/>
      <c r="B984770"/>
      <c r="C984770"/>
      <c r="D984770"/>
      <c r="E984770"/>
      <c r="F984770"/>
      <c r="G984770"/>
      <c r="H984770"/>
      <c r="I984770"/>
      <c r="J984770"/>
      <c r="K984770"/>
      <c r="L984770"/>
      <c r="M984770"/>
      <c r="N984770"/>
      <c r="O984770"/>
      <c r="P984770"/>
      <c r="Q984770"/>
      <c r="R984770"/>
      <c r="S984770"/>
      <c r="T984770"/>
      <c r="U984770"/>
      <c r="V984770"/>
    </row>
    <row r="984771" spans="1:22">
      <c r="A984771"/>
      <c r="B984771"/>
      <c r="C984771"/>
      <c r="D984771"/>
      <c r="E984771"/>
      <c r="F984771"/>
      <c r="G984771"/>
      <c r="H984771"/>
      <c r="I984771"/>
      <c r="J984771"/>
      <c r="K984771"/>
      <c r="L984771"/>
      <c r="M984771"/>
      <c r="N984771"/>
      <c r="O984771"/>
      <c r="P984771"/>
      <c r="Q984771"/>
      <c r="R984771"/>
      <c r="S984771"/>
      <c r="T984771"/>
      <c r="U984771"/>
      <c r="V984771"/>
    </row>
    <row r="984772" spans="1:22">
      <c r="A984772"/>
      <c r="B984772"/>
      <c r="C984772"/>
      <c r="D984772"/>
      <c r="E984772"/>
      <c r="F984772"/>
      <c r="G984772"/>
      <c r="H984772"/>
      <c r="I984772"/>
      <c r="J984772"/>
      <c r="K984772"/>
      <c r="L984772"/>
      <c r="M984772"/>
      <c r="N984772"/>
      <c r="O984772"/>
      <c r="P984772"/>
      <c r="Q984772"/>
      <c r="R984772"/>
      <c r="S984772"/>
      <c r="T984772"/>
      <c r="U984772"/>
      <c r="V984772"/>
    </row>
    <row r="984773" spans="1:22">
      <c r="A984773"/>
      <c r="B984773"/>
      <c r="C984773"/>
      <c r="D984773"/>
      <c r="E984773"/>
      <c r="F984773"/>
      <c r="G984773"/>
      <c r="H984773"/>
      <c r="I984773"/>
      <c r="J984773"/>
      <c r="K984773"/>
      <c r="L984773"/>
      <c r="M984773"/>
      <c r="N984773"/>
      <c r="O984773"/>
      <c r="P984773"/>
      <c r="Q984773"/>
      <c r="R984773"/>
      <c r="S984773"/>
      <c r="T984773"/>
      <c r="U984773"/>
      <c r="V984773"/>
    </row>
    <row r="984774" spans="1:22">
      <c r="A984774"/>
      <c r="B984774"/>
      <c r="C984774"/>
      <c r="D984774"/>
      <c r="E984774"/>
      <c r="F984774"/>
      <c r="G984774"/>
      <c r="H984774"/>
      <c r="I984774"/>
      <c r="J984774"/>
      <c r="K984774"/>
      <c r="L984774"/>
      <c r="M984774"/>
      <c r="N984774"/>
      <c r="O984774"/>
      <c r="P984774"/>
      <c r="Q984774"/>
      <c r="R984774"/>
      <c r="S984774"/>
      <c r="T984774"/>
      <c r="U984774"/>
      <c r="V984774"/>
    </row>
    <row r="984775" spans="1:22">
      <c r="A984775"/>
      <c r="B984775"/>
      <c r="C984775"/>
      <c r="D984775"/>
      <c r="E984775"/>
      <c r="F984775"/>
      <c r="G984775"/>
      <c r="H984775"/>
      <c r="I984775"/>
      <c r="J984775"/>
      <c r="K984775"/>
      <c r="L984775"/>
      <c r="M984775"/>
      <c r="N984775"/>
      <c r="O984775"/>
      <c r="P984775"/>
      <c r="Q984775"/>
      <c r="R984775"/>
      <c r="S984775"/>
      <c r="T984775"/>
      <c r="U984775"/>
      <c r="V984775"/>
    </row>
    <row r="984776" spans="1:22">
      <c r="A984776"/>
      <c r="B984776"/>
      <c r="C984776"/>
      <c r="D984776"/>
      <c r="E984776"/>
      <c r="F984776"/>
      <c r="G984776"/>
      <c r="H984776"/>
      <c r="I984776"/>
      <c r="J984776"/>
      <c r="K984776"/>
      <c r="L984776"/>
      <c r="M984776"/>
      <c r="N984776"/>
      <c r="O984776"/>
      <c r="P984776"/>
      <c r="Q984776"/>
      <c r="R984776"/>
      <c r="S984776"/>
      <c r="T984776"/>
      <c r="U984776"/>
      <c r="V984776"/>
    </row>
    <row r="984777" spans="1:22">
      <c r="A984777"/>
      <c r="B984777"/>
      <c r="C984777"/>
      <c r="D984777"/>
      <c r="E984777"/>
      <c r="F984777"/>
      <c r="G984777"/>
      <c r="H984777"/>
      <c r="I984777"/>
      <c r="J984777"/>
      <c r="K984777"/>
      <c r="L984777"/>
      <c r="M984777"/>
      <c r="N984777"/>
      <c r="O984777"/>
      <c r="P984777"/>
      <c r="Q984777"/>
      <c r="R984777"/>
      <c r="S984777"/>
      <c r="T984777"/>
      <c r="U984777"/>
      <c r="V984777"/>
    </row>
    <row r="984778" spans="1:22">
      <c r="A984778"/>
      <c r="B984778"/>
      <c r="C984778"/>
      <c r="D984778"/>
      <c r="E984778"/>
      <c r="F984778"/>
      <c r="G984778"/>
      <c r="H984778"/>
      <c r="I984778"/>
      <c r="J984778"/>
      <c r="K984778"/>
      <c r="L984778"/>
      <c r="M984778"/>
      <c r="N984778"/>
      <c r="O984778"/>
      <c r="P984778"/>
      <c r="Q984778"/>
      <c r="R984778"/>
      <c r="S984778"/>
      <c r="T984778"/>
      <c r="U984778"/>
      <c r="V984778"/>
    </row>
    <row r="984779" spans="1:22">
      <c r="A984779"/>
      <c r="B984779"/>
      <c r="C984779"/>
      <c r="D984779"/>
      <c r="E984779"/>
      <c r="F984779"/>
      <c r="G984779"/>
      <c r="H984779"/>
      <c r="I984779"/>
      <c r="J984779"/>
      <c r="K984779"/>
      <c r="L984779"/>
      <c r="M984779"/>
      <c r="N984779"/>
      <c r="O984779"/>
      <c r="P984779"/>
      <c r="Q984779"/>
      <c r="R984779"/>
      <c r="S984779"/>
      <c r="T984779"/>
      <c r="U984779"/>
      <c r="V984779"/>
    </row>
    <row r="984780" spans="1:22">
      <c r="A984780"/>
      <c r="B984780"/>
      <c r="C984780"/>
      <c r="D984780"/>
      <c r="E984780"/>
      <c r="F984780"/>
      <c r="G984780"/>
      <c r="H984780"/>
      <c r="I984780"/>
      <c r="J984780"/>
      <c r="K984780"/>
      <c r="L984780"/>
      <c r="M984780"/>
      <c r="N984780"/>
      <c r="O984780"/>
      <c r="P984780"/>
      <c r="Q984780"/>
      <c r="R984780"/>
      <c r="S984780"/>
      <c r="T984780"/>
      <c r="U984780"/>
      <c r="V984780"/>
    </row>
    <row r="984781" spans="1:22">
      <c r="A984781"/>
      <c r="B984781"/>
      <c r="C984781"/>
      <c r="D984781"/>
      <c r="E984781"/>
      <c r="F984781"/>
      <c r="G984781"/>
      <c r="H984781"/>
      <c r="I984781"/>
      <c r="J984781"/>
      <c r="K984781"/>
      <c r="L984781"/>
      <c r="M984781"/>
      <c r="N984781"/>
      <c r="O984781"/>
      <c r="P984781"/>
      <c r="Q984781"/>
      <c r="R984781"/>
      <c r="S984781"/>
      <c r="T984781"/>
      <c r="U984781"/>
      <c r="V984781"/>
    </row>
    <row r="984782" spans="1:22">
      <c r="A984782"/>
      <c r="B984782"/>
      <c r="C984782"/>
      <c r="D984782"/>
      <c r="E984782"/>
      <c r="F984782"/>
      <c r="G984782"/>
      <c r="H984782"/>
      <c r="I984782"/>
      <c r="J984782"/>
      <c r="K984782"/>
      <c r="L984782"/>
      <c r="M984782"/>
      <c r="N984782"/>
      <c r="O984782"/>
      <c r="P984782"/>
      <c r="Q984782"/>
      <c r="R984782"/>
      <c r="S984782"/>
      <c r="T984782"/>
      <c r="U984782"/>
      <c r="V984782"/>
    </row>
    <row r="984783" spans="1:22">
      <c r="A984783"/>
      <c r="B984783"/>
      <c r="C984783"/>
      <c r="D984783"/>
      <c r="E984783"/>
      <c r="F984783"/>
      <c r="G984783"/>
      <c r="H984783"/>
      <c r="I984783"/>
      <c r="J984783"/>
      <c r="K984783"/>
      <c r="L984783"/>
      <c r="M984783"/>
      <c r="N984783"/>
      <c r="O984783"/>
      <c r="P984783"/>
      <c r="Q984783"/>
      <c r="R984783"/>
      <c r="S984783"/>
      <c r="T984783"/>
      <c r="U984783"/>
      <c r="V984783"/>
    </row>
    <row r="984784" spans="1:22">
      <c r="A984784"/>
      <c r="B984784"/>
      <c r="C984784"/>
      <c r="D984784"/>
      <c r="E984784"/>
      <c r="F984784"/>
      <c r="G984784"/>
      <c r="H984784"/>
      <c r="I984784"/>
      <c r="J984784"/>
      <c r="K984784"/>
      <c r="L984784"/>
      <c r="M984784"/>
      <c r="N984784"/>
      <c r="O984784"/>
      <c r="P984784"/>
      <c r="Q984784"/>
      <c r="R984784"/>
      <c r="S984784"/>
      <c r="T984784"/>
      <c r="U984784"/>
      <c r="V984784"/>
    </row>
    <row r="984785" spans="1:22">
      <c r="A984785"/>
      <c r="B984785"/>
      <c r="C984785"/>
      <c r="D984785"/>
      <c r="E984785"/>
      <c r="F984785"/>
      <c r="G984785"/>
      <c r="H984785"/>
      <c r="I984785"/>
      <c r="J984785"/>
      <c r="K984785"/>
      <c r="L984785"/>
      <c r="M984785"/>
      <c r="N984785"/>
      <c r="O984785"/>
      <c r="P984785"/>
      <c r="Q984785"/>
      <c r="R984785"/>
      <c r="S984785"/>
      <c r="T984785"/>
      <c r="U984785"/>
      <c r="V984785"/>
    </row>
    <row r="984786" spans="1:22">
      <c r="A984786"/>
      <c r="B984786"/>
      <c r="C984786"/>
      <c r="D984786"/>
      <c r="E984786"/>
      <c r="F984786"/>
      <c r="G984786"/>
      <c r="H984786"/>
      <c r="I984786"/>
      <c r="J984786"/>
      <c r="K984786"/>
      <c r="L984786"/>
      <c r="M984786"/>
      <c r="N984786"/>
      <c r="O984786"/>
      <c r="P984786"/>
      <c r="Q984786"/>
      <c r="R984786"/>
      <c r="S984786"/>
      <c r="T984786"/>
      <c r="U984786"/>
      <c r="V984786"/>
    </row>
    <row r="984787" spans="1:22">
      <c r="A984787"/>
      <c r="B984787"/>
      <c r="C984787"/>
      <c r="D984787"/>
      <c r="E984787"/>
      <c r="F984787"/>
      <c r="G984787"/>
      <c r="H984787"/>
      <c r="I984787"/>
      <c r="J984787"/>
      <c r="K984787"/>
      <c r="L984787"/>
      <c r="M984787"/>
      <c r="N984787"/>
      <c r="O984787"/>
      <c r="P984787"/>
      <c r="Q984787"/>
      <c r="R984787"/>
      <c r="S984787"/>
      <c r="T984787"/>
      <c r="U984787"/>
      <c r="V984787"/>
    </row>
    <row r="984788" spans="1:22">
      <c r="A984788"/>
      <c r="B984788"/>
      <c r="C984788"/>
      <c r="D984788"/>
      <c r="E984788"/>
      <c r="F984788"/>
      <c r="G984788"/>
      <c r="H984788"/>
      <c r="I984788"/>
      <c r="J984788"/>
      <c r="K984788"/>
      <c r="L984788"/>
      <c r="M984788"/>
      <c r="N984788"/>
      <c r="O984788"/>
      <c r="P984788"/>
      <c r="Q984788"/>
      <c r="R984788"/>
      <c r="S984788"/>
      <c r="T984788"/>
      <c r="U984788"/>
      <c r="V984788"/>
    </row>
    <row r="984789" spans="1:22">
      <c r="A984789"/>
      <c r="B984789"/>
      <c r="C984789"/>
      <c r="D984789"/>
      <c r="E984789"/>
      <c r="F984789"/>
      <c r="G984789"/>
      <c r="H984789"/>
      <c r="I984789"/>
      <c r="J984789"/>
      <c r="K984789"/>
      <c r="L984789"/>
      <c r="M984789"/>
      <c r="N984789"/>
      <c r="O984789"/>
      <c r="P984789"/>
      <c r="Q984789"/>
      <c r="R984789"/>
      <c r="S984789"/>
      <c r="T984789"/>
      <c r="U984789"/>
      <c r="V984789"/>
    </row>
    <row r="984790" spans="1:22">
      <c r="A984790"/>
      <c r="B984790"/>
      <c r="C984790"/>
      <c r="D984790"/>
      <c r="E984790"/>
      <c r="F984790"/>
      <c r="G984790"/>
      <c r="H984790"/>
      <c r="I984790"/>
      <c r="J984790"/>
      <c r="K984790"/>
      <c r="L984790"/>
      <c r="M984790"/>
      <c r="N984790"/>
      <c r="O984790"/>
      <c r="P984790"/>
      <c r="Q984790"/>
      <c r="R984790"/>
      <c r="S984790"/>
      <c r="T984790"/>
      <c r="U984790"/>
      <c r="V984790"/>
    </row>
    <row r="984791" spans="1:22">
      <c r="A984791"/>
      <c r="B984791"/>
      <c r="C984791"/>
      <c r="D984791"/>
      <c r="E984791"/>
      <c r="F984791"/>
      <c r="G984791"/>
      <c r="H984791"/>
      <c r="I984791"/>
      <c r="J984791"/>
      <c r="K984791"/>
      <c r="L984791"/>
      <c r="M984791"/>
      <c r="N984791"/>
      <c r="O984791"/>
      <c r="P984791"/>
      <c r="Q984791"/>
      <c r="R984791"/>
      <c r="S984791"/>
      <c r="T984791"/>
      <c r="U984791"/>
      <c r="V984791"/>
    </row>
    <row r="984792" spans="1:22">
      <c r="A984792"/>
      <c r="B984792"/>
      <c r="C984792"/>
      <c r="D984792"/>
      <c r="E984792"/>
      <c r="F984792"/>
      <c r="G984792"/>
      <c r="H984792"/>
      <c r="I984792"/>
      <c r="J984792"/>
      <c r="K984792"/>
      <c r="L984792"/>
      <c r="M984792"/>
      <c r="N984792"/>
      <c r="O984792"/>
      <c r="P984792"/>
      <c r="Q984792"/>
      <c r="R984792"/>
      <c r="S984792"/>
      <c r="T984792"/>
      <c r="U984792"/>
      <c r="V984792"/>
    </row>
    <row r="984793" spans="1:22">
      <c r="A984793"/>
      <c r="B984793"/>
      <c r="C984793"/>
      <c r="D984793"/>
      <c r="E984793"/>
      <c r="F984793"/>
      <c r="G984793"/>
      <c r="H984793"/>
      <c r="I984793"/>
      <c r="J984793"/>
      <c r="K984793"/>
      <c r="L984793"/>
      <c r="M984793"/>
      <c r="N984793"/>
      <c r="O984793"/>
      <c r="P984793"/>
      <c r="Q984793"/>
      <c r="R984793"/>
      <c r="S984793"/>
      <c r="T984793"/>
      <c r="U984793"/>
      <c r="V984793"/>
    </row>
    <row r="984794" spans="1:22">
      <c r="A984794"/>
      <c r="B984794"/>
      <c r="C984794"/>
      <c r="D984794"/>
      <c r="E984794"/>
      <c r="F984794"/>
      <c r="G984794"/>
      <c r="H984794"/>
      <c r="I984794"/>
      <c r="J984794"/>
      <c r="K984794"/>
      <c r="L984794"/>
      <c r="M984794"/>
      <c r="N984794"/>
      <c r="O984794"/>
      <c r="P984794"/>
      <c r="Q984794"/>
      <c r="R984794"/>
      <c r="S984794"/>
      <c r="T984794"/>
      <c r="U984794"/>
      <c r="V984794"/>
    </row>
    <row r="984795" spans="1:22">
      <c r="A984795"/>
      <c r="B984795"/>
      <c r="C984795"/>
      <c r="D984795"/>
      <c r="E984795"/>
      <c r="F984795"/>
      <c r="G984795"/>
      <c r="H984795"/>
      <c r="I984795"/>
      <c r="J984795"/>
      <c r="K984795"/>
      <c r="L984795"/>
      <c r="M984795"/>
      <c r="N984795"/>
      <c r="O984795"/>
      <c r="P984795"/>
      <c r="Q984795"/>
      <c r="R984795"/>
      <c r="S984795"/>
      <c r="T984795"/>
      <c r="U984795"/>
      <c r="V984795"/>
    </row>
    <row r="984796" spans="1:22">
      <c r="A984796"/>
      <c r="B984796"/>
      <c r="C984796"/>
      <c r="D984796"/>
      <c r="E984796"/>
      <c r="F984796"/>
      <c r="G984796"/>
      <c r="H984796"/>
      <c r="I984796"/>
      <c r="J984796"/>
      <c r="K984796"/>
      <c r="L984796"/>
      <c r="M984796"/>
      <c r="N984796"/>
      <c r="O984796"/>
      <c r="P984796"/>
      <c r="Q984796"/>
      <c r="R984796"/>
      <c r="S984796"/>
      <c r="T984796"/>
      <c r="U984796"/>
      <c r="V984796"/>
    </row>
    <row r="984797" spans="1:22">
      <c r="A984797"/>
      <c r="B984797"/>
      <c r="C984797"/>
      <c r="D984797"/>
      <c r="E984797"/>
      <c r="F984797"/>
      <c r="G984797"/>
      <c r="H984797"/>
      <c r="I984797"/>
      <c r="J984797"/>
      <c r="K984797"/>
      <c r="L984797"/>
      <c r="M984797"/>
      <c r="N984797"/>
      <c r="O984797"/>
      <c r="P984797"/>
      <c r="Q984797"/>
      <c r="R984797"/>
      <c r="S984797"/>
      <c r="T984797"/>
      <c r="U984797"/>
      <c r="V984797"/>
    </row>
    <row r="984798" spans="1:22">
      <c r="A984798"/>
      <c r="B984798"/>
      <c r="C984798"/>
      <c r="D984798"/>
      <c r="E984798"/>
      <c r="F984798"/>
      <c r="G984798"/>
      <c r="H984798"/>
      <c r="I984798"/>
      <c r="J984798"/>
      <c r="K984798"/>
      <c r="L984798"/>
      <c r="M984798"/>
      <c r="N984798"/>
      <c r="O984798"/>
      <c r="P984798"/>
      <c r="Q984798"/>
      <c r="R984798"/>
      <c r="S984798"/>
      <c r="T984798"/>
      <c r="U984798"/>
      <c r="V984798"/>
    </row>
    <row r="984799" spans="1:22">
      <c r="A984799"/>
      <c r="B984799"/>
      <c r="C984799"/>
      <c r="D984799"/>
      <c r="E984799"/>
      <c r="F984799"/>
      <c r="G984799"/>
      <c r="H984799"/>
      <c r="I984799"/>
      <c r="J984799"/>
      <c r="K984799"/>
      <c r="L984799"/>
      <c r="M984799"/>
      <c r="N984799"/>
      <c r="O984799"/>
      <c r="P984799"/>
      <c r="Q984799"/>
      <c r="R984799"/>
      <c r="S984799"/>
      <c r="T984799"/>
      <c r="U984799"/>
      <c r="V984799"/>
    </row>
    <row r="984800" spans="1:22">
      <c r="A984800"/>
      <c r="B984800"/>
      <c r="C984800"/>
      <c r="D984800"/>
      <c r="E984800"/>
      <c r="F984800"/>
      <c r="G984800"/>
      <c r="H984800"/>
      <c r="I984800"/>
      <c r="J984800"/>
      <c r="K984800"/>
      <c r="L984800"/>
      <c r="M984800"/>
      <c r="N984800"/>
      <c r="O984800"/>
      <c r="P984800"/>
      <c r="Q984800"/>
      <c r="R984800"/>
      <c r="S984800"/>
      <c r="T984800"/>
      <c r="U984800"/>
      <c r="V984800"/>
    </row>
    <row r="984801" spans="1:22">
      <c r="A984801"/>
      <c r="B984801"/>
      <c r="C984801"/>
      <c r="D984801"/>
      <c r="E984801"/>
      <c r="F984801"/>
      <c r="G984801"/>
      <c r="H984801"/>
      <c r="I984801"/>
      <c r="J984801"/>
      <c r="K984801"/>
      <c r="L984801"/>
      <c r="M984801"/>
      <c r="N984801"/>
      <c r="O984801"/>
      <c r="P984801"/>
      <c r="Q984801"/>
      <c r="R984801"/>
      <c r="S984801"/>
      <c r="T984801"/>
      <c r="U984801"/>
      <c r="V984801"/>
    </row>
    <row r="984802" spans="1:22">
      <c r="A984802"/>
      <c r="B984802"/>
      <c r="C984802"/>
      <c r="D984802"/>
      <c r="E984802"/>
      <c r="F984802"/>
      <c r="G984802"/>
      <c r="H984802"/>
      <c r="I984802"/>
      <c r="J984802"/>
      <c r="K984802"/>
      <c r="L984802"/>
      <c r="M984802"/>
      <c r="N984802"/>
      <c r="O984802"/>
      <c r="P984802"/>
      <c r="Q984802"/>
      <c r="R984802"/>
      <c r="S984802"/>
      <c r="T984802"/>
      <c r="U984802"/>
      <c r="V984802"/>
    </row>
    <row r="984803" spans="1:22">
      <c r="A984803"/>
      <c r="B984803"/>
      <c r="C984803"/>
      <c r="D984803"/>
      <c r="E984803"/>
      <c r="F984803"/>
      <c r="G984803"/>
      <c r="H984803"/>
      <c r="I984803"/>
      <c r="J984803"/>
      <c r="K984803"/>
      <c r="L984803"/>
      <c r="M984803"/>
      <c r="N984803"/>
      <c r="O984803"/>
      <c r="P984803"/>
      <c r="Q984803"/>
      <c r="R984803"/>
      <c r="S984803"/>
      <c r="T984803"/>
      <c r="U984803"/>
      <c r="V984803"/>
    </row>
    <row r="984804" spans="1:22">
      <c r="A984804"/>
      <c r="B984804"/>
      <c r="C984804"/>
      <c r="D984804"/>
      <c r="E984804"/>
      <c r="F984804"/>
      <c r="G984804"/>
      <c r="H984804"/>
      <c r="I984804"/>
      <c r="J984804"/>
      <c r="K984804"/>
      <c r="L984804"/>
      <c r="M984804"/>
      <c r="N984804"/>
      <c r="O984804"/>
      <c r="P984804"/>
      <c r="Q984804"/>
      <c r="R984804"/>
      <c r="S984804"/>
      <c r="T984804"/>
      <c r="U984804"/>
      <c r="V984804"/>
    </row>
    <row r="984805" spans="1:22">
      <c r="A984805"/>
      <c r="B984805"/>
      <c r="C984805"/>
      <c r="D984805"/>
      <c r="E984805"/>
      <c r="F984805"/>
      <c r="G984805"/>
      <c r="H984805"/>
      <c r="I984805"/>
      <c r="J984805"/>
      <c r="K984805"/>
      <c r="L984805"/>
      <c r="M984805"/>
      <c r="N984805"/>
      <c r="O984805"/>
      <c r="P984805"/>
      <c r="Q984805"/>
      <c r="R984805"/>
      <c r="S984805"/>
      <c r="T984805"/>
      <c r="U984805"/>
      <c r="V984805"/>
    </row>
    <row r="984806" spans="1:22">
      <c r="A984806"/>
      <c r="B984806"/>
      <c r="C984806"/>
      <c r="D984806"/>
      <c r="E984806"/>
      <c r="F984806"/>
      <c r="G984806"/>
      <c r="H984806"/>
      <c r="I984806"/>
      <c r="J984806"/>
      <c r="K984806"/>
      <c r="L984806"/>
      <c r="M984806"/>
      <c r="N984806"/>
      <c r="O984806"/>
      <c r="P984806"/>
      <c r="Q984806"/>
      <c r="R984806"/>
      <c r="S984806"/>
      <c r="T984806"/>
      <c r="U984806"/>
      <c r="V984806"/>
    </row>
    <row r="984807" spans="1:22">
      <c r="A984807"/>
      <c r="B984807"/>
      <c r="C984807"/>
      <c r="D984807"/>
      <c r="E984807"/>
      <c r="F984807"/>
      <c r="G984807"/>
      <c r="H984807"/>
      <c r="I984807"/>
      <c r="J984807"/>
      <c r="K984807"/>
      <c r="L984807"/>
      <c r="M984807"/>
      <c r="N984807"/>
      <c r="O984807"/>
      <c r="P984807"/>
      <c r="Q984807"/>
      <c r="R984807"/>
      <c r="S984807"/>
      <c r="T984807"/>
      <c r="U984807"/>
      <c r="V984807"/>
    </row>
    <row r="984808" spans="1:22">
      <c r="A984808"/>
      <c r="B984808"/>
      <c r="C984808"/>
      <c r="D984808"/>
      <c r="E984808"/>
      <c r="F984808"/>
      <c r="G984808"/>
      <c r="H984808"/>
      <c r="I984808"/>
      <c r="J984808"/>
      <c r="K984808"/>
      <c r="L984808"/>
      <c r="M984808"/>
      <c r="N984808"/>
      <c r="O984808"/>
      <c r="P984808"/>
      <c r="Q984808"/>
      <c r="R984808"/>
      <c r="S984808"/>
      <c r="T984808"/>
      <c r="U984808"/>
      <c r="V984808"/>
    </row>
    <row r="984809" spans="1:22">
      <c r="A984809"/>
      <c r="B984809"/>
      <c r="C984809"/>
      <c r="D984809"/>
      <c r="E984809"/>
      <c r="F984809"/>
      <c r="G984809"/>
      <c r="H984809"/>
      <c r="I984809"/>
      <c r="J984809"/>
      <c r="K984809"/>
      <c r="L984809"/>
      <c r="M984809"/>
      <c r="N984809"/>
      <c r="O984809"/>
      <c r="P984809"/>
      <c r="Q984809"/>
      <c r="R984809"/>
      <c r="S984809"/>
      <c r="T984809"/>
      <c r="U984809"/>
      <c r="V984809"/>
    </row>
    <row r="984810" spans="1:22">
      <c r="A984810"/>
      <c r="B984810"/>
      <c r="C984810"/>
      <c r="D984810"/>
      <c r="E984810"/>
      <c r="F984810"/>
      <c r="G984810"/>
      <c r="H984810"/>
      <c r="I984810"/>
      <c r="J984810"/>
      <c r="K984810"/>
      <c r="L984810"/>
      <c r="M984810"/>
      <c r="N984810"/>
      <c r="O984810"/>
      <c r="P984810"/>
      <c r="Q984810"/>
      <c r="R984810"/>
      <c r="S984810"/>
      <c r="T984810"/>
      <c r="U984810"/>
      <c r="V984810"/>
    </row>
    <row r="984811" spans="1:22">
      <c r="A984811"/>
      <c r="B984811"/>
      <c r="C984811"/>
      <c r="D984811"/>
      <c r="E984811"/>
      <c r="F984811"/>
      <c r="G984811"/>
      <c r="H984811"/>
      <c r="I984811"/>
      <c r="J984811"/>
      <c r="K984811"/>
      <c r="L984811"/>
      <c r="M984811"/>
      <c r="N984811"/>
      <c r="O984811"/>
      <c r="P984811"/>
      <c r="Q984811"/>
      <c r="R984811"/>
      <c r="S984811"/>
      <c r="T984811"/>
      <c r="U984811"/>
      <c r="V984811"/>
    </row>
    <row r="984812" spans="1:22">
      <c r="A984812"/>
      <c r="B984812"/>
      <c r="C984812"/>
      <c r="D984812"/>
      <c r="E984812"/>
      <c r="F984812"/>
      <c r="G984812"/>
      <c r="H984812"/>
      <c r="I984812"/>
      <c r="J984812"/>
      <c r="K984812"/>
      <c r="L984812"/>
      <c r="M984812"/>
      <c r="N984812"/>
      <c r="O984812"/>
      <c r="P984812"/>
      <c r="Q984812"/>
      <c r="R984812"/>
      <c r="S984812"/>
      <c r="T984812"/>
      <c r="U984812"/>
      <c r="V984812"/>
    </row>
    <row r="984813" spans="1:22">
      <c r="A984813"/>
      <c r="B984813"/>
      <c r="C984813"/>
      <c r="D984813"/>
      <c r="E984813"/>
      <c r="F984813"/>
      <c r="G984813"/>
      <c r="H984813"/>
      <c r="I984813"/>
      <c r="J984813"/>
      <c r="K984813"/>
      <c r="L984813"/>
      <c r="M984813"/>
      <c r="N984813"/>
      <c r="O984813"/>
      <c r="P984813"/>
      <c r="Q984813"/>
      <c r="R984813"/>
      <c r="S984813"/>
      <c r="T984813"/>
      <c r="U984813"/>
      <c r="V984813"/>
    </row>
    <row r="984814" spans="1:22">
      <c r="A984814"/>
      <c r="B984814"/>
      <c r="C984814"/>
      <c r="D984814"/>
      <c r="E984814"/>
      <c r="F984814"/>
      <c r="G984814"/>
      <c r="H984814"/>
      <c r="I984814"/>
      <c r="J984814"/>
      <c r="K984814"/>
      <c r="L984814"/>
      <c r="M984814"/>
      <c r="N984814"/>
      <c r="O984814"/>
      <c r="P984814"/>
      <c r="Q984814"/>
      <c r="R984814"/>
      <c r="S984814"/>
      <c r="T984814"/>
      <c r="U984814"/>
      <c r="V984814"/>
    </row>
    <row r="984815" spans="1:22">
      <c r="A984815"/>
      <c r="B984815"/>
      <c r="C984815"/>
      <c r="D984815"/>
      <c r="E984815"/>
      <c r="F984815"/>
      <c r="G984815"/>
      <c r="H984815"/>
      <c r="I984815"/>
      <c r="J984815"/>
      <c r="K984815"/>
      <c r="L984815"/>
      <c r="M984815"/>
      <c r="N984815"/>
      <c r="O984815"/>
      <c r="P984815"/>
      <c r="Q984815"/>
      <c r="R984815"/>
      <c r="S984815"/>
      <c r="T984815"/>
      <c r="U984815"/>
      <c r="V984815"/>
    </row>
    <row r="984816" spans="1:22">
      <c r="A984816"/>
      <c r="B984816"/>
      <c r="C984816"/>
      <c r="D984816"/>
      <c r="E984816"/>
      <c r="F984816"/>
      <c r="G984816"/>
      <c r="H984816"/>
      <c r="I984816"/>
      <c r="J984816"/>
      <c r="K984816"/>
      <c r="L984816"/>
      <c r="M984816"/>
      <c r="N984816"/>
      <c r="O984816"/>
      <c r="P984816"/>
      <c r="Q984816"/>
      <c r="R984816"/>
      <c r="S984816"/>
      <c r="T984816"/>
      <c r="U984816"/>
      <c r="V984816"/>
    </row>
    <row r="984817" spans="1:22">
      <c r="A984817"/>
      <c r="B984817"/>
      <c r="C984817"/>
      <c r="D984817"/>
      <c r="E984817"/>
      <c r="F984817"/>
      <c r="G984817"/>
      <c r="H984817"/>
      <c r="I984817"/>
      <c r="J984817"/>
      <c r="K984817"/>
      <c r="L984817"/>
      <c r="M984817"/>
      <c r="N984817"/>
      <c r="O984817"/>
      <c r="P984817"/>
      <c r="Q984817"/>
      <c r="R984817"/>
      <c r="S984817"/>
      <c r="T984817"/>
      <c r="U984817"/>
      <c r="V984817"/>
    </row>
    <row r="984818" spans="1:22">
      <c r="A984818"/>
      <c r="B984818"/>
      <c r="C984818"/>
      <c r="D984818"/>
      <c r="E984818"/>
      <c r="F984818"/>
      <c r="G984818"/>
      <c r="H984818"/>
      <c r="I984818"/>
      <c r="J984818"/>
      <c r="K984818"/>
      <c r="L984818"/>
      <c r="M984818"/>
      <c r="N984818"/>
      <c r="O984818"/>
      <c r="P984818"/>
      <c r="Q984818"/>
      <c r="R984818"/>
      <c r="S984818"/>
      <c r="T984818"/>
      <c r="U984818"/>
      <c r="V984818"/>
    </row>
    <row r="984819" spans="1:22">
      <c r="A984819"/>
      <c r="B984819"/>
      <c r="C984819"/>
      <c r="D984819"/>
      <c r="E984819"/>
      <c r="F984819"/>
      <c r="G984819"/>
      <c r="H984819"/>
      <c r="I984819"/>
      <c r="J984819"/>
      <c r="K984819"/>
      <c r="L984819"/>
      <c r="M984819"/>
      <c r="N984819"/>
      <c r="O984819"/>
      <c r="P984819"/>
      <c r="Q984819"/>
      <c r="R984819"/>
      <c r="S984819"/>
      <c r="T984819"/>
      <c r="U984819"/>
      <c r="V984819"/>
    </row>
    <row r="984820" spans="1:22">
      <c r="A984820"/>
      <c r="B984820"/>
      <c r="C984820"/>
      <c r="D984820"/>
      <c r="E984820"/>
      <c r="F984820"/>
      <c r="G984820"/>
      <c r="H984820"/>
      <c r="I984820"/>
      <c r="J984820"/>
      <c r="K984820"/>
      <c r="L984820"/>
      <c r="M984820"/>
      <c r="N984820"/>
      <c r="O984820"/>
      <c r="P984820"/>
      <c r="Q984820"/>
      <c r="R984820"/>
      <c r="S984820"/>
      <c r="T984820"/>
      <c r="U984820"/>
      <c r="V984820"/>
    </row>
    <row r="984821" spans="1:22">
      <c r="A984821"/>
      <c r="B984821"/>
      <c r="C984821"/>
      <c r="D984821"/>
      <c r="E984821"/>
      <c r="F984821"/>
      <c r="G984821"/>
      <c r="H984821"/>
      <c r="I984821"/>
      <c r="J984821"/>
      <c r="K984821"/>
      <c r="L984821"/>
      <c r="M984821"/>
      <c r="N984821"/>
      <c r="O984821"/>
      <c r="P984821"/>
      <c r="Q984821"/>
      <c r="R984821"/>
      <c r="S984821"/>
      <c r="T984821"/>
      <c r="U984821"/>
      <c r="V984821"/>
    </row>
    <row r="984822" spans="1:22">
      <c r="A984822"/>
      <c r="B984822"/>
      <c r="C984822"/>
      <c r="D984822"/>
      <c r="E984822"/>
      <c r="F984822"/>
      <c r="G984822"/>
      <c r="H984822"/>
      <c r="I984822"/>
      <c r="J984822"/>
      <c r="K984822"/>
      <c r="L984822"/>
      <c r="M984822"/>
      <c r="N984822"/>
      <c r="O984822"/>
      <c r="P984822"/>
      <c r="Q984822"/>
      <c r="R984822"/>
      <c r="S984822"/>
      <c r="T984822"/>
      <c r="U984822"/>
      <c r="V984822"/>
    </row>
    <row r="984823" spans="1:22">
      <c r="A984823"/>
      <c r="B984823"/>
      <c r="C984823"/>
      <c r="D984823"/>
      <c r="E984823"/>
      <c r="F984823"/>
      <c r="G984823"/>
      <c r="H984823"/>
      <c r="I984823"/>
      <c r="J984823"/>
      <c r="K984823"/>
      <c r="L984823"/>
      <c r="M984823"/>
      <c r="N984823"/>
      <c r="O984823"/>
      <c r="P984823"/>
      <c r="Q984823"/>
      <c r="R984823"/>
      <c r="S984823"/>
      <c r="T984823"/>
      <c r="U984823"/>
      <c r="V984823"/>
    </row>
    <row r="984824" spans="1:22">
      <c r="A984824"/>
      <c r="B984824"/>
      <c r="C984824"/>
      <c r="D984824"/>
      <c r="E984824"/>
      <c r="F984824"/>
      <c r="G984824"/>
      <c r="H984824"/>
      <c r="I984824"/>
      <c r="J984824"/>
      <c r="K984824"/>
      <c r="L984824"/>
      <c r="M984824"/>
      <c r="N984824"/>
      <c r="O984824"/>
      <c r="P984824"/>
      <c r="Q984824"/>
      <c r="R984824"/>
      <c r="S984824"/>
      <c r="T984824"/>
      <c r="U984824"/>
      <c r="V984824"/>
    </row>
    <row r="984825" spans="1:22">
      <c r="A984825"/>
      <c r="B984825"/>
      <c r="C984825"/>
      <c r="D984825"/>
      <c r="E984825"/>
      <c r="F984825"/>
      <c r="G984825"/>
      <c r="H984825"/>
      <c r="I984825"/>
      <c r="J984825"/>
      <c r="K984825"/>
      <c r="L984825"/>
      <c r="M984825"/>
      <c r="N984825"/>
      <c r="O984825"/>
      <c r="P984825"/>
      <c r="Q984825"/>
      <c r="R984825"/>
      <c r="S984825"/>
      <c r="T984825"/>
      <c r="U984825"/>
      <c r="V984825"/>
    </row>
    <row r="984826" spans="1:22">
      <c r="A984826"/>
      <c r="B984826"/>
      <c r="C984826"/>
      <c r="D984826"/>
      <c r="E984826"/>
      <c r="F984826"/>
      <c r="G984826"/>
      <c r="H984826"/>
      <c r="I984826"/>
      <c r="J984826"/>
      <c r="K984826"/>
      <c r="L984826"/>
      <c r="M984826"/>
      <c r="N984826"/>
      <c r="O984826"/>
      <c r="P984826"/>
      <c r="Q984826"/>
      <c r="R984826"/>
      <c r="S984826"/>
      <c r="T984826"/>
      <c r="U984826"/>
      <c r="V984826"/>
    </row>
    <row r="984827" spans="1:22">
      <c r="A984827"/>
      <c r="B984827"/>
      <c r="C984827"/>
      <c r="D984827"/>
      <c r="E984827"/>
      <c r="F984827"/>
      <c r="G984827"/>
      <c r="H984827"/>
      <c r="I984827"/>
      <c r="J984827"/>
      <c r="K984827"/>
      <c r="L984827"/>
      <c r="M984827"/>
      <c r="N984827"/>
      <c r="O984827"/>
      <c r="P984827"/>
      <c r="Q984827"/>
      <c r="R984827"/>
      <c r="S984827"/>
      <c r="T984827"/>
      <c r="U984827"/>
      <c r="V984827"/>
    </row>
    <row r="984828" spans="1:22">
      <c r="A984828"/>
      <c r="B984828"/>
      <c r="C984828"/>
      <c r="D984828"/>
      <c r="E984828"/>
      <c r="F984828"/>
      <c r="G984828"/>
      <c r="H984828"/>
      <c r="I984828"/>
      <c r="J984828"/>
      <c r="K984828"/>
      <c r="L984828"/>
      <c r="M984828"/>
      <c r="N984828"/>
      <c r="O984828"/>
      <c r="P984828"/>
      <c r="Q984828"/>
      <c r="R984828"/>
      <c r="S984828"/>
      <c r="T984828"/>
      <c r="U984828"/>
      <c r="V984828"/>
    </row>
    <row r="984829" spans="1:22">
      <c r="A984829"/>
      <c r="B984829"/>
      <c r="C984829"/>
      <c r="D984829"/>
      <c r="E984829"/>
      <c r="F984829"/>
      <c r="G984829"/>
      <c r="H984829"/>
      <c r="I984829"/>
      <c r="J984829"/>
      <c r="K984829"/>
      <c r="L984829"/>
      <c r="M984829"/>
      <c r="N984829"/>
      <c r="O984829"/>
      <c r="P984829"/>
      <c r="Q984829"/>
      <c r="R984829"/>
      <c r="S984829"/>
      <c r="T984829"/>
      <c r="U984829"/>
      <c r="V984829"/>
    </row>
    <row r="984830" spans="1:22">
      <c r="A984830"/>
      <c r="B984830"/>
      <c r="C984830"/>
      <c r="D984830"/>
      <c r="E984830"/>
      <c r="F984830"/>
      <c r="G984830"/>
      <c r="H984830"/>
      <c r="I984830"/>
      <c r="J984830"/>
      <c r="K984830"/>
      <c r="L984830"/>
      <c r="M984830"/>
      <c r="N984830"/>
      <c r="O984830"/>
      <c r="P984830"/>
      <c r="Q984830"/>
      <c r="R984830"/>
      <c r="S984830"/>
      <c r="T984830"/>
      <c r="U984830"/>
      <c r="V984830"/>
    </row>
    <row r="984831" spans="1:22">
      <c r="A984831"/>
      <c r="B984831"/>
      <c r="C984831"/>
      <c r="D984831"/>
      <c r="E984831"/>
      <c r="F984831"/>
      <c r="G984831"/>
      <c r="H984831"/>
      <c r="I984831"/>
      <c r="J984831"/>
      <c r="K984831"/>
      <c r="L984831"/>
      <c r="M984831"/>
      <c r="N984831"/>
      <c r="O984831"/>
      <c r="P984831"/>
      <c r="Q984831"/>
      <c r="R984831"/>
      <c r="S984831"/>
      <c r="T984831"/>
      <c r="U984831"/>
      <c r="V984831"/>
    </row>
    <row r="984832" spans="1:22">
      <c r="A984832"/>
      <c r="B984832"/>
      <c r="C984832"/>
      <c r="D984832"/>
      <c r="E984832"/>
      <c r="F984832"/>
      <c r="G984832"/>
      <c r="H984832"/>
      <c r="I984832"/>
      <c r="J984832"/>
      <c r="K984832"/>
      <c r="L984832"/>
      <c r="M984832"/>
      <c r="N984832"/>
      <c r="O984832"/>
      <c r="P984832"/>
      <c r="Q984832"/>
      <c r="R984832"/>
      <c r="S984832"/>
      <c r="T984832"/>
      <c r="U984832"/>
      <c r="V984832"/>
    </row>
    <row r="984833" spans="1:22">
      <c r="A984833"/>
      <c r="B984833"/>
      <c r="C984833"/>
      <c r="D984833"/>
      <c r="E984833"/>
      <c r="F984833"/>
      <c r="G984833"/>
      <c r="H984833"/>
      <c r="I984833"/>
      <c r="J984833"/>
      <c r="K984833"/>
      <c r="L984833"/>
      <c r="M984833"/>
      <c r="N984833"/>
      <c r="O984833"/>
      <c r="P984833"/>
      <c r="Q984833"/>
      <c r="R984833"/>
      <c r="S984833"/>
      <c r="T984833"/>
      <c r="U984833"/>
      <c r="V984833"/>
    </row>
    <row r="984834" spans="1:22">
      <c r="A984834"/>
      <c r="B984834"/>
      <c r="C984834"/>
      <c r="D984834"/>
      <c r="E984834"/>
      <c r="F984834"/>
      <c r="G984834"/>
      <c r="H984834"/>
      <c r="I984834"/>
      <c r="J984834"/>
      <c r="K984834"/>
      <c r="L984834"/>
      <c r="M984834"/>
      <c r="N984834"/>
      <c r="O984834"/>
      <c r="P984834"/>
      <c r="Q984834"/>
      <c r="R984834"/>
      <c r="S984834"/>
      <c r="T984834"/>
      <c r="U984834"/>
      <c r="V984834"/>
    </row>
    <row r="984835" spans="1:22">
      <c r="A984835"/>
      <c r="B984835"/>
      <c r="C984835"/>
      <c r="D984835"/>
      <c r="E984835"/>
      <c r="F984835"/>
      <c r="G984835"/>
      <c r="H984835"/>
      <c r="I984835"/>
      <c r="J984835"/>
      <c r="K984835"/>
      <c r="L984835"/>
      <c r="M984835"/>
      <c r="N984835"/>
      <c r="O984835"/>
      <c r="P984835"/>
      <c r="Q984835"/>
      <c r="R984835"/>
      <c r="S984835"/>
      <c r="T984835"/>
      <c r="U984835"/>
      <c r="V984835"/>
    </row>
    <row r="984836" spans="1:22">
      <c r="A984836"/>
      <c r="B984836"/>
      <c r="C984836"/>
      <c r="D984836"/>
      <c r="E984836"/>
      <c r="F984836"/>
      <c r="G984836"/>
      <c r="H984836"/>
      <c r="I984836"/>
      <c r="J984836"/>
      <c r="K984836"/>
      <c r="L984836"/>
      <c r="M984836"/>
      <c r="N984836"/>
      <c r="O984836"/>
      <c r="P984836"/>
      <c r="Q984836"/>
      <c r="R984836"/>
      <c r="S984836"/>
      <c r="T984836"/>
      <c r="U984836"/>
      <c r="V984836"/>
    </row>
    <row r="984837" spans="1:22">
      <c r="A984837"/>
      <c r="B984837"/>
      <c r="C984837"/>
      <c r="D984837"/>
      <c r="E984837"/>
      <c r="F984837"/>
      <c r="G984837"/>
      <c r="H984837"/>
      <c r="I984837"/>
      <c r="J984837"/>
      <c r="K984837"/>
      <c r="L984837"/>
      <c r="M984837"/>
      <c r="N984837"/>
      <c r="O984837"/>
      <c r="P984837"/>
      <c r="Q984837"/>
      <c r="R984837"/>
      <c r="S984837"/>
      <c r="T984837"/>
      <c r="U984837"/>
      <c r="V984837"/>
    </row>
    <row r="984838" spans="1:22">
      <c r="A984838"/>
      <c r="B984838"/>
      <c r="C984838"/>
      <c r="D984838"/>
      <c r="E984838"/>
      <c r="F984838"/>
      <c r="G984838"/>
      <c r="H984838"/>
      <c r="I984838"/>
      <c r="J984838"/>
      <c r="K984838"/>
      <c r="L984838"/>
      <c r="M984838"/>
      <c r="N984838"/>
      <c r="O984838"/>
      <c r="P984838"/>
      <c r="Q984838"/>
      <c r="R984838"/>
      <c r="S984838"/>
      <c r="T984838"/>
      <c r="U984838"/>
      <c r="V984838"/>
    </row>
    <row r="984839" spans="1:22">
      <c r="A984839"/>
      <c r="B984839"/>
      <c r="C984839"/>
      <c r="D984839"/>
      <c r="E984839"/>
      <c r="F984839"/>
      <c r="G984839"/>
      <c r="H984839"/>
      <c r="I984839"/>
      <c r="J984839"/>
      <c r="K984839"/>
      <c r="L984839"/>
      <c r="M984839"/>
      <c r="N984839"/>
      <c r="O984839"/>
      <c r="P984839"/>
      <c r="Q984839"/>
      <c r="R984839"/>
      <c r="S984839"/>
      <c r="T984839"/>
      <c r="U984839"/>
      <c r="V984839"/>
    </row>
    <row r="984840" spans="1:22">
      <c r="A984840"/>
      <c r="B984840"/>
      <c r="C984840"/>
      <c r="D984840"/>
      <c r="E984840"/>
      <c r="F984840"/>
      <c r="G984840"/>
      <c r="H984840"/>
      <c r="I984840"/>
      <c r="J984840"/>
      <c r="K984840"/>
      <c r="L984840"/>
      <c r="M984840"/>
      <c r="N984840"/>
      <c r="O984840"/>
      <c r="P984840"/>
      <c r="Q984840"/>
      <c r="R984840"/>
      <c r="S984840"/>
      <c r="T984840"/>
      <c r="U984840"/>
      <c r="V984840"/>
    </row>
    <row r="984841" spans="1:22">
      <c r="A984841"/>
      <c r="B984841"/>
      <c r="C984841"/>
      <c r="D984841"/>
      <c r="E984841"/>
      <c r="F984841"/>
      <c r="G984841"/>
      <c r="H984841"/>
      <c r="I984841"/>
      <c r="J984841"/>
      <c r="K984841"/>
      <c r="L984841"/>
      <c r="M984841"/>
      <c r="N984841"/>
      <c r="O984841"/>
      <c r="P984841"/>
      <c r="Q984841"/>
      <c r="R984841"/>
      <c r="S984841"/>
      <c r="T984841"/>
      <c r="U984841"/>
      <c r="V984841"/>
    </row>
    <row r="984842" spans="1:22">
      <c r="A984842"/>
      <c r="B984842"/>
      <c r="C984842"/>
      <c r="D984842"/>
      <c r="E984842"/>
      <c r="F984842"/>
      <c r="G984842"/>
      <c r="H984842"/>
      <c r="I984842"/>
      <c r="J984842"/>
      <c r="K984842"/>
      <c r="L984842"/>
      <c r="M984842"/>
      <c r="N984842"/>
      <c r="O984842"/>
      <c r="P984842"/>
      <c r="Q984842"/>
      <c r="R984842"/>
      <c r="S984842"/>
      <c r="T984842"/>
      <c r="U984842"/>
      <c r="V984842"/>
    </row>
    <row r="984843" spans="1:22">
      <c r="A984843"/>
      <c r="B984843"/>
      <c r="C984843"/>
      <c r="D984843"/>
      <c r="E984843"/>
      <c r="F984843"/>
      <c r="G984843"/>
      <c r="H984843"/>
      <c r="I984843"/>
      <c r="J984843"/>
      <c r="K984843"/>
      <c r="L984843"/>
      <c r="M984843"/>
      <c r="N984843"/>
      <c r="O984843"/>
      <c r="P984843"/>
      <c r="Q984843"/>
      <c r="R984843"/>
      <c r="S984843"/>
      <c r="T984843"/>
      <c r="U984843"/>
      <c r="V984843"/>
    </row>
    <row r="984844" spans="1:22">
      <c r="A984844"/>
      <c r="B984844"/>
      <c r="C984844"/>
      <c r="D984844"/>
      <c r="E984844"/>
      <c r="F984844"/>
      <c r="G984844"/>
      <c r="H984844"/>
      <c r="I984844"/>
      <c r="J984844"/>
      <c r="K984844"/>
      <c r="L984844"/>
      <c r="M984844"/>
      <c r="N984844"/>
      <c r="O984844"/>
      <c r="P984844"/>
      <c r="Q984844"/>
      <c r="R984844"/>
      <c r="S984844"/>
      <c r="T984844"/>
      <c r="U984844"/>
      <c r="V984844"/>
    </row>
    <row r="984845" spans="1:22">
      <c r="A984845"/>
      <c r="B984845"/>
      <c r="C984845"/>
      <c r="D984845"/>
      <c r="E984845"/>
      <c r="F984845"/>
      <c r="G984845"/>
      <c r="H984845"/>
      <c r="I984845"/>
      <c r="J984845"/>
      <c r="K984845"/>
      <c r="L984845"/>
      <c r="M984845"/>
      <c r="N984845"/>
      <c r="O984845"/>
      <c r="P984845"/>
      <c r="Q984845"/>
      <c r="R984845"/>
      <c r="S984845"/>
      <c r="T984845"/>
      <c r="U984845"/>
      <c r="V984845"/>
    </row>
    <row r="984846" spans="1:22">
      <c r="A984846"/>
      <c r="B984846"/>
      <c r="C984846"/>
      <c r="D984846"/>
      <c r="E984846"/>
      <c r="F984846"/>
      <c r="G984846"/>
      <c r="H984846"/>
      <c r="I984846"/>
      <c r="J984846"/>
      <c r="K984846"/>
      <c r="L984846"/>
      <c r="M984846"/>
      <c r="N984846"/>
      <c r="O984846"/>
      <c r="P984846"/>
      <c r="Q984846"/>
      <c r="R984846"/>
      <c r="S984846"/>
      <c r="T984846"/>
      <c r="U984846"/>
      <c r="V984846"/>
    </row>
    <row r="984847" spans="1:22">
      <c r="A984847"/>
      <c r="B984847"/>
      <c r="C984847"/>
      <c r="D984847"/>
      <c r="E984847"/>
      <c r="F984847"/>
      <c r="G984847"/>
      <c r="H984847"/>
      <c r="I984847"/>
      <c r="J984847"/>
      <c r="K984847"/>
      <c r="L984847"/>
      <c r="M984847"/>
      <c r="N984847"/>
      <c r="O984847"/>
      <c r="P984847"/>
      <c r="Q984847"/>
      <c r="R984847"/>
      <c r="S984847"/>
      <c r="T984847"/>
      <c r="U984847"/>
      <c r="V984847"/>
    </row>
    <row r="984848" spans="1:22">
      <c r="A984848"/>
      <c r="B984848"/>
      <c r="C984848"/>
      <c r="D984848"/>
      <c r="E984848"/>
      <c r="F984848"/>
      <c r="G984848"/>
      <c r="H984848"/>
      <c r="I984848"/>
      <c r="J984848"/>
      <c r="K984848"/>
      <c r="L984848"/>
      <c r="M984848"/>
      <c r="N984848"/>
      <c r="O984848"/>
      <c r="P984848"/>
      <c r="Q984848"/>
      <c r="R984848"/>
      <c r="S984848"/>
      <c r="T984848"/>
      <c r="U984848"/>
      <c r="V984848"/>
    </row>
    <row r="984849" spans="1:22">
      <c r="A984849"/>
      <c r="B984849"/>
      <c r="C984849"/>
      <c r="D984849"/>
      <c r="E984849"/>
      <c r="F984849"/>
      <c r="G984849"/>
      <c r="H984849"/>
      <c r="I984849"/>
      <c r="J984849"/>
      <c r="K984849"/>
      <c r="L984849"/>
      <c r="M984849"/>
      <c r="N984849"/>
      <c r="O984849"/>
      <c r="P984849"/>
      <c r="Q984849"/>
      <c r="R984849"/>
      <c r="S984849"/>
      <c r="T984849"/>
      <c r="U984849"/>
      <c r="V984849"/>
    </row>
    <row r="984850" spans="1:22">
      <c r="A984850"/>
      <c r="B984850"/>
      <c r="C984850"/>
      <c r="D984850"/>
      <c r="E984850"/>
      <c r="F984850"/>
      <c r="G984850"/>
      <c r="H984850"/>
      <c r="I984850"/>
      <c r="J984850"/>
      <c r="K984850"/>
      <c r="L984850"/>
      <c r="M984850"/>
      <c r="N984850"/>
      <c r="O984850"/>
      <c r="P984850"/>
      <c r="Q984850"/>
      <c r="R984850"/>
      <c r="S984850"/>
      <c r="T984850"/>
      <c r="U984850"/>
      <c r="V984850"/>
    </row>
    <row r="984851" spans="1:22">
      <c r="A984851"/>
      <c r="B984851"/>
      <c r="C984851"/>
      <c r="D984851"/>
      <c r="E984851"/>
      <c r="F984851"/>
      <c r="G984851"/>
      <c r="H984851"/>
      <c r="I984851"/>
      <c r="J984851"/>
      <c r="K984851"/>
      <c r="L984851"/>
      <c r="M984851"/>
      <c r="N984851"/>
      <c r="O984851"/>
      <c r="P984851"/>
      <c r="Q984851"/>
      <c r="R984851"/>
      <c r="S984851"/>
      <c r="T984851"/>
      <c r="U984851"/>
      <c r="V984851"/>
    </row>
    <row r="984852" spans="1:22">
      <c r="A984852"/>
      <c r="B984852"/>
      <c r="C984852"/>
      <c r="D984852"/>
      <c r="E984852"/>
      <c r="F984852"/>
      <c r="G984852"/>
      <c r="H984852"/>
      <c r="I984852"/>
      <c r="J984852"/>
      <c r="K984852"/>
      <c r="L984852"/>
      <c r="M984852"/>
      <c r="N984852"/>
      <c r="O984852"/>
      <c r="P984852"/>
      <c r="Q984852"/>
      <c r="R984852"/>
      <c r="S984852"/>
      <c r="T984852"/>
      <c r="U984852"/>
      <c r="V984852"/>
    </row>
    <row r="984853" spans="1:22">
      <c r="A984853"/>
      <c r="B984853"/>
      <c r="C984853"/>
      <c r="D984853"/>
      <c r="E984853"/>
      <c r="F984853"/>
      <c r="G984853"/>
      <c r="H984853"/>
      <c r="I984853"/>
      <c r="J984853"/>
      <c r="K984853"/>
      <c r="L984853"/>
      <c r="M984853"/>
      <c r="N984853"/>
      <c r="O984853"/>
      <c r="P984853"/>
      <c r="Q984853"/>
      <c r="R984853"/>
      <c r="S984853"/>
      <c r="T984853"/>
      <c r="U984853"/>
      <c r="V984853"/>
    </row>
    <row r="984854" spans="1:22">
      <c r="A984854"/>
      <c r="B984854"/>
      <c r="C984854"/>
      <c r="D984854"/>
      <c r="E984854"/>
      <c r="F984854"/>
      <c r="G984854"/>
      <c r="H984854"/>
      <c r="I984854"/>
      <c r="J984854"/>
      <c r="K984854"/>
      <c r="L984854"/>
      <c r="M984854"/>
      <c r="N984854"/>
      <c r="O984854"/>
      <c r="P984854"/>
      <c r="Q984854"/>
      <c r="R984854"/>
      <c r="S984854"/>
      <c r="T984854"/>
      <c r="U984854"/>
      <c r="V984854"/>
    </row>
    <row r="984855" spans="1:22">
      <c r="A984855"/>
      <c r="B984855"/>
      <c r="C984855"/>
      <c r="D984855"/>
      <c r="E984855"/>
      <c r="F984855"/>
      <c r="G984855"/>
      <c r="H984855"/>
      <c r="I984855"/>
      <c r="J984855"/>
      <c r="K984855"/>
      <c r="L984855"/>
      <c r="M984855"/>
      <c r="N984855"/>
      <c r="O984855"/>
      <c r="P984855"/>
      <c r="Q984855"/>
      <c r="R984855"/>
      <c r="S984855"/>
      <c r="T984855"/>
      <c r="U984855"/>
      <c r="V984855"/>
    </row>
    <row r="984856" spans="1:22">
      <c r="A984856"/>
      <c r="B984856"/>
      <c r="C984856"/>
      <c r="D984856"/>
      <c r="E984856"/>
      <c r="F984856"/>
      <c r="G984856"/>
      <c r="H984856"/>
      <c r="I984856"/>
      <c r="J984856"/>
      <c r="K984856"/>
      <c r="L984856"/>
      <c r="M984856"/>
      <c r="N984856"/>
      <c r="O984856"/>
      <c r="P984856"/>
      <c r="Q984856"/>
      <c r="R984856"/>
      <c r="S984856"/>
      <c r="T984856"/>
      <c r="U984856"/>
      <c r="V984856"/>
    </row>
    <row r="984857" spans="1:22">
      <c r="A984857"/>
      <c r="B984857"/>
      <c r="C984857"/>
      <c r="D984857"/>
      <c r="E984857"/>
      <c r="F984857"/>
      <c r="G984857"/>
      <c r="H984857"/>
      <c r="I984857"/>
      <c r="J984857"/>
      <c r="K984857"/>
      <c r="L984857"/>
      <c r="M984857"/>
      <c r="N984857"/>
      <c r="O984857"/>
      <c r="P984857"/>
      <c r="Q984857"/>
      <c r="R984857"/>
      <c r="S984857"/>
      <c r="T984857"/>
      <c r="U984857"/>
      <c r="V984857"/>
    </row>
    <row r="984858" spans="1:22">
      <c r="A984858"/>
      <c r="B984858"/>
      <c r="C984858"/>
      <c r="D984858"/>
      <c r="E984858"/>
      <c r="F984858"/>
      <c r="G984858"/>
      <c r="H984858"/>
      <c r="I984858"/>
      <c r="J984858"/>
      <c r="K984858"/>
      <c r="L984858"/>
      <c r="M984858"/>
      <c r="N984858"/>
      <c r="O984858"/>
      <c r="P984858"/>
      <c r="Q984858"/>
      <c r="R984858"/>
      <c r="S984858"/>
      <c r="T984858"/>
      <c r="U984858"/>
      <c r="V984858"/>
    </row>
    <row r="984859" spans="1:22">
      <c r="A984859"/>
      <c r="B984859"/>
      <c r="C984859"/>
      <c r="D984859"/>
      <c r="E984859"/>
      <c r="F984859"/>
      <c r="G984859"/>
      <c r="H984859"/>
      <c r="I984859"/>
      <c r="J984859"/>
      <c r="K984859"/>
      <c r="L984859"/>
      <c r="M984859"/>
      <c r="N984859"/>
      <c r="O984859"/>
      <c r="P984859"/>
      <c r="Q984859"/>
      <c r="R984859"/>
      <c r="S984859"/>
      <c r="T984859"/>
      <c r="U984859"/>
      <c r="V984859"/>
    </row>
    <row r="984860" spans="1:22">
      <c r="A984860"/>
      <c r="B984860"/>
      <c r="C984860"/>
      <c r="D984860"/>
      <c r="E984860"/>
      <c r="F984860"/>
      <c r="G984860"/>
      <c r="H984860"/>
      <c r="I984860"/>
      <c r="J984860"/>
      <c r="K984860"/>
      <c r="L984860"/>
      <c r="M984860"/>
      <c r="N984860"/>
      <c r="O984860"/>
      <c r="P984860"/>
      <c r="Q984860"/>
      <c r="R984860"/>
      <c r="S984860"/>
      <c r="T984860"/>
      <c r="U984860"/>
      <c r="V984860"/>
    </row>
    <row r="984861" spans="1:22">
      <c r="A984861"/>
      <c r="B984861"/>
      <c r="C984861"/>
      <c r="D984861"/>
      <c r="E984861"/>
      <c r="F984861"/>
      <c r="G984861"/>
      <c r="H984861"/>
      <c r="I984861"/>
      <c r="J984861"/>
      <c r="K984861"/>
      <c r="L984861"/>
      <c r="M984861"/>
      <c r="N984861"/>
      <c r="O984861"/>
      <c r="P984861"/>
      <c r="Q984861"/>
      <c r="R984861"/>
      <c r="S984861"/>
      <c r="T984861"/>
      <c r="U984861"/>
      <c r="V984861"/>
    </row>
    <row r="984862" spans="1:22">
      <c r="A984862"/>
      <c r="B984862"/>
      <c r="C984862"/>
      <c r="D984862"/>
      <c r="E984862"/>
      <c r="F984862"/>
      <c r="G984862"/>
      <c r="H984862"/>
      <c r="I984862"/>
      <c r="J984862"/>
      <c r="K984862"/>
      <c r="L984862"/>
      <c r="M984862"/>
      <c r="N984862"/>
      <c r="O984862"/>
      <c r="P984862"/>
      <c r="Q984862"/>
      <c r="R984862"/>
      <c r="S984862"/>
      <c r="T984862"/>
      <c r="U984862"/>
      <c r="V984862"/>
    </row>
    <row r="984863" spans="1:22">
      <c r="A984863"/>
      <c r="B984863"/>
      <c r="C984863"/>
      <c r="D984863"/>
      <c r="E984863"/>
      <c r="F984863"/>
      <c r="G984863"/>
      <c r="H984863"/>
      <c r="I984863"/>
      <c r="J984863"/>
      <c r="K984863"/>
      <c r="L984863"/>
      <c r="M984863"/>
      <c r="N984863"/>
      <c r="O984863"/>
      <c r="P984863"/>
      <c r="Q984863"/>
      <c r="R984863"/>
      <c r="S984863"/>
      <c r="T984863"/>
      <c r="U984863"/>
      <c r="V984863"/>
    </row>
    <row r="984864" spans="1:22">
      <c r="A984864"/>
      <c r="B984864"/>
      <c r="C984864"/>
      <c r="D984864"/>
      <c r="E984864"/>
      <c r="F984864"/>
      <c r="G984864"/>
      <c r="H984864"/>
      <c r="I984864"/>
      <c r="J984864"/>
      <c r="K984864"/>
      <c r="L984864"/>
      <c r="M984864"/>
      <c r="N984864"/>
      <c r="O984864"/>
      <c r="P984864"/>
      <c r="Q984864"/>
      <c r="R984864"/>
      <c r="S984864"/>
      <c r="T984864"/>
      <c r="U984864"/>
      <c r="V984864"/>
    </row>
    <row r="984865" spans="1:22">
      <c r="A984865"/>
      <c r="B984865"/>
      <c r="C984865"/>
      <c r="D984865"/>
      <c r="E984865"/>
      <c r="F984865"/>
      <c r="G984865"/>
      <c r="H984865"/>
      <c r="I984865"/>
      <c r="J984865"/>
      <c r="K984865"/>
      <c r="L984865"/>
      <c r="M984865"/>
      <c r="N984865"/>
      <c r="O984865"/>
      <c r="P984865"/>
      <c r="Q984865"/>
      <c r="R984865"/>
      <c r="S984865"/>
      <c r="T984865"/>
      <c r="U984865"/>
      <c r="V984865"/>
    </row>
    <row r="984866" spans="1:22">
      <c r="A984866"/>
      <c r="B984866"/>
      <c r="C984866"/>
      <c r="D984866"/>
      <c r="E984866"/>
      <c r="F984866"/>
      <c r="G984866"/>
      <c r="H984866"/>
      <c r="I984866"/>
      <c r="J984866"/>
      <c r="K984866"/>
      <c r="L984866"/>
      <c r="M984866"/>
      <c r="N984866"/>
      <c r="O984866"/>
      <c r="P984866"/>
      <c r="Q984866"/>
      <c r="R984866"/>
      <c r="S984866"/>
      <c r="T984866"/>
      <c r="U984866"/>
      <c r="V984866"/>
    </row>
    <row r="984867" spans="1:22">
      <c r="A984867"/>
      <c r="B984867"/>
      <c r="C984867"/>
      <c r="D984867"/>
      <c r="E984867"/>
      <c r="F984867"/>
      <c r="G984867"/>
      <c r="H984867"/>
      <c r="I984867"/>
      <c r="J984867"/>
      <c r="K984867"/>
      <c r="L984867"/>
      <c r="M984867"/>
      <c r="N984867"/>
      <c r="O984867"/>
      <c r="P984867"/>
      <c r="Q984867"/>
      <c r="R984867"/>
      <c r="S984867"/>
      <c r="T984867"/>
      <c r="U984867"/>
      <c r="V984867"/>
    </row>
    <row r="984868" spans="1:22">
      <c r="A984868"/>
      <c r="B984868"/>
      <c r="C984868"/>
      <c r="D984868"/>
      <c r="E984868"/>
      <c r="F984868"/>
      <c r="G984868"/>
      <c r="H984868"/>
      <c r="I984868"/>
      <c r="J984868"/>
      <c r="K984868"/>
      <c r="L984868"/>
      <c r="M984868"/>
      <c r="N984868"/>
      <c r="O984868"/>
      <c r="P984868"/>
      <c r="Q984868"/>
      <c r="R984868"/>
      <c r="S984868"/>
      <c r="T984868"/>
      <c r="U984868"/>
      <c r="V984868"/>
    </row>
    <row r="984869" spans="1:22">
      <c r="A984869"/>
      <c r="B984869"/>
      <c r="C984869"/>
      <c r="D984869"/>
      <c r="E984869"/>
      <c r="F984869"/>
      <c r="G984869"/>
      <c r="H984869"/>
      <c r="I984869"/>
      <c r="J984869"/>
      <c r="K984869"/>
      <c r="L984869"/>
      <c r="M984869"/>
      <c r="N984869"/>
      <c r="O984869"/>
      <c r="P984869"/>
      <c r="Q984869"/>
      <c r="R984869"/>
      <c r="S984869"/>
      <c r="T984869"/>
      <c r="U984869"/>
      <c r="V984869"/>
    </row>
    <row r="984870" spans="1:22">
      <c r="A984870"/>
      <c r="B984870"/>
      <c r="C984870"/>
      <c r="D984870"/>
      <c r="E984870"/>
      <c r="F984870"/>
      <c r="G984870"/>
      <c r="H984870"/>
      <c r="I984870"/>
      <c r="J984870"/>
      <c r="K984870"/>
      <c r="L984870"/>
      <c r="M984870"/>
      <c r="N984870"/>
      <c r="O984870"/>
      <c r="P984870"/>
      <c r="Q984870"/>
      <c r="R984870"/>
      <c r="S984870"/>
      <c r="T984870"/>
      <c r="U984870"/>
      <c r="V984870"/>
    </row>
    <row r="984871" spans="1:22">
      <c r="A984871"/>
      <c r="B984871"/>
      <c r="C984871"/>
      <c r="D984871"/>
      <c r="E984871"/>
      <c r="F984871"/>
      <c r="G984871"/>
      <c r="H984871"/>
      <c r="I984871"/>
      <c r="J984871"/>
      <c r="K984871"/>
      <c r="L984871"/>
      <c r="M984871"/>
      <c r="N984871"/>
      <c r="O984871"/>
      <c r="P984871"/>
      <c r="Q984871"/>
      <c r="R984871"/>
      <c r="S984871"/>
      <c r="T984871"/>
      <c r="U984871"/>
      <c r="V984871"/>
    </row>
    <row r="984872" spans="1:22">
      <c r="A984872"/>
      <c r="B984872"/>
      <c r="C984872"/>
      <c r="D984872"/>
      <c r="E984872"/>
      <c r="F984872"/>
      <c r="G984872"/>
      <c r="H984872"/>
      <c r="I984872"/>
      <c r="J984872"/>
      <c r="K984872"/>
      <c r="L984872"/>
      <c r="M984872"/>
      <c r="N984872"/>
      <c r="O984872"/>
      <c r="P984872"/>
      <c r="Q984872"/>
      <c r="R984872"/>
      <c r="S984872"/>
      <c r="T984872"/>
      <c r="U984872"/>
      <c r="V984872"/>
    </row>
    <row r="984873" spans="1:22">
      <c r="A984873"/>
      <c r="B984873"/>
      <c r="C984873"/>
      <c r="D984873"/>
      <c r="E984873"/>
      <c r="F984873"/>
      <c r="G984873"/>
      <c r="H984873"/>
      <c r="I984873"/>
      <c r="J984873"/>
      <c r="K984873"/>
      <c r="L984873"/>
      <c r="M984873"/>
      <c r="N984873"/>
      <c r="O984873"/>
      <c r="P984873"/>
      <c r="Q984873"/>
      <c r="R984873"/>
      <c r="S984873"/>
      <c r="T984873"/>
      <c r="U984873"/>
      <c r="V984873"/>
    </row>
    <row r="984874" spans="1:22">
      <c r="A984874"/>
      <c r="B984874"/>
      <c r="C984874"/>
      <c r="D984874"/>
      <c r="E984874"/>
      <c r="F984874"/>
      <c r="G984874"/>
      <c r="H984874"/>
      <c r="I984874"/>
      <c r="J984874"/>
      <c r="K984874"/>
      <c r="L984874"/>
      <c r="M984874"/>
      <c r="N984874"/>
      <c r="O984874"/>
      <c r="P984874"/>
      <c r="Q984874"/>
      <c r="R984874"/>
      <c r="S984874"/>
      <c r="T984874"/>
      <c r="U984874"/>
      <c r="V984874"/>
    </row>
    <row r="984875" spans="1:22">
      <c r="A984875"/>
      <c r="B984875"/>
      <c r="C984875"/>
      <c r="D984875"/>
      <c r="E984875"/>
      <c r="F984875"/>
      <c r="G984875"/>
      <c r="H984875"/>
      <c r="I984875"/>
      <c r="J984875"/>
      <c r="K984875"/>
      <c r="L984875"/>
      <c r="M984875"/>
      <c r="N984875"/>
      <c r="O984875"/>
      <c r="P984875"/>
      <c r="Q984875"/>
      <c r="R984875"/>
      <c r="S984875"/>
      <c r="T984875"/>
      <c r="U984875"/>
      <c r="V984875"/>
    </row>
    <row r="984876" spans="1:22">
      <c r="A984876"/>
      <c r="B984876"/>
      <c r="C984876"/>
      <c r="D984876"/>
      <c r="E984876"/>
      <c r="F984876"/>
      <c r="G984876"/>
      <c r="H984876"/>
      <c r="I984876"/>
      <c r="J984876"/>
      <c r="K984876"/>
      <c r="L984876"/>
      <c r="M984876"/>
      <c r="N984876"/>
      <c r="O984876"/>
      <c r="P984876"/>
      <c r="Q984876"/>
      <c r="R984876"/>
      <c r="S984876"/>
      <c r="T984876"/>
      <c r="U984876"/>
      <c r="V984876"/>
    </row>
    <row r="984877" spans="1:22">
      <c r="A984877"/>
      <c r="B984877"/>
      <c r="C984877"/>
      <c r="D984877"/>
      <c r="E984877"/>
      <c r="F984877"/>
      <c r="G984877"/>
      <c r="H984877"/>
      <c r="I984877"/>
      <c r="J984877"/>
      <c r="K984877"/>
      <c r="L984877"/>
      <c r="M984877"/>
      <c r="N984877"/>
      <c r="O984877"/>
      <c r="P984877"/>
      <c r="Q984877"/>
      <c r="R984877"/>
      <c r="S984877"/>
      <c r="T984877"/>
      <c r="U984877"/>
      <c r="V984877"/>
    </row>
    <row r="984878" spans="1:22">
      <c r="A984878"/>
      <c r="B984878"/>
      <c r="C984878"/>
      <c r="D984878"/>
      <c r="E984878"/>
      <c r="F984878"/>
      <c r="G984878"/>
      <c r="H984878"/>
      <c r="I984878"/>
      <c r="J984878"/>
      <c r="K984878"/>
      <c r="L984878"/>
      <c r="M984878"/>
      <c r="N984878"/>
      <c r="O984878"/>
      <c r="P984878"/>
      <c r="Q984878"/>
      <c r="R984878"/>
      <c r="S984878"/>
      <c r="T984878"/>
      <c r="U984878"/>
      <c r="V984878"/>
    </row>
    <row r="984879" spans="1:22">
      <c r="A984879"/>
      <c r="B984879"/>
      <c r="C984879"/>
      <c r="D984879"/>
      <c r="E984879"/>
      <c r="F984879"/>
      <c r="G984879"/>
      <c r="H984879"/>
      <c r="I984879"/>
      <c r="J984879"/>
      <c r="K984879"/>
      <c r="L984879"/>
      <c r="M984879"/>
      <c r="N984879"/>
      <c r="O984879"/>
      <c r="P984879"/>
      <c r="Q984879"/>
      <c r="R984879"/>
      <c r="S984879"/>
      <c r="T984879"/>
      <c r="U984879"/>
      <c r="V984879"/>
    </row>
    <row r="984880" spans="1:22">
      <c r="A984880"/>
      <c r="B984880"/>
      <c r="C984880"/>
      <c r="D984880"/>
      <c r="E984880"/>
      <c r="F984880"/>
      <c r="G984880"/>
      <c r="H984880"/>
      <c r="I984880"/>
      <c r="J984880"/>
      <c r="K984880"/>
      <c r="L984880"/>
      <c r="M984880"/>
      <c r="N984880"/>
      <c r="O984880"/>
      <c r="P984880"/>
      <c r="Q984880"/>
      <c r="R984880"/>
      <c r="S984880"/>
      <c r="T984880"/>
      <c r="U984880"/>
      <c r="V984880"/>
    </row>
    <row r="984881" spans="1:22">
      <c r="A984881"/>
      <c r="B984881"/>
      <c r="C984881"/>
      <c r="D984881"/>
      <c r="E984881"/>
      <c r="F984881"/>
      <c r="G984881"/>
      <c r="H984881"/>
      <c r="I984881"/>
      <c r="J984881"/>
      <c r="K984881"/>
      <c r="L984881"/>
      <c r="M984881"/>
      <c r="N984881"/>
      <c r="O984881"/>
      <c r="P984881"/>
      <c r="Q984881"/>
      <c r="R984881"/>
      <c r="S984881"/>
      <c r="T984881"/>
      <c r="U984881"/>
      <c r="V984881"/>
    </row>
    <row r="984882" spans="1:22">
      <c r="A984882"/>
      <c r="B984882"/>
      <c r="C984882"/>
      <c r="D984882"/>
      <c r="E984882"/>
      <c r="F984882"/>
      <c r="G984882"/>
      <c r="H984882"/>
      <c r="I984882"/>
      <c r="J984882"/>
      <c r="K984882"/>
      <c r="L984882"/>
      <c r="M984882"/>
      <c r="N984882"/>
      <c r="O984882"/>
      <c r="P984882"/>
      <c r="Q984882"/>
      <c r="R984882"/>
      <c r="S984882"/>
      <c r="T984882"/>
      <c r="U984882"/>
      <c r="V984882"/>
    </row>
    <row r="984883" spans="1:22">
      <c r="A984883"/>
      <c r="B984883"/>
      <c r="C984883"/>
      <c r="D984883"/>
      <c r="E984883"/>
      <c r="F984883"/>
      <c r="G984883"/>
      <c r="H984883"/>
      <c r="I984883"/>
      <c r="J984883"/>
      <c r="K984883"/>
      <c r="L984883"/>
      <c r="M984883"/>
      <c r="N984883"/>
      <c r="O984883"/>
      <c r="P984883"/>
      <c r="Q984883"/>
      <c r="R984883"/>
      <c r="S984883"/>
      <c r="T984883"/>
      <c r="U984883"/>
      <c r="V984883"/>
    </row>
    <row r="984884" spans="1:22">
      <c r="A984884"/>
      <c r="B984884"/>
      <c r="C984884"/>
      <c r="D984884"/>
      <c r="E984884"/>
      <c r="F984884"/>
      <c r="G984884"/>
      <c r="H984884"/>
      <c r="I984884"/>
      <c r="J984884"/>
      <c r="K984884"/>
      <c r="L984884"/>
      <c r="M984884"/>
      <c r="N984884"/>
      <c r="O984884"/>
      <c r="P984884"/>
      <c r="Q984884"/>
      <c r="R984884"/>
      <c r="S984884"/>
      <c r="T984884"/>
      <c r="U984884"/>
      <c r="V984884"/>
    </row>
    <row r="984885" spans="1:22">
      <c r="A984885"/>
      <c r="B984885"/>
      <c r="C984885"/>
      <c r="D984885"/>
      <c r="E984885"/>
      <c r="F984885"/>
      <c r="G984885"/>
      <c r="H984885"/>
      <c r="I984885"/>
      <c r="J984885"/>
      <c r="K984885"/>
      <c r="L984885"/>
      <c r="M984885"/>
      <c r="N984885"/>
      <c r="O984885"/>
      <c r="P984885"/>
      <c r="Q984885"/>
      <c r="R984885"/>
      <c r="S984885"/>
      <c r="T984885"/>
      <c r="U984885"/>
      <c r="V984885"/>
    </row>
    <row r="984886" spans="1:22">
      <c r="A984886"/>
      <c r="B984886"/>
      <c r="C984886"/>
      <c r="D984886"/>
      <c r="E984886"/>
      <c r="F984886"/>
      <c r="G984886"/>
      <c r="H984886"/>
      <c r="I984886"/>
      <c r="J984886"/>
      <c r="K984886"/>
      <c r="L984886"/>
      <c r="M984886"/>
      <c r="N984886"/>
      <c r="O984886"/>
      <c r="P984886"/>
      <c r="Q984886"/>
      <c r="R984886"/>
      <c r="S984886"/>
      <c r="T984886"/>
      <c r="U984886"/>
      <c r="V984886"/>
    </row>
    <row r="984887" spans="1:22">
      <c r="A984887"/>
      <c r="B984887"/>
      <c r="C984887"/>
      <c r="D984887"/>
      <c r="E984887"/>
      <c r="F984887"/>
      <c r="G984887"/>
      <c r="H984887"/>
      <c r="I984887"/>
      <c r="J984887"/>
      <c r="K984887"/>
      <c r="L984887"/>
      <c r="M984887"/>
      <c r="N984887"/>
      <c r="O984887"/>
      <c r="P984887"/>
      <c r="Q984887"/>
      <c r="R984887"/>
      <c r="S984887"/>
      <c r="T984887"/>
      <c r="U984887"/>
      <c r="V984887"/>
    </row>
    <row r="984888" spans="1:22">
      <c r="A984888"/>
      <c r="B984888"/>
      <c r="C984888"/>
      <c r="D984888"/>
      <c r="E984888"/>
      <c r="F984888"/>
      <c r="G984888"/>
      <c r="H984888"/>
      <c r="I984888"/>
      <c r="J984888"/>
      <c r="K984888"/>
      <c r="L984888"/>
      <c r="M984888"/>
      <c r="N984888"/>
      <c r="O984888"/>
      <c r="P984888"/>
      <c r="Q984888"/>
      <c r="R984888"/>
      <c r="S984888"/>
      <c r="T984888"/>
      <c r="U984888"/>
      <c r="V984888"/>
    </row>
    <row r="984889" spans="1:22">
      <c r="A984889"/>
      <c r="B984889"/>
      <c r="C984889"/>
      <c r="D984889"/>
      <c r="E984889"/>
      <c r="F984889"/>
      <c r="G984889"/>
      <c r="H984889"/>
      <c r="I984889"/>
      <c r="J984889"/>
      <c r="K984889"/>
      <c r="L984889"/>
      <c r="M984889"/>
      <c r="N984889"/>
      <c r="O984889"/>
      <c r="P984889"/>
      <c r="Q984889"/>
      <c r="R984889"/>
      <c r="S984889"/>
      <c r="T984889"/>
      <c r="U984889"/>
      <c r="V984889"/>
    </row>
    <row r="984890" spans="1:22">
      <c r="A984890"/>
      <c r="B984890"/>
      <c r="C984890"/>
      <c r="D984890"/>
      <c r="E984890"/>
      <c r="F984890"/>
      <c r="G984890"/>
      <c r="H984890"/>
      <c r="I984890"/>
      <c r="J984890"/>
      <c r="K984890"/>
      <c r="L984890"/>
      <c r="M984890"/>
      <c r="N984890"/>
      <c r="O984890"/>
      <c r="P984890"/>
      <c r="Q984890"/>
      <c r="R984890"/>
      <c r="S984890"/>
      <c r="T984890"/>
      <c r="U984890"/>
      <c r="V984890"/>
    </row>
    <row r="984891" spans="1:22">
      <c r="A984891"/>
      <c r="B984891"/>
      <c r="C984891"/>
      <c r="D984891"/>
      <c r="E984891"/>
      <c r="F984891"/>
      <c r="G984891"/>
      <c r="H984891"/>
      <c r="I984891"/>
      <c r="J984891"/>
      <c r="K984891"/>
      <c r="L984891"/>
      <c r="M984891"/>
      <c r="N984891"/>
      <c r="O984891"/>
      <c r="P984891"/>
      <c r="Q984891"/>
      <c r="R984891"/>
      <c r="S984891"/>
      <c r="T984891"/>
      <c r="U984891"/>
      <c r="V984891"/>
    </row>
    <row r="984892" spans="1:22">
      <c r="A984892"/>
      <c r="B984892"/>
      <c r="C984892"/>
      <c r="D984892"/>
      <c r="E984892"/>
      <c r="F984892"/>
      <c r="G984892"/>
      <c r="H984892"/>
      <c r="I984892"/>
      <c r="J984892"/>
      <c r="K984892"/>
      <c r="L984892"/>
      <c r="M984892"/>
      <c r="N984892"/>
      <c r="O984892"/>
      <c r="P984892"/>
      <c r="Q984892"/>
      <c r="R984892"/>
      <c r="S984892"/>
      <c r="T984892"/>
      <c r="U984892"/>
      <c r="V984892"/>
    </row>
    <row r="984893" spans="1:22">
      <c r="A984893"/>
      <c r="B984893"/>
      <c r="C984893"/>
      <c r="D984893"/>
      <c r="E984893"/>
      <c r="F984893"/>
      <c r="G984893"/>
      <c r="H984893"/>
      <c r="I984893"/>
      <c r="J984893"/>
      <c r="K984893"/>
      <c r="L984893"/>
      <c r="M984893"/>
      <c r="N984893"/>
      <c r="O984893"/>
      <c r="P984893"/>
      <c r="Q984893"/>
      <c r="R984893"/>
      <c r="S984893"/>
      <c r="T984893"/>
      <c r="U984893"/>
      <c r="V984893"/>
    </row>
    <row r="984894" spans="1:22">
      <c r="A984894"/>
      <c r="B984894"/>
      <c r="C984894"/>
      <c r="D984894"/>
      <c r="E984894"/>
      <c r="F984894"/>
      <c r="G984894"/>
      <c r="H984894"/>
      <c r="I984894"/>
      <c r="J984894"/>
      <c r="K984894"/>
      <c r="L984894"/>
      <c r="M984894"/>
      <c r="N984894"/>
      <c r="O984894"/>
      <c r="P984894"/>
      <c r="Q984894"/>
      <c r="R984894"/>
      <c r="S984894"/>
      <c r="T984894"/>
      <c r="U984894"/>
      <c r="V984894"/>
    </row>
    <row r="984895" spans="1:22">
      <c r="A984895"/>
      <c r="B984895"/>
      <c r="C984895"/>
      <c r="D984895"/>
      <c r="E984895"/>
      <c r="F984895"/>
      <c r="G984895"/>
      <c r="H984895"/>
      <c r="I984895"/>
      <c r="J984895"/>
      <c r="K984895"/>
      <c r="L984895"/>
      <c r="M984895"/>
      <c r="N984895"/>
      <c r="O984895"/>
      <c r="P984895"/>
      <c r="Q984895"/>
      <c r="R984895"/>
      <c r="S984895"/>
      <c r="T984895"/>
      <c r="U984895"/>
      <c r="V984895"/>
    </row>
    <row r="984896" spans="1:22">
      <c r="A984896"/>
      <c r="B984896"/>
      <c r="C984896"/>
      <c r="D984896"/>
      <c r="E984896"/>
      <c r="F984896"/>
      <c r="G984896"/>
      <c r="H984896"/>
      <c r="I984896"/>
      <c r="J984896"/>
      <c r="K984896"/>
      <c r="L984896"/>
      <c r="M984896"/>
      <c r="N984896"/>
      <c r="O984896"/>
      <c r="P984896"/>
      <c r="Q984896"/>
      <c r="R984896"/>
      <c r="S984896"/>
      <c r="T984896"/>
      <c r="U984896"/>
      <c r="V984896"/>
    </row>
    <row r="984897" spans="1:22">
      <c r="A984897"/>
      <c r="B984897"/>
      <c r="C984897"/>
      <c r="D984897"/>
      <c r="E984897"/>
      <c r="F984897"/>
      <c r="G984897"/>
      <c r="H984897"/>
      <c r="I984897"/>
      <c r="J984897"/>
      <c r="K984897"/>
      <c r="L984897"/>
      <c r="M984897"/>
      <c r="N984897"/>
      <c r="O984897"/>
      <c r="P984897"/>
      <c r="Q984897"/>
      <c r="R984897"/>
      <c r="S984897"/>
      <c r="T984897"/>
      <c r="U984897"/>
      <c r="V984897"/>
    </row>
    <row r="984898" spans="1:22">
      <c r="A984898"/>
      <c r="B984898"/>
      <c r="C984898"/>
      <c r="D984898"/>
      <c r="E984898"/>
      <c r="F984898"/>
      <c r="G984898"/>
      <c r="H984898"/>
      <c r="I984898"/>
      <c r="J984898"/>
      <c r="K984898"/>
      <c r="L984898"/>
      <c r="M984898"/>
      <c r="N984898"/>
      <c r="O984898"/>
      <c r="P984898"/>
      <c r="Q984898"/>
      <c r="R984898"/>
      <c r="S984898"/>
      <c r="T984898"/>
      <c r="U984898"/>
      <c r="V984898"/>
    </row>
    <row r="984899" spans="1:22">
      <c r="A984899"/>
      <c r="B984899"/>
      <c r="C984899"/>
      <c r="D984899"/>
      <c r="E984899"/>
      <c r="F984899"/>
      <c r="G984899"/>
      <c r="H984899"/>
      <c r="I984899"/>
      <c r="J984899"/>
      <c r="K984899"/>
      <c r="L984899"/>
      <c r="M984899"/>
      <c r="N984899"/>
      <c r="O984899"/>
      <c r="P984899"/>
      <c r="Q984899"/>
      <c r="R984899"/>
      <c r="S984899"/>
      <c r="T984899"/>
      <c r="U984899"/>
      <c r="V984899"/>
    </row>
    <row r="984900" spans="1:22">
      <c r="A984900"/>
      <c r="B984900"/>
      <c r="C984900"/>
      <c r="D984900"/>
      <c r="E984900"/>
      <c r="F984900"/>
      <c r="G984900"/>
      <c r="H984900"/>
      <c r="I984900"/>
      <c r="J984900"/>
      <c r="K984900"/>
      <c r="L984900"/>
      <c r="M984900"/>
      <c r="N984900"/>
      <c r="O984900"/>
      <c r="P984900"/>
      <c r="Q984900"/>
      <c r="R984900"/>
      <c r="S984900"/>
      <c r="T984900"/>
      <c r="U984900"/>
      <c r="V984900"/>
    </row>
    <row r="984901" spans="1:22">
      <c r="A984901"/>
      <c r="B984901"/>
      <c r="C984901"/>
      <c r="D984901"/>
      <c r="E984901"/>
      <c r="F984901"/>
      <c r="G984901"/>
      <c r="H984901"/>
      <c r="I984901"/>
      <c r="J984901"/>
      <c r="K984901"/>
      <c r="L984901"/>
      <c r="M984901"/>
      <c r="N984901"/>
      <c r="O984901"/>
      <c r="P984901"/>
      <c r="Q984901"/>
      <c r="R984901"/>
      <c r="S984901"/>
      <c r="T984901"/>
      <c r="U984901"/>
      <c r="V984901"/>
    </row>
    <row r="984902" spans="1:22">
      <c r="A984902"/>
      <c r="B984902"/>
      <c r="C984902"/>
      <c r="D984902"/>
      <c r="E984902"/>
      <c r="F984902"/>
      <c r="G984902"/>
      <c r="H984902"/>
      <c r="I984902"/>
      <c r="J984902"/>
      <c r="K984902"/>
      <c r="L984902"/>
      <c r="M984902"/>
      <c r="N984902"/>
      <c r="O984902"/>
      <c r="P984902"/>
      <c r="Q984902"/>
      <c r="R984902"/>
      <c r="S984902"/>
      <c r="T984902"/>
      <c r="U984902"/>
      <c r="V984902"/>
    </row>
    <row r="984903" spans="1:22">
      <c r="A984903"/>
      <c r="B984903"/>
      <c r="C984903"/>
      <c r="D984903"/>
      <c r="E984903"/>
      <c r="F984903"/>
      <c r="G984903"/>
      <c r="H984903"/>
      <c r="I984903"/>
      <c r="J984903"/>
      <c r="K984903"/>
      <c r="L984903"/>
      <c r="M984903"/>
      <c r="N984903"/>
      <c r="O984903"/>
      <c r="P984903"/>
      <c r="Q984903"/>
      <c r="R984903"/>
      <c r="S984903"/>
      <c r="T984903"/>
      <c r="U984903"/>
      <c r="V984903"/>
    </row>
    <row r="984904" spans="1:22">
      <c r="A984904"/>
      <c r="B984904"/>
      <c r="C984904"/>
      <c r="D984904"/>
      <c r="E984904"/>
      <c r="F984904"/>
      <c r="G984904"/>
      <c r="H984904"/>
      <c r="I984904"/>
      <c r="J984904"/>
      <c r="K984904"/>
      <c r="L984904"/>
      <c r="M984904"/>
      <c r="N984904"/>
      <c r="O984904"/>
      <c r="P984904"/>
      <c r="Q984904"/>
      <c r="R984904"/>
      <c r="S984904"/>
      <c r="T984904"/>
      <c r="U984904"/>
      <c r="V984904"/>
    </row>
    <row r="984905" spans="1:22">
      <c r="A984905"/>
      <c r="B984905"/>
      <c r="C984905"/>
      <c r="D984905"/>
      <c r="E984905"/>
      <c r="F984905"/>
      <c r="G984905"/>
      <c r="H984905"/>
      <c r="I984905"/>
      <c r="J984905"/>
      <c r="K984905"/>
      <c r="L984905"/>
      <c r="M984905"/>
      <c r="N984905"/>
      <c r="O984905"/>
      <c r="P984905"/>
      <c r="Q984905"/>
      <c r="R984905"/>
      <c r="S984905"/>
      <c r="T984905"/>
      <c r="U984905"/>
      <c r="V984905"/>
    </row>
    <row r="984906" spans="1:22">
      <c r="A984906"/>
      <c r="B984906"/>
      <c r="C984906"/>
      <c r="D984906"/>
      <c r="E984906"/>
      <c r="F984906"/>
      <c r="G984906"/>
      <c r="H984906"/>
      <c r="I984906"/>
      <c r="J984906"/>
      <c r="K984906"/>
      <c r="L984906"/>
      <c r="M984906"/>
      <c r="N984906"/>
      <c r="O984906"/>
      <c r="P984906"/>
      <c r="Q984906"/>
      <c r="R984906"/>
      <c r="S984906"/>
      <c r="T984906"/>
      <c r="U984906"/>
      <c r="V984906"/>
    </row>
    <row r="984907" spans="1:22">
      <c r="A984907"/>
      <c r="B984907"/>
      <c r="C984907"/>
      <c r="D984907"/>
      <c r="E984907"/>
      <c r="F984907"/>
      <c r="G984907"/>
      <c r="H984907"/>
      <c r="I984907"/>
      <c r="J984907"/>
      <c r="K984907"/>
      <c r="L984907"/>
      <c r="M984907"/>
      <c r="N984907"/>
      <c r="O984907"/>
      <c r="P984907"/>
      <c r="Q984907"/>
      <c r="R984907"/>
      <c r="S984907"/>
      <c r="T984907"/>
      <c r="U984907"/>
      <c r="V984907"/>
    </row>
    <row r="984908" spans="1:22">
      <c r="A984908"/>
      <c r="B984908"/>
      <c r="C984908"/>
      <c r="D984908"/>
      <c r="E984908"/>
      <c r="F984908"/>
      <c r="G984908"/>
      <c r="H984908"/>
      <c r="I984908"/>
      <c r="J984908"/>
      <c r="K984908"/>
      <c r="L984908"/>
      <c r="M984908"/>
      <c r="N984908"/>
      <c r="O984908"/>
      <c r="P984908"/>
      <c r="Q984908"/>
      <c r="R984908"/>
      <c r="S984908"/>
      <c r="T984908"/>
      <c r="U984908"/>
      <c r="V984908"/>
    </row>
    <row r="984909" spans="1:22">
      <c r="A984909"/>
      <c r="B984909"/>
      <c r="C984909"/>
      <c r="D984909"/>
      <c r="E984909"/>
      <c r="F984909"/>
      <c r="G984909"/>
      <c r="H984909"/>
      <c r="I984909"/>
      <c r="J984909"/>
      <c r="K984909"/>
      <c r="L984909"/>
      <c r="M984909"/>
      <c r="N984909"/>
      <c r="O984909"/>
      <c r="P984909"/>
      <c r="Q984909"/>
      <c r="R984909"/>
      <c r="S984909"/>
      <c r="T984909"/>
      <c r="U984909"/>
      <c r="V984909"/>
    </row>
    <row r="984910" spans="1:22">
      <c r="A984910"/>
      <c r="B984910"/>
      <c r="C984910"/>
      <c r="D984910"/>
      <c r="E984910"/>
      <c r="F984910"/>
      <c r="G984910"/>
      <c r="H984910"/>
      <c r="I984910"/>
      <c r="J984910"/>
      <c r="K984910"/>
      <c r="L984910"/>
      <c r="M984910"/>
      <c r="N984910"/>
      <c r="O984910"/>
      <c r="P984910"/>
      <c r="Q984910"/>
      <c r="R984910"/>
      <c r="S984910"/>
      <c r="T984910"/>
      <c r="U984910"/>
      <c r="V984910"/>
    </row>
    <row r="984911" spans="1:22">
      <c r="A984911"/>
      <c r="B984911"/>
      <c r="C984911"/>
      <c r="D984911"/>
      <c r="E984911"/>
      <c r="F984911"/>
      <c r="G984911"/>
      <c r="H984911"/>
      <c r="I984911"/>
      <c r="J984911"/>
      <c r="K984911"/>
      <c r="L984911"/>
      <c r="M984911"/>
      <c r="N984911"/>
      <c r="O984911"/>
      <c r="P984911"/>
      <c r="Q984911"/>
      <c r="R984911"/>
      <c r="S984911"/>
      <c r="T984911"/>
      <c r="U984911"/>
      <c r="V984911"/>
    </row>
    <row r="984912" spans="1:22">
      <c r="A984912"/>
      <c r="B984912"/>
      <c r="C984912"/>
      <c r="D984912"/>
      <c r="E984912"/>
      <c r="F984912"/>
      <c r="G984912"/>
      <c r="H984912"/>
      <c r="I984912"/>
      <c r="J984912"/>
      <c r="K984912"/>
      <c r="L984912"/>
      <c r="M984912"/>
      <c r="N984912"/>
      <c r="O984912"/>
      <c r="P984912"/>
      <c r="Q984912"/>
      <c r="R984912"/>
      <c r="S984912"/>
      <c r="T984912"/>
      <c r="U984912"/>
      <c r="V984912"/>
    </row>
    <row r="984913" spans="1:22">
      <c r="A984913"/>
      <c r="B984913"/>
      <c r="C984913"/>
      <c r="D984913"/>
      <c r="E984913"/>
      <c r="F984913"/>
      <c r="G984913"/>
      <c r="H984913"/>
      <c r="I984913"/>
      <c r="J984913"/>
      <c r="K984913"/>
      <c r="L984913"/>
      <c r="M984913"/>
      <c r="N984913"/>
      <c r="O984913"/>
      <c r="P984913"/>
      <c r="Q984913"/>
      <c r="R984913"/>
      <c r="S984913"/>
      <c r="T984913"/>
      <c r="U984913"/>
      <c r="V984913"/>
    </row>
    <row r="984914" spans="1:22">
      <c r="A984914"/>
      <c r="B984914"/>
      <c r="C984914"/>
      <c r="D984914"/>
      <c r="E984914"/>
      <c r="F984914"/>
      <c r="G984914"/>
      <c r="H984914"/>
      <c r="I984914"/>
      <c r="J984914"/>
      <c r="K984914"/>
      <c r="L984914"/>
      <c r="M984914"/>
      <c r="N984914"/>
      <c r="O984914"/>
      <c r="P984914"/>
      <c r="Q984914"/>
      <c r="R984914"/>
      <c r="S984914"/>
      <c r="T984914"/>
      <c r="U984914"/>
      <c r="V984914"/>
    </row>
    <row r="984915" spans="1:22">
      <c r="A984915"/>
      <c r="B984915"/>
      <c r="C984915"/>
      <c r="D984915"/>
      <c r="E984915"/>
      <c r="F984915"/>
      <c r="G984915"/>
      <c r="H984915"/>
      <c r="I984915"/>
      <c r="J984915"/>
      <c r="K984915"/>
      <c r="L984915"/>
      <c r="M984915"/>
      <c r="N984915"/>
      <c r="O984915"/>
      <c r="P984915"/>
      <c r="Q984915"/>
      <c r="R984915"/>
      <c r="S984915"/>
      <c r="T984915"/>
      <c r="U984915"/>
      <c r="V984915"/>
    </row>
    <row r="984916" spans="1:22">
      <c r="A984916"/>
      <c r="B984916"/>
      <c r="C984916"/>
      <c r="D984916"/>
      <c r="E984916"/>
      <c r="F984916"/>
      <c r="G984916"/>
      <c r="H984916"/>
      <c r="I984916"/>
      <c r="J984916"/>
      <c r="K984916"/>
      <c r="L984916"/>
      <c r="M984916"/>
      <c r="N984916"/>
      <c r="O984916"/>
      <c r="P984916"/>
      <c r="Q984916"/>
      <c r="R984916"/>
      <c r="S984916"/>
      <c r="T984916"/>
      <c r="U984916"/>
      <c r="V984916"/>
    </row>
    <row r="984917" spans="1:22">
      <c r="A984917"/>
      <c r="B984917"/>
      <c r="C984917"/>
      <c r="D984917"/>
      <c r="E984917"/>
      <c r="F984917"/>
      <c r="G984917"/>
      <c r="H984917"/>
      <c r="I984917"/>
      <c r="J984917"/>
      <c r="K984917"/>
      <c r="L984917"/>
      <c r="M984917"/>
      <c r="N984917"/>
      <c r="O984917"/>
      <c r="P984917"/>
      <c r="Q984917"/>
      <c r="R984917"/>
      <c r="S984917"/>
      <c r="T984917"/>
      <c r="U984917"/>
      <c r="V984917"/>
    </row>
    <row r="984918" spans="1:22">
      <c r="A984918"/>
      <c r="B984918"/>
      <c r="C984918"/>
      <c r="D984918"/>
      <c r="E984918"/>
      <c r="F984918"/>
      <c r="G984918"/>
      <c r="H984918"/>
      <c r="I984918"/>
      <c r="J984918"/>
      <c r="K984918"/>
      <c r="L984918"/>
      <c r="M984918"/>
      <c r="N984918"/>
      <c r="O984918"/>
      <c r="P984918"/>
      <c r="Q984918"/>
      <c r="R984918"/>
      <c r="S984918"/>
      <c r="T984918"/>
      <c r="U984918"/>
      <c r="V984918"/>
    </row>
    <row r="984919" spans="1:22">
      <c r="A984919"/>
      <c r="B984919"/>
      <c r="C984919"/>
      <c r="D984919"/>
      <c r="E984919"/>
      <c r="F984919"/>
      <c r="G984919"/>
      <c r="H984919"/>
      <c r="I984919"/>
      <c r="J984919"/>
      <c r="K984919"/>
      <c r="L984919"/>
      <c r="M984919"/>
      <c r="N984919"/>
      <c r="O984919"/>
      <c r="P984919"/>
      <c r="Q984919"/>
      <c r="R984919"/>
      <c r="S984919"/>
      <c r="T984919"/>
      <c r="U984919"/>
      <c r="V984919"/>
    </row>
    <row r="984920" spans="1:22">
      <c r="A984920"/>
      <c r="B984920"/>
      <c r="C984920"/>
      <c r="D984920"/>
      <c r="E984920"/>
      <c r="F984920"/>
      <c r="G984920"/>
      <c r="H984920"/>
      <c r="I984920"/>
      <c r="J984920"/>
      <c r="K984920"/>
      <c r="L984920"/>
      <c r="M984920"/>
      <c r="N984920"/>
      <c r="O984920"/>
      <c r="P984920"/>
      <c r="Q984920"/>
      <c r="R984920"/>
      <c r="S984920"/>
      <c r="T984920"/>
      <c r="U984920"/>
      <c r="V984920"/>
    </row>
    <row r="984921" spans="1:22">
      <c r="A984921"/>
      <c r="B984921"/>
      <c r="C984921"/>
      <c r="D984921"/>
      <c r="E984921"/>
      <c r="F984921"/>
      <c r="G984921"/>
      <c r="H984921"/>
      <c r="I984921"/>
      <c r="J984921"/>
      <c r="K984921"/>
      <c r="L984921"/>
      <c r="M984921"/>
      <c r="N984921"/>
      <c r="O984921"/>
      <c r="P984921"/>
      <c r="Q984921"/>
      <c r="R984921"/>
      <c r="S984921"/>
      <c r="T984921"/>
      <c r="U984921"/>
      <c r="V984921"/>
    </row>
    <row r="984922" spans="1:22">
      <c r="A984922"/>
      <c r="B984922"/>
      <c r="C984922"/>
      <c r="D984922"/>
      <c r="E984922"/>
      <c r="F984922"/>
      <c r="G984922"/>
      <c r="H984922"/>
      <c r="I984922"/>
      <c r="J984922"/>
      <c r="K984922"/>
      <c r="L984922"/>
      <c r="M984922"/>
      <c r="N984922"/>
      <c r="O984922"/>
      <c r="P984922"/>
      <c r="Q984922"/>
      <c r="R984922"/>
      <c r="S984922"/>
      <c r="T984922"/>
      <c r="U984922"/>
      <c r="V984922"/>
    </row>
    <row r="984923" spans="1:22">
      <c r="A984923"/>
      <c r="B984923"/>
      <c r="C984923"/>
      <c r="D984923"/>
      <c r="E984923"/>
      <c r="F984923"/>
      <c r="G984923"/>
      <c r="H984923"/>
      <c r="I984923"/>
      <c r="J984923"/>
      <c r="K984923"/>
      <c r="L984923"/>
      <c r="M984923"/>
      <c r="N984923"/>
      <c r="O984923"/>
      <c r="P984923"/>
      <c r="Q984923"/>
      <c r="R984923"/>
      <c r="S984923"/>
      <c r="T984923"/>
      <c r="U984923"/>
      <c r="V984923"/>
    </row>
    <row r="984924" spans="1:22">
      <c r="A984924"/>
      <c r="B984924"/>
      <c r="C984924"/>
      <c r="D984924"/>
      <c r="E984924"/>
      <c r="F984924"/>
      <c r="G984924"/>
      <c r="H984924"/>
      <c r="I984924"/>
      <c r="J984924"/>
      <c r="K984924"/>
      <c r="L984924"/>
      <c r="M984924"/>
      <c r="N984924"/>
      <c r="O984924"/>
      <c r="P984924"/>
      <c r="Q984924"/>
      <c r="R984924"/>
      <c r="S984924"/>
      <c r="T984924"/>
      <c r="U984924"/>
      <c r="V984924"/>
    </row>
    <row r="984925" spans="1:22">
      <c r="A984925"/>
      <c r="B984925"/>
      <c r="C984925"/>
      <c r="D984925"/>
      <c r="E984925"/>
      <c r="F984925"/>
      <c r="G984925"/>
      <c r="H984925"/>
      <c r="I984925"/>
      <c r="J984925"/>
      <c r="K984925"/>
      <c r="L984925"/>
      <c r="M984925"/>
      <c r="N984925"/>
      <c r="O984925"/>
      <c r="P984925"/>
      <c r="Q984925"/>
      <c r="R984925"/>
      <c r="S984925"/>
      <c r="T984925"/>
      <c r="U984925"/>
      <c r="V984925"/>
    </row>
    <row r="984926" spans="1:22">
      <c r="A984926"/>
      <c r="B984926"/>
      <c r="C984926"/>
      <c r="D984926"/>
      <c r="E984926"/>
      <c r="F984926"/>
      <c r="G984926"/>
      <c r="H984926"/>
      <c r="I984926"/>
      <c r="J984926"/>
      <c r="K984926"/>
      <c r="L984926"/>
      <c r="M984926"/>
      <c r="N984926"/>
      <c r="O984926"/>
      <c r="P984926"/>
      <c r="Q984926"/>
      <c r="R984926"/>
      <c r="S984926"/>
      <c r="T984926"/>
      <c r="U984926"/>
      <c r="V984926"/>
    </row>
    <row r="984927" spans="1:22">
      <c r="A984927"/>
      <c r="B984927"/>
      <c r="C984927"/>
      <c r="D984927"/>
      <c r="E984927"/>
      <c r="F984927"/>
      <c r="G984927"/>
      <c r="H984927"/>
      <c r="I984927"/>
      <c r="J984927"/>
      <c r="K984927"/>
      <c r="L984927"/>
      <c r="M984927"/>
      <c r="N984927"/>
      <c r="O984927"/>
      <c r="P984927"/>
      <c r="Q984927"/>
      <c r="R984927"/>
      <c r="S984927"/>
      <c r="T984927"/>
      <c r="U984927"/>
      <c r="V984927"/>
    </row>
    <row r="984928" spans="1:22">
      <c r="A984928"/>
      <c r="B984928"/>
      <c r="C984928"/>
      <c r="D984928"/>
      <c r="E984928"/>
      <c r="F984928"/>
      <c r="G984928"/>
      <c r="H984928"/>
      <c r="I984928"/>
      <c r="J984928"/>
      <c r="K984928"/>
      <c r="L984928"/>
      <c r="M984928"/>
      <c r="N984928"/>
      <c r="O984928"/>
      <c r="P984928"/>
      <c r="Q984928"/>
      <c r="R984928"/>
      <c r="S984928"/>
      <c r="T984928"/>
      <c r="U984928"/>
      <c r="V984928"/>
    </row>
    <row r="984929" spans="1:22">
      <c r="A984929"/>
      <c r="B984929"/>
      <c r="C984929"/>
      <c r="D984929"/>
      <c r="E984929"/>
      <c r="F984929"/>
      <c r="G984929"/>
      <c r="H984929"/>
      <c r="I984929"/>
      <c r="J984929"/>
      <c r="K984929"/>
      <c r="L984929"/>
      <c r="M984929"/>
      <c r="N984929"/>
      <c r="O984929"/>
      <c r="P984929"/>
      <c r="Q984929"/>
      <c r="R984929"/>
      <c r="S984929"/>
      <c r="T984929"/>
      <c r="U984929"/>
      <c r="V984929"/>
    </row>
    <row r="984930" spans="1:22">
      <c r="A984930"/>
      <c r="B984930"/>
      <c r="C984930"/>
      <c r="D984930"/>
      <c r="E984930"/>
      <c r="F984930"/>
      <c r="G984930"/>
      <c r="H984930"/>
      <c r="I984930"/>
      <c r="J984930"/>
      <c r="K984930"/>
      <c r="L984930"/>
      <c r="M984930"/>
      <c r="N984930"/>
      <c r="O984930"/>
      <c r="P984930"/>
      <c r="Q984930"/>
      <c r="R984930"/>
      <c r="S984930"/>
      <c r="T984930"/>
      <c r="U984930"/>
      <c r="V984930"/>
    </row>
    <row r="984931" spans="1:22">
      <c r="A984931"/>
      <c r="B984931"/>
      <c r="C984931"/>
      <c r="D984931"/>
      <c r="E984931"/>
      <c r="F984931"/>
      <c r="G984931"/>
      <c r="H984931"/>
      <c r="I984931"/>
      <c r="J984931"/>
      <c r="K984931"/>
      <c r="L984931"/>
      <c r="M984931"/>
      <c r="N984931"/>
      <c r="O984931"/>
      <c r="P984931"/>
      <c r="Q984931"/>
      <c r="R984931"/>
      <c r="S984931"/>
      <c r="T984931"/>
      <c r="U984931"/>
      <c r="V984931"/>
    </row>
    <row r="984932" spans="1:22">
      <c r="A984932"/>
      <c r="B984932"/>
      <c r="C984932"/>
      <c r="D984932"/>
      <c r="E984932"/>
      <c r="F984932"/>
      <c r="G984932"/>
      <c r="H984932"/>
      <c r="I984932"/>
      <c r="J984932"/>
      <c r="K984932"/>
      <c r="L984932"/>
      <c r="M984932"/>
      <c r="N984932"/>
      <c r="O984932"/>
      <c r="P984932"/>
      <c r="Q984932"/>
      <c r="R984932"/>
      <c r="S984932"/>
      <c r="T984932"/>
      <c r="U984932"/>
      <c r="V984932"/>
    </row>
    <row r="984933" spans="1:22">
      <c r="A984933"/>
      <c r="B984933"/>
      <c r="C984933"/>
      <c r="D984933"/>
      <c r="E984933"/>
      <c r="F984933"/>
      <c r="G984933"/>
      <c r="H984933"/>
      <c r="I984933"/>
      <c r="J984933"/>
      <c r="K984933"/>
      <c r="L984933"/>
      <c r="M984933"/>
      <c r="N984933"/>
      <c r="O984933"/>
      <c r="P984933"/>
      <c r="Q984933"/>
      <c r="R984933"/>
      <c r="S984933"/>
      <c r="T984933"/>
      <c r="U984933"/>
      <c r="V984933"/>
    </row>
    <row r="984934" spans="1:22">
      <c r="A984934"/>
      <c r="B984934"/>
      <c r="C984934"/>
      <c r="D984934"/>
      <c r="E984934"/>
      <c r="F984934"/>
      <c r="G984934"/>
      <c r="H984934"/>
      <c r="I984934"/>
      <c r="J984934"/>
      <c r="K984934"/>
      <c r="L984934"/>
      <c r="M984934"/>
      <c r="N984934"/>
      <c r="O984934"/>
      <c r="P984934"/>
      <c r="Q984934"/>
      <c r="R984934"/>
      <c r="S984934"/>
      <c r="T984934"/>
      <c r="U984934"/>
      <c r="V984934"/>
    </row>
    <row r="984935" spans="1:22">
      <c r="A984935"/>
      <c r="B984935"/>
      <c r="C984935"/>
      <c r="D984935"/>
      <c r="E984935"/>
      <c r="F984935"/>
      <c r="G984935"/>
      <c r="H984935"/>
      <c r="I984935"/>
      <c r="J984935"/>
      <c r="K984935"/>
      <c r="L984935"/>
      <c r="M984935"/>
      <c r="N984935"/>
      <c r="O984935"/>
      <c r="P984935"/>
      <c r="Q984935"/>
      <c r="R984935"/>
      <c r="S984935"/>
      <c r="T984935"/>
      <c r="U984935"/>
      <c r="V984935"/>
    </row>
    <row r="984936" spans="1:22">
      <c r="A984936"/>
      <c r="B984936"/>
      <c r="C984936"/>
      <c r="D984936"/>
      <c r="E984936"/>
      <c r="F984936"/>
      <c r="G984936"/>
      <c r="H984936"/>
      <c r="I984936"/>
      <c r="J984936"/>
      <c r="K984936"/>
      <c r="L984936"/>
      <c r="M984936"/>
      <c r="N984936"/>
      <c r="O984936"/>
      <c r="P984936"/>
      <c r="Q984936"/>
      <c r="R984936"/>
      <c r="S984936"/>
      <c r="T984936"/>
      <c r="U984936"/>
      <c r="V984936"/>
    </row>
    <row r="984937" spans="1:22">
      <c r="A984937"/>
      <c r="B984937"/>
      <c r="C984937"/>
      <c r="D984937"/>
      <c r="E984937"/>
      <c r="F984937"/>
      <c r="G984937"/>
      <c r="H984937"/>
      <c r="I984937"/>
      <c r="J984937"/>
      <c r="K984937"/>
      <c r="L984937"/>
      <c r="M984937"/>
      <c r="N984937"/>
      <c r="O984937"/>
      <c r="P984937"/>
      <c r="Q984937"/>
      <c r="R984937"/>
      <c r="S984937"/>
      <c r="T984937"/>
      <c r="U984937"/>
      <c r="V984937"/>
    </row>
    <row r="984938" spans="1:22">
      <c r="A984938"/>
      <c r="B984938"/>
      <c r="C984938"/>
      <c r="D984938"/>
      <c r="E984938"/>
      <c r="F984938"/>
      <c r="G984938"/>
      <c r="H984938"/>
      <c r="I984938"/>
      <c r="J984938"/>
      <c r="K984938"/>
      <c r="L984938"/>
      <c r="M984938"/>
      <c r="N984938"/>
      <c r="O984938"/>
      <c r="P984938"/>
      <c r="Q984938"/>
      <c r="R984938"/>
      <c r="S984938"/>
      <c r="T984938"/>
      <c r="U984938"/>
      <c r="V984938"/>
    </row>
    <row r="984939" spans="1:22">
      <c r="A984939"/>
      <c r="B984939"/>
      <c r="C984939"/>
      <c r="D984939"/>
      <c r="E984939"/>
      <c r="F984939"/>
      <c r="G984939"/>
      <c r="H984939"/>
      <c r="I984939"/>
      <c r="J984939"/>
      <c r="K984939"/>
      <c r="L984939"/>
      <c r="M984939"/>
      <c r="N984939"/>
      <c r="O984939"/>
      <c r="P984939"/>
      <c r="Q984939"/>
      <c r="R984939"/>
      <c r="S984939"/>
      <c r="T984939"/>
      <c r="U984939"/>
      <c r="V984939"/>
    </row>
    <row r="984940" spans="1:22">
      <c r="A984940"/>
      <c r="B984940"/>
      <c r="C984940"/>
      <c r="D984940"/>
      <c r="E984940"/>
      <c r="F984940"/>
      <c r="G984940"/>
      <c r="H984940"/>
      <c r="I984940"/>
      <c r="J984940"/>
      <c r="K984940"/>
      <c r="L984940"/>
      <c r="M984940"/>
      <c r="N984940"/>
      <c r="O984940"/>
      <c r="P984940"/>
      <c r="Q984940"/>
      <c r="R984940"/>
      <c r="S984940"/>
      <c r="T984940"/>
      <c r="U984940"/>
      <c r="V984940"/>
    </row>
    <row r="984941" spans="1:22">
      <c r="A984941"/>
      <c r="B984941"/>
      <c r="C984941"/>
      <c r="D984941"/>
      <c r="E984941"/>
      <c r="F984941"/>
      <c r="G984941"/>
      <c r="H984941"/>
      <c r="I984941"/>
      <c r="J984941"/>
      <c r="K984941"/>
      <c r="L984941"/>
      <c r="M984941"/>
      <c r="N984941"/>
      <c r="O984941"/>
      <c r="P984941"/>
      <c r="Q984941"/>
      <c r="R984941"/>
      <c r="S984941"/>
      <c r="T984941"/>
      <c r="U984941"/>
      <c r="V984941"/>
    </row>
    <row r="984942" spans="1:22">
      <c r="A984942"/>
      <c r="B984942"/>
      <c r="C984942"/>
      <c r="D984942"/>
      <c r="E984942"/>
      <c r="F984942"/>
      <c r="G984942"/>
      <c r="H984942"/>
      <c r="I984942"/>
      <c r="J984942"/>
      <c r="K984942"/>
      <c r="L984942"/>
      <c r="M984942"/>
      <c r="N984942"/>
      <c r="O984942"/>
      <c r="P984942"/>
      <c r="Q984942"/>
      <c r="R984942"/>
      <c r="S984942"/>
      <c r="T984942"/>
      <c r="U984942"/>
      <c r="V984942"/>
    </row>
    <row r="984943" spans="1:22">
      <c r="A984943"/>
      <c r="B984943"/>
      <c r="C984943"/>
      <c r="D984943"/>
      <c r="E984943"/>
      <c r="F984943"/>
      <c r="G984943"/>
      <c r="H984943"/>
      <c r="I984943"/>
      <c r="J984943"/>
      <c r="K984943"/>
      <c r="L984943"/>
      <c r="M984943"/>
      <c r="N984943"/>
      <c r="O984943"/>
      <c r="P984943"/>
      <c r="Q984943"/>
      <c r="R984943"/>
      <c r="S984943"/>
      <c r="T984943"/>
      <c r="U984943"/>
      <c r="V984943"/>
    </row>
    <row r="984944" spans="1:22">
      <c r="A984944"/>
      <c r="B984944"/>
      <c r="C984944"/>
      <c r="D984944"/>
      <c r="E984944"/>
      <c r="F984944"/>
      <c r="G984944"/>
      <c r="H984944"/>
      <c r="I984944"/>
      <c r="J984944"/>
      <c r="K984944"/>
      <c r="L984944"/>
      <c r="M984944"/>
      <c r="N984944"/>
      <c r="O984944"/>
      <c r="P984944"/>
      <c r="Q984944"/>
      <c r="R984944"/>
      <c r="S984944"/>
      <c r="T984944"/>
      <c r="U984944"/>
      <c r="V984944"/>
    </row>
    <row r="984945" spans="1:22">
      <c r="A984945"/>
      <c r="B984945"/>
      <c r="C984945"/>
      <c r="D984945"/>
      <c r="E984945"/>
      <c r="F984945"/>
      <c r="G984945"/>
      <c r="H984945"/>
      <c r="I984945"/>
      <c r="J984945"/>
      <c r="K984945"/>
      <c r="L984945"/>
      <c r="M984945"/>
      <c r="N984945"/>
      <c r="O984945"/>
      <c r="P984945"/>
      <c r="Q984945"/>
      <c r="R984945"/>
      <c r="S984945"/>
      <c r="T984945"/>
      <c r="U984945"/>
      <c r="V984945"/>
    </row>
    <row r="984946" spans="1:22">
      <c r="A984946"/>
      <c r="B984946"/>
      <c r="C984946"/>
      <c r="D984946"/>
      <c r="E984946"/>
      <c r="F984946"/>
      <c r="G984946"/>
      <c r="H984946"/>
      <c r="I984946"/>
      <c r="J984946"/>
      <c r="K984946"/>
      <c r="L984946"/>
      <c r="M984946"/>
      <c r="N984946"/>
      <c r="O984946"/>
      <c r="P984946"/>
      <c r="Q984946"/>
      <c r="R984946"/>
      <c r="S984946"/>
      <c r="T984946"/>
      <c r="U984946"/>
      <c r="V984946"/>
    </row>
    <row r="984947" spans="1:22">
      <c r="A984947"/>
      <c r="B984947"/>
      <c r="C984947"/>
      <c r="D984947"/>
      <c r="E984947"/>
      <c r="F984947"/>
      <c r="G984947"/>
      <c r="H984947"/>
      <c r="I984947"/>
      <c r="J984947"/>
      <c r="K984947"/>
      <c r="L984947"/>
      <c r="M984947"/>
      <c r="N984947"/>
      <c r="O984947"/>
      <c r="P984947"/>
      <c r="Q984947"/>
      <c r="R984947"/>
      <c r="S984947"/>
      <c r="T984947"/>
      <c r="U984947"/>
      <c r="V984947"/>
    </row>
    <row r="984948" spans="1:22">
      <c r="A984948"/>
      <c r="B984948"/>
      <c r="C984948"/>
      <c r="D984948"/>
      <c r="E984948"/>
      <c r="F984948"/>
      <c r="G984948"/>
      <c r="H984948"/>
      <c r="I984948"/>
      <c r="J984948"/>
      <c r="K984948"/>
      <c r="L984948"/>
      <c r="M984948"/>
      <c r="N984948"/>
      <c r="O984948"/>
      <c r="P984948"/>
      <c r="Q984948"/>
      <c r="R984948"/>
      <c r="S984948"/>
      <c r="T984948"/>
      <c r="U984948"/>
      <c r="V984948"/>
    </row>
    <row r="984949" spans="1:22">
      <c r="A984949"/>
      <c r="B984949"/>
      <c r="C984949"/>
      <c r="D984949"/>
      <c r="E984949"/>
      <c r="F984949"/>
      <c r="G984949"/>
      <c r="H984949"/>
      <c r="I984949"/>
      <c r="J984949"/>
      <c r="K984949"/>
      <c r="L984949"/>
      <c r="M984949"/>
      <c r="N984949"/>
      <c r="O984949"/>
      <c r="P984949"/>
      <c r="Q984949"/>
      <c r="R984949"/>
      <c r="S984949"/>
      <c r="T984949"/>
      <c r="U984949"/>
      <c r="V984949"/>
    </row>
    <row r="984950" spans="1:22">
      <c r="A984950"/>
      <c r="B984950"/>
      <c r="C984950"/>
      <c r="D984950"/>
      <c r="E984950"/>
      <c r="F984950"/>
      <c r="G984950"/>
      <c r="H984950"/>
      <c r="I984950"/>
      <c r="J984950"/>
      <c r="K984950"/>
      <c r="L984950"/>
      <c r="M984950"/>
      <c r="N984950"/>
      <c r="O984950"/>
      <c r="P984950"/>
      <c r="Q984950"/>
      <c r="R984950"/>
      <c r="S984950"/>
      <c r="T984950"/>
      <c r="U984950"/>
      <c r="V984950"/>
    </row>
    <row r="984951" spans="1:22">
      <c r="A984951"/>
      <c r="B984951"/>
      <c r="C984951"/>
      <c r="D984951"/>
      <c r="E984951"/>
      <c r="F984951"/>
      <c r="G984951"/>
      <c r="H984951"/>
      <c r="I984951"/>
      <c r="J984951"/>
      <c r="K984951"/>
      <c r="L984951"/>
      <c r="M984951"/>
      <c r="N984951"/>
      <c r="O984951"/>
      <c r="P984951"/>
      <c r="Q984951"/>
      <c r="R984951"/>
      <c r="S984951"/>
      <c r="T984951"/>
      <c r="U984951"/>
      <c r="V984951"/>
    </row>
    <row r="984952" spans="1:22">
      <c r="A984952"/>
      <c r="B984952"/>
      <c r="C984952"/>
      <c r="D984952"/>
      <c r="E984952"/>
      <c r="F984952"/>
      <c r="G984952"/>
      <c r="H984952"/>
      <c r="I984952"/>
      <c r="J984952"/>
      <c r="K984952"/>
      <c r="L984952"/>
      <c r="M984952"/>
      <c r="N984952"/>
      <c r="O984952"/>
      <c r="P984952"/>
      <c r="Q984952"/>
      <c r="R984952"/>
      <c r="S984952"/>
      <c r="T984952"/>
      <c r="U984952"/>
      <c r="V984952"/>
    </row>
    <row r="984953" spans="1:22">
      <c r="A984953"/>
      <c r="B984953"/>
      <c r="C984953"/>
      <c r="D984953"/>
      <c r="E984953"/>
      <c r="F984953"/>
      <c r="G984953"/>
      <c r="H984953"/>
      <c r="I984953"/>
      <c r="J984953"/>
      <c r="K984953"/>
      <c r="L984953"/>
      <c r="M984953"/>
      <c r="N984953"/>
      <c r="O984953"/>
      <c r="P984953"/>
      <c r="Q984953"/>
      <c r="R984953"/>
      <c r="S984953"/>
      <c r="T984953"/>
      <c r="U984953"/>
      <c r="V984953"/>
    </row>
    <row r="984954" spans="1:22">
      <c r="A984954"/>
      <c r="B984954"/>
      <c r="C984954"/>
      <c r="D984954"/>
      <c r="E984954"/>
      <c r="F984954"/>
      <c r="G984954"/>
      <c r="H984954"/>
      <c r="I984954"/>
      <c r="J984954"/>
      <c r="K984954"/>
      <c r="L984954"/>
      <c r="M984954"/>
      <c r="N984954"/>
      <c r="O984954"/>
      <c r="P984954"/>
      <c r="Q984954"/>
      <c r="R984954"/>
      <c r="S984954"/>
      <c r="T984954"/>
      <c r="U984954"/>
      <c r="V984954"/>
    </row>
    <row r="984955" spans="1:22">
      <c r="A984955"/>
      <c r="B984955"/>
      <c r="C984955"/>
      <c r="D984955"/>
      <c r="E984955"/>
      <c r="F984955"/>
      <c r="G984955"/>
      <c r="H984955"/>
      <c r="I984955"/>
      <c r="J984955"/>
      <c r="K984955"/>
      <c r="L984955"/>
      <c r="M984955"/>
      <c r="N984955"/>
      <c r="O984955"/>
      <c r="P984955"/>
      <c r="Q984955"/>
      <c r="R984955"/>
      <c r="S984955"/>
      <c r="T984955"/>
      <c r="U984955"/>
      <c r="V984955"/>
    </row>
    <row r="984956" spans="1:22">
      <c r="A984956"/>
      <c r="B984956"/>
      <c r="C984956"/>
      <c r="D984956"/>
      <c r="E984956"/>
      <c r="F984956"/>
      <c r="G984956"/>
      <c r="H984956"/>
      <c r="I984956"/>
      <c r="J984956"/>
      <c r="K984956"/>
      <c r="L984956"/>
      <c r="M984956"/>
      <c r="N984956"/>
      <c r="O984956"/>
      <c r="P984956"/>
      <c r="Q984956"/>
      <c r="R984956"/>
      <c r="S984956"/>
      <c r="T984956"/>
      <c r="U984956"/>
      <c r="V984956"/>
    </row>
    <row r="984957" spans="1:22">
      <c r="A984957"/>
      <c r="B984957"/>
      <c r="C984957"/>
      <c r="D984957"/>
      <c r="E984957"/>
      <c r="F984957"/>
      <c r="G984957"/>
      <c r="H984957"/>
      <c r="I984957"/>
      <c r="J984957"/>
      <c r="K984957"/>
      <c r="L984957"/>
      <c r="M984957"/>
      <c r="N984957"/>
      <c r="O984957"/>
      <c r="P984957"/>
      <c r="Q984957"/>
      <c r="R984957"/>
      <c r="S984957"/>
      <c r="T984957"/>
      <c r="U984957"/>
      <c r="V984957"/>
    </row>
    <row r="984958" spans="1:22">
      <c r="A984958"/>
      <c r="B984958"/>
      <c r="C984958"/>
      <c r="D984958"/>
      <c r="E984958"/>
      <c r="F984958"/>
      <c r="G984958"/>
      <c r="H984958"/>
      <c r="I984958"/>
      <c r="J984958"/>
      <c r="K984958"/>
      <c r="L984958"/>
      <c r="M984958"/>
      <c r="N984958"/>
      <c r="O984958"/>
      <c r="P984958"/>
      <c r="Q984958"/>
      <c r="R984958"/>
      <c r="S984958"/>
      <c r="T984958"/>
      <c r="U984958"/>
      <c r="V984958"/>
    </row>
    <row r="984959" spans="1:22">
      <c r="A984959"/>
      <c r="B984959"/>
      <c r="C984959"/>
      <c r="D984959"/>
      <c r="E984959"/>
      <c r="F984959"/>
      <c r="G984959"/>
      <c r="H984959"/>
      <c r="I984959"/>
      <c r="J984959"/>
      <c r="K984959"/>
      <c r="L984959"/>
      <c r="M984959"/>
      <c r="N984959"/>
      <c r="O984959"/>
      <c r="P984959"/>
      <c r="Q984959"/>
      <c r="R984959"/>
      <c r="S984959"/>
      <c r="T984959"/>
      <c r="U984959"/>
      <c r="V984959"/>
    </row>
    <row r="984960" spans="1:22">
      <c r="A984960"/>
      <c r="B984960"/>
      <c r="C984960"/>
      <c r="D984960"/>
      <c r="E984960"/>
      <c r="F984960"/>
      <c r="G984960"/>
      <c r="H984960"/>
      <c r="I984960"/>
      <c r="J984960"/>
      <c r="K984960"/>
      <c r="L984960"/>
      <c r="M984960"/>
      <c r="N984960"/>
      <c r="O984960"/>
      <c r="P984960"/>
      <c r="Q984960"/>
      <c r="R984960"/>
      <c r="S984960"/>
      <c r="T984960"/>
      <c r="U984960"/>
      <c r="V984960"/>
    </row>
    <row r="984961" spans="1:22">
      <c r="A984961"/>
      <c r="B984961"/>
      <c r="C984961"/>
      <c r="D984961"/>
      <c r="E984961"/>
      <c r="F984961"/>
      <c r="G984961"/>
      <c r="H984961"/>
      <c r="I984961"/>
      <c r="J984961"/>
      <c r="K984961"/>
      <c r="L984961"/>
      <c r="M984961"/>
      <c r="N984961"/>
      <c r="O984961"/>
      <c r="P984961"/>
      <c r="Q984961"/>
      <c r="R984961"/>
      <c r="S984961"/>
      <c r="T984961"/>
      <c r="U984961"/>
      <c r="V984961"/>
    </row>
    <row r="984962" spans="1:22">
      <c r="A984962"/>
      <c r="B984962"/>
      <c r="C984962"/>
      <c r="D984962"/>
      <c r="E984962"/>
      <c r="F984962"/>
      <c r="G984962"/>
      <c r="H984962"/>
      <c r="I984962"/>
      <c r="J984962"/>
      <c r="K984962"/>
      <c r="L984962"/>
      <c r="M984962"/>
      <c r="N984962"/>
      <c r="O984962"/>
      <c r="P984962"/>
      <c r="Q984962"/>
      <c r="R984962"/>
      <c r="S984962"/>
      <c r="T984962"/>
      <c r="U984962"/>
      <c r="V984962"/>
    </row>
    <row r="984963" spans="1:22">
      <c r="A984963"/>
      <c r="B984963"/>
      <c r="C984963"/>
      <c r="D984963"/>
      <c r="E984963"/>
      <c r="F984963"/>
      <c r="G984963"/>
      <c r="H984963"/>
      <c r="I984963"/>
      <c r="J984963"/>
      <c r="K984963"/>
      <c r="L984963"/>
      <c r="M984963"/>
      <c r="N984963"/>
      <c r="O984963"/>
      <c r="P984963"/>
      <c r="Q984963"/>
      <c r="R984963"/>
      <c r="S984963"/>
      <c r="T984963"/>
      <c r="U984963"/>
      <c r="V984963"/>
    </row>
    <row r="984964" spans="1:22">
      <c r="A984964"/>
      <c r="B984964"/>
      <c r="C984964"/>
      <c r="D984964"/>
      <c r="E984964"/>
      <c r="F984964"/>
      <c r="G984964"/>
      <c r="H984964"/>
      <c r="I984964"/>
      <c r="J984964"/>
      <c r="K984964"/>
      <c r="L984964"/>
      <c r="M984964"/>
      <c r="N984964"/>
      <c r="O984964"/>
      <c r="P984964"/>
      <c r="Q984964"/>
      <c r="R984964"/>
      <c r="S984964"/>
      <c r="T984964"/>
      <c r="U984964"/>
      <c r="V984964"/>
    </row>
    <row r="984965" spans="1:22">
      <c r="A984965"/>
      <c r="B984965"/>
      <c r="C984965"/>
      <c r="D984965"/>
      <c r="E984965"/>
      <c r="F984965"/>
      <c r="G984965"/>
      <c r="H984965"/>
      <c r="I984965"/>
      <c r="J984965"/>
      <c r="K984965"/>
      <c r="L984965"/>
      <c r="M984965"/>
      <c r="N984965"/>
      <c r="O984965"/>
      <c r="P984965"/>
      <c r="Q984965"/>
      <c r="R984965"/>
      <c r="S984965"/>
      <c r="T984965"/>
      <c r="U984965"/>
      <c r="V984965"/>
    </row>
    <row r="984966" spans="1:22">
      <c r="A984966"/>
      <c r="B984966"/>
      <c r="C984966"/>
      <c r="D984966"/>
      <c r="E984966"/>
      <c r="F984966"/>
      <c r="G984966"/>
      <c r="H984966"/>
      <c r="I984966"/>
      <c r="J984966"/>
      <c r="K984966"/>
      <c r="L984966"/>
      <c r="M984966"/>
      <c r="N984966"/>
      <c r="O984966"/>
      <c r="P984966"/>
      <c r="Q984966"/>
      <c r="R984966"/>
      <c r="S984966"/>
      <c r="T984966"/>
      <c r="U984966"/>
      <c r="V984966"/>
    </row>
    <row r="984967" spans="1:22">
      <c r="A984967"/>
      <c r="B984967"/>
      <c r="C984967"/>
      <c r="D984967"/>
      <c r="E984967"/>
      <c r="F984967"/>
      <c r="G984967"/>
      <c r="H984967"/>
      <c r="I984967"/>
      <c r="J984967"/>
      <c r="K984967"/>
      <c r="L984967"/>
      <c r="M984967"/>
      <c r="N984967"/>
      <c r="O984967"/>
      <c r="P984967"/>
      <c r="Q984967"/>
      <c r="R984967"/>
      <c r="S984967"/>
      <c r="T984967"/>
      <c r="U984967"/>
      <c r="V984967"/>
    </row>
    <row r="984968" spans="1:22">
      <c r="A984968"/>
      <c r="B984968"/>
      <c r="C984968"/>
      <c r="D984968"/>
      <c r="E984968"/>
      <c r="F984968"/>
      <c r="G984968"/>
      <c r="H984968"/>
      <c r="I984968"/>
      <c r="J984968"/>
      <c r="K984968"/>
      <c r="L984968"/>
      <c r="M984968"/>
      <c r="N984968"/>
      <c r="O984968"/>
      <c r="P984968"/>
      <c r="Q984968"/>
      <c r="R984968"/>
      <c r="S984968"/>
      <c r="T984968"/>
      <c r="U984968"/>
      <c r="V984968"/>
    </row>
    <row r="984969" spans="1:22">
      <c r="A984969"/>
      <c r="B984969"/>
      <c r="C984969"/>
      <c r="D984969"/>
      <c r="E984969"/>
      <c r="F984969"/>
      <c r="G984969"/>
      <c r="H984969"/>
      <c r="I984969"/>
      <c r="J984969"/>
      <c r="K984969"/>
      <c r="L984969"/>
      <c r="M984969"/>
      <c r="N984969"/>
      <c r="O984969"/>
      <c r="P984969"/>
      <c r="Q984969"/>
      <c r="R984969"/>
      <c r="S984969"/>
      <c r="T984969"/>
      <c r="U984969"/>
      <c r="V984969"/>
    </row>
    <row r="984970" spans="1:22">
      <c r="A984970"/>
      <c r="B984970"/>
      <c r="C984970"/>
      <c r="D984970"/>
      <c r="E984970"/>
      <c r="F984970"/>
      <c r="G984970"/>
      <c r="H984970"/>
      <c r="I984970"/>
      <c r="J984970"/>
      <c r="K984970"/>
      <c r="L984970"/>
      <c r="M984970"/>
      <c r="N984970"/>
      <c r="O984970"/>
      <c r="P984970"/>
      <c r="Q984970"/>
      <c r="R984970"/>
      <c r="S984970"/>
      <c r="T984970"/>
      <c r="U984970"/>
      <c r="V984970"/>
    </row>
    <row r="984971" spans="1:22">
      <c r="A984971"/>
      <c r="B984971"/>
      <c r="C984971"/>
      <c r="D984971"/>
      <c r="E984971"/>
      <c r="F984971"/>
      <c r="G984971"/>
      <c r="H984971"/>
      <c r="I984971"/>
      <c r="J984971"/>
      <c r="K984971"/>
      <c r="L984971"/>
      <c r="M984971"/>
      <c r="N984971"/>
      <c r="O984971"/>
      <c r="P984971"/>
      <c r="Q984971"/>
      <c r="R984971"/>
      <c r="S984971"/>
      <c r="T984971"/>
      <c r="U984971"/>
      <c r="V984971"/>
    </row>
    <row r="984972" spans="1:22">
      <c r="A984972"/>
      <c r="B984972"/>
      <c r="C984972"/>
      <c r="D984972"/>
      <c r="E984972"/>
      <c r="F984972"/>
      <c r="G984972"/>
      <c r="H984972"/>
      <c r="I984972"/>
      <c r="J984972"/>
      <c r="K984972"/>
      <c r="L984972"/>
      <c r="M984972"/>
      <c r="N984972"/>
      <c r="O984972"/>
      <c r="P984972"/>
      <c r="Q984972"/>
      <c r="R984972"/>
      <c r="S984972"/>
      <c r="T984972"/>
      <c r="U984972"/>
      <c r="V984972"/>
    </row>
    <row r="984973" spans="1:22">
      <c r="A984973"/>
      <c r="B984973"/>
      <c r="C984973"/>
      <c r="D984973"/>
      <c r="E984973"/>
      <c r="F984973"/>
      <c r="G984973"/>
      <c r="H984973"/>
      <c r="I984973"/>
      <c r="J984973"/>
      <c r="K984973"/>
      <c r="L984973"/>
      <c r="M984973"/>
      <c r="N984973"/>
      <c r="O984973"/>
      <c r="P984973"/>
      <c r="Q984973"/>
      <c r="R984973"/>
      <c r="S984973"/>
      <c r="T984973"/>
      <c r="U984973"/>
      <c r="V984973"/>
    </row>
    <row r="984974" spans="1:22">
      <c r="A984974"/>
      <c r="B984974"/>
      <c r="C984974"/>
      <c r="D984974"/>
      <c r="E984974"/>
      <c r="F984974"/>
      <c r="G984974"/>
      <c r="H984974"/>
      <c r="I984974"/>
      <c r="J984974"/>
      <c r="K984974"/>
      <c r="L984974"/>
      <c r="M984974"/>
      <c r="N984974"/>
      <c r="O984974"/>
      <c r="P984974"/>
      <c r="Q984974"/>
      <c r="R984974"/>
      <c r="S984974"/>
      <c r="T984974"/>
      <c r="U984974"/>
      <c r="V984974"/>
    </row>
    <row r="984975" spans="1:22">
      <c r="A984975"/>
      <c r="B984975"/>
      <c r="C984975"/>
      <c r="D984975"/>
      <c r="E984975"/>
      <c r="F984975"/>
      <c r="G984975"/>
      <c r="H984975"/>
      <c r="I984975"/>
      <c r="J984975"/>
      <c r="K984975"/>
      <c r="L984975"/>
      <c r="M984975"/>
      <c r="N984975"/>
      <c r="O984975"/>
      <c r="P984975"/>
      <c r="Q984975"/>
      <c r="R984975"/>
      <c r="S984975"/>
      <c r="T984975"/>
      <c r="U984975"/>
      <c r="V984975"/>
    </row>
    <row r="984976" spans="1:22">
      <c r="A984976"/>
      <c r="B984976"/>
      <c r="C984976"/>
      <c r="D984976"/>
      <c r="E984976"/>
      <c r="F984976"/>
      <c r="G984976"/>
      <c r="H984976"/>
      <c r="I984976"/>
      <c r="J984976"/>
      <c r="K984976"/>
      <c r="L984976"/>
      <c r="M984976"/>
      <c r="N984976"/>
      <c r="O984976"/>
      <c r="P984976"/>
      <c r="Q984976"/>
      <c r="R984976"/>
      <c r="S984976"/>
      <c r="T984976"/>
      <c r="U984976"/>
      <c r="V984976"/>
    </row>
    <row r="984977" spans="1:22">
      <c r="A984977"/>
      <c r="B984977"/>
      <c r="C984977"/>
      <c r="D984977"/>
      <c r="E984977"/>
      <c r="F984977"/>
      <c r="G984977"/>
      <c r="H984977"/>
      <c r="I984977"/>
      <c r="J984977"/>
      <c r="K984977"/>
      <c r="L984977"/>
      <c r="M984977"/>
      <c r="N984977"/>
      <c r="O984977"/>
      <c r="P984977"/>
      <c r="Q984977"/>
      <c r="R984977"/>
      <c r="S984977"/>
      <c r="T984977"/>
      <c r="U984977"/>
      <c r="V984977"/>
    </row>
    <row r="984978" spans="1:22">
      <c r="A984978"/>
      <c r="B984978"/>
      <c r="C984978"/>
      <c r="D984978"/>
      <c r="E984978"/>
      <c r="F984978"/>
      <c r="G984978"/>
      <c r="H984978"/>
      <c r="I984978"/>
      <c r="J984978"/>
      <c r="K984978"/>
      <c r="L984978"/>
      <c r="M984978"/>
      <c r="N984978"/>
      <c r="O984978"/>
      <c r="P984978"/>
      <c r="Q984978"/>
      <c r="R984978"/>
      <c r="S984978"/>
      <c r="T984978"/>
      <c r="U984978"/>
      <c r="V984978"/>
    </row>
    <row r="984979" spans="1:22">
      <c r="A984979"/>
      <c r="B984979"/>
      <c r="C984979"/>
      <c r="D984979"/>
      <c r="E984979"/>
      <c r="F984979"/>
      <c r="G984979"/>
      <c r="H984979"/>
      <c r="I984979"/>
      <c r="J984979"/>
      <c r="K984979"/>
      <c r="L984979"/>
      <c r="M984979"/>
      <c r="N984979"/>
      <c r="O984979"/>
      <c r="P984979"/>
      <c r="Q984979"/>
      <c r="R984979"/>
      <c r="S984979"/>
      <c r="T984979"/>
      <c r="U984979"/>
      <c r="V984979"/>
    </row>
    <row r="984980" spans="1:22">
      <c r="A984980"/>
      <c r="B984980"/>
      <c r="C984980"/>
      <c r="D984980"/>
      <c r="E984980"/>
      <c r="F984980"/>
      <c r="G984980"/>
      <c r="H984980"/>
      <c r="I984980"/>
      <c r="J984980"/>
      <c r="K984980"/>
      <c r="L984980"/>
      <c r="M984980"/>
      <c r="N984980"/>
      <c r="O984980"/>
      <c r="P984980"/>
      <c r="Q984980"/>
      <c r="R984980"/>
      <c r="S984980"/>
      <c r="T984980"/>
      <c r="U984980"/>
      <c r="V984980"/>
    </row>
    <row r="984981" spans="1:22">
      <c r="A984981"/>
      <c r="B984981"/>
      <c r="C984981"/>
      <c r="D984981"/>
      <c r="E984981"/>
      <c r="F984981"/>
      <c r="G984981"/>
      <c r="H984981"/>
      <c r="I984981"/>
      <c r="J984981"/>
      <c r="K984981"/>
      <c r="L984981"/>
      <c r="M984981"/>
      <c r="N984981"/>
      <c r="O984981"/>
      <c r="P984981"/>
      <c r="Q984981"/>
      <c r="R984981"/>
      <c r="S984981"/>
      <c r="T984981"/>
      <c r="U984981"/>
      <c r="V984981"/>
    </row>
    <row r="984982" spans="1:22">
      <c r="A984982"/>
      <c r="B984982"/>
      <c r="C984982"/>
      <c r="D984982"/>
      <c r="E984982"/>
      <c r="F984982"/>
      <c r="G984982"/>
      <c r="H984982"/>
      <c r="I984982"/>
      <c r="J984982"/>
      <c r="K984982"/>
      <c r="L984982"/>
      <c r="M984982"/>
      <c r="N984982"/>
      <c r="O984982"/>
      <c r="P984982"/>
      <c r="Q984982"/>
      <c r="R984982"/>
      <c r="S984982"/>
      <c r="T984982"/>
      <c r="U984982"/>
      <c r="V984982"/>
    </row>
    <row r="984983" spans="1:22">
      <c r="A984983"/>
      <c r="B984983"/>
      <c r="C984983"/>
      <c r="D984983"/>
      <c r="E984983"/>
      <c r="F984983"/>
      <c r="G984983"/>
      <c r="H984983"/>
      <c r="I984983"/>
      <c r="J984983"/>
      <c r="K984983"/>
      <c r="L984983"/>
      <c r="M984983"/>
      <c r="N984983"/>
      <c r="O984983"/>
      <c r="P984983"/>
      <c r="Q984983"/>
      <c r="R984983"/>
      <c r="S984983"/>
      <c r="T984983"/>
      <c r="U984983"/>
      <c r="V984983"/>
    </row>
    <row r="984984" spans="1:22">
      <c r="A984984"/>
      <c r="B984984"/>
      <c r="C984984"/>
      <c r="D984984"/>
      <c r="E984984"/>
      <c r="F984984"/>
      <c r="G984984"/>
      <c r="H984984"/>
      <c r="I984984"/>
      <c r="J984984"/>
      <c r="K984984"/>
      <c r="L984984"/>
      <c r="M984984"/>
      <c r="N984984"/>
      <c r="O984984"/>
      <c r="P984984"/>
      <c r="Q984984"/>
      <c r="R984984"/>
      <c r="S984984"/>
      <c r="T984984"/>
      <c r="U984984"/>
      <c r="V984984"/>
    </row>
    <row r="984985" spans="1:22">
      <c r="A984985"/>
      <c r="B984985"/>
      <c r="C984985"/>
      <c r="D984985"/>
      <c r="E984985"/>
      <c r="F984985"/>
      <c r="G984985"/>
      <c r="H984985"/>
      <c r="I984985"/>
      <c r="J984985"/>
      <c r="K984985"/>
      <c r="L984985"/>
      <c r="M984985"/>
      <c r="N984985"/>
      <c r="O984985"/>
      <c r="P984985"/>
      <c r="Q984985"/>
      <c r="R984985"/>
      <c r="S984985"/>
      <c r="T984985"/>
      <c r="U984985"/>
      <c r="V984985"/>
    </row>
    <row r="984986" spans="1:22">
      <c r="A984986"/>
      <c r="B984986"/>
      <c r="C984986"/>
      <c r="D984986"/>
      <c r="E984986"/>
      <c r="F984986"/>
      <c r="G984986"/>
      <c r="H984986"/>
      <c r="I984986"/>
      <c r="J984986"/>
      <c r="K984986"/>
      <c r="L984986"/>
      <c r="M984986"/>
      <c r="N984986"/>
      <c r="O984986"/>
      <c r="P984986"/>
      <c r="Q984986"/>
      <c r="R984986"/>
      <c r="S984986"/>
      <c r="T984986"/>
      <c r="U984986"/>
      <c r="V984986"/>
    </row>
    <row r="984987" spans="1:22">
      <c r="A984987"/>
      <c r="B984987"/>
      <c r="C984987"/>
      <c r="D984987"/>
      <c r="E984987"/>
      <c r="F984987"/>
      <c r="G984987"/>
      <c r="H984987"/>
      <c r="I984987"/>
      <c r="J984987"/>
      <c r="K984987"/>
      <c r="L984987"/>
      <c r="M984987"/>
      <c r="N984987"/>
      <c r="O984987"/>
      <c r="P984987"/>
      <c r="Q984987"/>
      <c r="R984987"/>
      <c r="S984987"/>
      <c r="T984987"/>
      <c r="U984987"/>
      <c r="V984987"/>
    </row>
    <row r="984988" spans="1:22">
      <c r="A984988"/>
      <c r="B984988"/>
      <c r="C984988"/>
      <c r="D984988"/>
      <c r="E984988"/>
      <c r="F984988"/>
      <c r="G984988"/>
      <c r="H984988"/>
      <c r="I984988"/>
      <c r="J984988"/>
      <c r="K984988"/>
      <c r="L984988"/>
      <c r="M984988"/>
      <c r="N984988"/>
      <c r="O984988"/>
      <c r="P984988"/>
      <c r="Q984988"/>
      <c r="R984988"/>
      <c r="S984988"/>
      <c r="T984988"/>
      <c r="U984988"/>
      <c r="V984988"/>
    </row>
    <row r="984989" spans="1:22">
      <c r="A984989"/>
      <c r="B984989"/>
      <c r="C984989"/>
      <c r="D984989"/>
      <c r="E984989"/>
      <c r="F984989"/>
      <c r="G984989"/>
      <c r="H984989"/>
      <c r="I984989"/>
      <c r="J984989"/>
      <c r="K984989"/>
      <c r="L984989"/>
      <c r="M984989"/>
      <c r="N984989"/>
      <c r="O984989"/>
      <c r="P984989"/>
      <c r="Q984989"/>
      <c r="R984989"/>
      <c r="S984989"/>
      <c r="T984989"/>
      <c r="U984989"/>
      <c r="V984989"/>
    </row>
    <row r="984990" spans="1:22">
      <c r="A984990"/>
      <c r="B984990"/>
      <c r="C984990"/>
      <c r="D984990"/>
      <c r="E984990"/>
      <c r="F984990"/>
      <c r="G984990"/>
      <c r="H984990"/>
      <c r="I984990"/>
      <c r="J984990"/>
      <c r="K984990"/>
      <c r="L984990"/>
      <c r="M984990"/>
      <c r="N984990"/>
      <c r="O984990"/>
      <c r="P984990"/>
      <c r="Q984990"/>
      <c r="R984990"/>
      <c r="S984990"/>
      <c r="T984990"/>
      <c r="U984990"/>
      <c r="V984990"/>
    </row>
    <row r="984991" spans="1:22">
      <c r="A984991"/>
      <c r="B984991"/>
      <c r="C984991"/>
      <c r="D984991"/>
      <c r="E984991"/>
      <c r="F984991"/>
      <c r="G984991"/>
      <c r="H984991"/>
      <c r="I984991"/>
      <c r="J984991"/>
      <c r="K984991"/>
      <c r="L984991"/>
      <c r="M984991"/>
      <c r="N984991"/>
      <c r="O984991"/>
      <c r="P984991"/>
      <c r="Q984991"/>
      <c r="R984991"/>
      <c r="S984991"/>
      <c r="T984991"/>
      <c r="U984991"/>
      <c r="V984991"/>
    </row>
    <row r="984992" spans="1:22">
      <c r="A984992"/>
      <c r="B984992"/>
      <c r="C984992"/>
      <c r="D984992"/>
      <c r="E984992"/>
      <c r="F984992"/>
      <c r="G984992"/>
      <c r="H984992"/>
      <c r="I984992"/>
      <c r="J984992"/>
      <c r="K984992"/>
      <c r="L984992"/>
      <c r="M984992"/>
      <c r="N984992"/>
      <c r="O984992"/>
      <c r="P984992"/>
      <c r="Q984992"/>
      <c r="R984992"/>
      <c r="S984992"/>
      <c r="T984992"/>
      <c r="U984992"/>
      <c r="V984992"/>
    </row>
    <row r="984993" spans="1:22">
      <c r="A984993"/>
      <c r="B984993"/>
      <c r="C984993"/>
      <c r="D984993"/>
      <c r="E984993"/>
      <c r="F984993"/>
      <c r="G984993"/>
      <c r="H984993"/>
      <c r="I984993"/>
      <c r="J984993"/>
      <c r="K984993"/>
      <c r="L984993"/>
      <c r="M984993"/>
      <c r="N984993"/>
      <c r="O984993"/>
      <c r="P984993"/>
      <c r="Q984993"/>
      <c r="R984993"/>
      <c r="S984993"/>
      <c r="T984993"/>
      <c r="U984993"/>
      <c r="V984993"/>
    </row>
    <row r="984994" spans="1:22">
      <c r="A984994"/>
      <c r="B984994"/>
      <c r="C984994"/>
      <c r="D984994"/>
      <c r="E984994"/>
      <c r="F984994"/>
      <c r="G984994"/>
      <c r="H984994"/>
      <c r="I984994"/>
      <c r="J984994"/>
      <c r="K984994"/>
      <c r="L984994"/>
      <c r="M984994"/>
      <c r="N984994"/>
      <c r="O984994"/>
      <c r="P984994"/>
      <c r="Q984994"/>
      <c r="R984994"/>
      <c r="S984994"/>
      <c r="T984994"/>
      <c r="U984994"/>
      <c r="V984994"/>
    </row>
    <row r="984995" spans="1:22">
      <c r="A984995"/>
      <c r="B984995"/>
      <c r="C984995"/>
      <c r="D984995"/>
      <c r="E984995"/>
      <c r="F984995"/>
      <c r="G984995"/>
      <c r="H984995"/>
      <c r="I984995"/>
      <c r="J984995"/>
      <c r="K984995"/>
      <c r="L984995"/>
      <c r="M984995"/>
      <c r="N984995"/>
      <c r="O984995"/>
      <c r="P984995"/>
      <c r="Q984995"/>
      <c r="R984995"/>
      <c r="S984995"/>
      <c r="T984995"/>
      <c r="U984995"/>
      <c r="V984995"/>
    </row>
    <row r="984996" spans="1:22">
      <c r="A984996"/>
      <c r="B984996"/>
      <c r="C984996"/>
      <c r="D984996"/>
      <c r="E984996"/>
      <c r="F984996"/>
      <c r="G984996"/>
      <c r="H984996"/>
      <c r="I984996"/>
      <c r="J984996"/>
      <c r="K984996"/>
      <c r="L984996"/>
      <c r="M984996"/>
      <c r="N984996"/>
      <c r="O984996"/>
      <c r="P984996"/>
      <c r="Q984996"/>
      <c r="R984996"/>
      <c r="S984996"/>
      <c r="T984996"/>
      <c r="U984996"/>
      <c r="V984996"/>
    </row>
    <row r="984997" spans="1:22">
      <c r="A984997"/>
      <c r="B984997"/>
      <c r="C984997"/>
      <c r="D984997"/>
      <c r="E984997"/>
      <c r="F984997"/>
      <c r="G984997"/>
      <c r="H984997"/>
      <c r="I984997"/>
      <c r="J984997"/>
      <c r="K984997"/>
      <c r="L984997"/>
      <c r="M984997"/>
      <c r="N984997"/>
      <c r="O984997"/>
      <c r="P984997"/>
      <c r="Q984997"/>
      <c r="R984997"/>
      <c r="S984997"/>
      <c r="T984997"/>
      <c r="U984997"/>
      <c r="V984997"/>
    </row>
    <row r="984998" spans="1:22">
      <c r="A984998"/>
      <c r="B984998"/>
      <c r="C984998"/>
      <c r="D984998"/>
      <c r="E984998"/>
      <c r="F984998"/>
      <c r="G984998"/>
      <c r="H984998"/>
      <c r="I984998"/>
      <c r="J984998"/>
      <c r="K984998"/>
      <c r="L984998"/>
      <c r="M984998"/>
      <c r="N984998"/>
      <c r="O984998"/>
      <c r="P984998"/>
      <c r="Q984998"/>
      <c r="R984998"/>
      <c r="S984998"/>
      <c r="T984998"/>
      <c r="U984998"/>
      <c r="V984998"/>
    </row>
    <row r="984999" spans="1:22">
      <c r="A984999"/>
      <c r="B984999"/>
      <c r="C984999"/>
      <c r="D984999"/>
      <c r="E984999"/>
      <c r="F984999"/>
      <c r="G984999"/>
      <c r="H984999"/>
      <c r="I984999"/>
      <c r="J984999"/>
      <c r="K984999"/>
      <c r="L984999"/>
      <c r="M984999"/>
      <c r="N984999"/>
      <c r="O984999"/>
      <c r="P984999"/>
      <c r="Q984999"/>
      <c r="R984999"/>
      <c r="S984999"/>
      <c r="T984999"/>
      <c r="U984999"/>
      <c r="V984999"/>
    </row>
    <row r="985000" spans="1:22">
      <c r="A985000"/>
      <c r="B985000"/>
      <c r="C985000"/>
      <c r="D985000"/>
      <c r="E985000"/>
      <c r="F985000"/>
      <c r="G985000"/>
      <c r="H985000"/>
      <c r="I985000"/>
      <c r="J985000"/>
      <c r="K985000"/>
      <c r="L985000"/>
      <c r="M985000"/>
      <c r="N985000"/>
      <c r="O985000"/>
      <c r="P985000"/>
      <c r="Q985000"/>
      <c r="R985000"/>
      <c r="S985000"/>
      <c r="T985000"/>
      <c r="U985000"/>
      <c r="V985000"/>
    </row>
    <row r="985001" spans="1:22">
      <c r="A985001"/>
      <c r="B985001"/>
      <c r="C985001"/>
      <c r="D985001"/>
      <c r="E985001"/>
      <c r="F985001"/>
      <c r="G985001"/>
      <c r="H985001"/>
      <c r="I985001"/>
      <c r="J985001"/>
      <c r="K985001"/>
      <c r="L985001"/>
      <c r="M985001"/>
      <c r="N985001"/>
      <c r="O985001"/>
      <c r="P985001"/>
      <c r="Q985001"/>
      <c r="R985001"/>
      <c r="S985001"/>
      <c r="T985001"/>
      <c r="U985001"/>
      <c r="V985001"/>
    </row>
    <row r="985002" spans="1:22">
      <c r="A985002"/>
      <c r="B985002"/>
      <c r="C985002"/>
      <c r="D985002"/>
      <c r="E985002"/>
      <c r="F985002"/>
      <c r="G985002"/>
      <c r="H985002"/>
      <c r="I985002"/>
      <c r="J985002"/>
      <c r="K985002"/>
      <c r="L985002"/>
      <c r="M985002"/>
      <c r="N985002"/>
      <c r="O985002"/>
      <c r="P985002"/>
      <c r="Q985002"/>
      <c r="R985002"/>
      <c r="S985002"/>
      <c r="T985002"/>
      <c r="U985002"/>
      <c r="V985002"/>
    </row>
    <row r="985003" spans="1:22">
      <c r="A985003"/>
      <c r="B985003"/>
      <c r="C985003"/>
      <c r="D985003"/>
      <c r="E985003"/>
      <c r="F985003"/>
      <c r="G985003"/>
      <c r="H985003"/>
      <c r="I985003"/>
      <c r="J985003"/>
      <c r="K985003"/>
      <c r="L985003"/>
      <c r="M985003"/>
      <c r="N985003"/>
      <c r="O985003"/>
      <c r="P985003"/>
      <c r="Q985003"/>
      <c r="R985003"/>
      <c r="S985003"/>
      <c r="T985003"/>
      <c r="U985003"/>
      <c r="V985003"/>
    </row>
    <row r="985004" spans="1:22">
      <c r="A985004"/>
      <c r="B985004"/>
      <c r="C985004"/>
      <c r="D985004"/>
      <c r="E985004"/>
      <c r="F985004"/>
      <c r="G985004"/>
      <c r="H985004"/>
      <c r="I985004"/>
      <c r="J985004"/>
      <c r="K985004"/>
      <c r="L985004"/>
      <c r="M985004"/>
      <c r="N985004"/>
      <c r="O985004"/>
      <c r="P985004"/>
      <c r="Q985004"/>
      <c r="R985004"/>
      <c r="S985004"/>
      <c r="T985004"/>
      <c r="U985004"/>
      <c r="V985004"/>
    </row>
    <row r="985005" spans="1:22">
      <c r="A985005"/>
      <c r="B985005"/>
      <c r="C985005"/>
      <c r="D985005"/>
      <c r="E985005"/>
      <c r="F985005"/>
      <c r="G985005"/>
      <c r="H985005"/>
      <c r="I985005"/>
      <c r="J985005"/>
      <c r="K985005"/>
      <c r="L985005"/>
      <c r="M985005"/>
      <c r="N985005"/>
      <c r="O985005"/>
      <c r="P985005"/>
      <c r="Q985005"/>
      <c r="R985005"/>
      <c r="S985005"/>
      <c r="T985005"/>
      <c r="U985005"/>
      <c r="V985005"/>
    </row>
    <row r="985006" spans="1:22">
      <c r="A985006"/>
      <c r="B985006"/>
      <c r="C985006"/>
      <c r="D985006"/>
      <c r="E985006"/>
      <c r="F985006"/>
      <c r="G985006"/>
      <c r="H985006"/>
      <c r="I985006"/>
      <c r="J985006"/>
      <c r="K985006"/>
      <c r="L985006"/>
      <c r="M985006"/>
      <c r="N985006"/>
      <c r="O985006"/>
      <c r="P985006"/>
      <c r="Q985006"/>
      <c r="R985006"/>
      <c r="S985006"/>
      <c r="T985006"/>
      <c r="U985006"/>
      <c r="V985006"/>
    </row>
    <row r="985007" spans="1:22">
      <c r="A985007"/>
      <c r="B985007"/>
      <c r="C985007"/>
      <c r="D985007"/>
      <c r="E985007"/>
      <c r="F985007"/>
      <c r="G985007"/>
      <c r="H985007"/>
      <c r="I985007"/>
      <c r="J985007"/>
      <c r="K985007"/>
      <c r="L985007"/>
      <c r="M985007"/>
      <c r="N985007"/>
      <c r="O985007"/>
      <c r="P985007"/>
      <c r="Q985007"/>
      <c r="R985007"/>
      <c r="S985007"/>
      <c r="T985007"/>
      <c r="U985007"/>
      <c r="V985007"/>
    </row>
    <row r="985008" spans="1:22">
      <c r="A985008"/>
      <c r="B985008"/>
      <c r="C985008"/>
      <c r="D985008"/>
      <c r="E985008"/>
      <c r="F985008"/>
      <c r="G985008"/>
      <c r="H985008"/>
      <c r="I985008"/>
      <c r="J985008"/>
      <c r="K985008"/>
      <c r="L985008"/>
      <c r="M985008"/>
      <c r="N985008"/>
      <c r="O985008"/>
      <c r="P985008"/>
      <c r="Q985008"/>
      <c r="R985008"/>
      <c r="S985008"/>
      <c r="T985008"/>
      <c r="U985008"/>
      <c r="V985008"/>
    </row>
    <row r="985009" spans="1:22">
      <c r="A985009"/>
      <c r="B985009"/>
      <c r="C985009"/>
      <c r="D985009"/>
      <c r="E985009"/>
      <c r="F985009"/>
      <c r="G985009"/>
      <c r="H985009"/>
      <c r="I985009"/>
      <c r="J985009"/>
      <c r="K985009"/>
      <c r="L985009"/>
      <c r="M985009"/>
      <c r="N985009"/>
      <c r="O985009"/>
      <c r="P985009"/>
      <c r="Q985009"/>
      <c r="R985009"/>
      <c r="S985009"/>
      <c r="T985009"/>
      <c r="U985009"/>
      <c r="V985009"/>
    </row>
    <row r="985010" spans="1:22">
      <c r="A985010"/>
      <c r="B985010"/>
      <c r="C985010"/>
      <c r="D985010"/>
      <c r="E985010"/>
      <c r="F985010"/>
      <c r="G985010"/>
      <c r="H985010"/>
      <c r="I985010"/>
      <c r="J985010"/>
      <c r="K985010"/>
      <c r="L985010"/>
      <c r="M985010"/>
      <c r="N985010"/>
      <c r="O985010"/>
      <c r="P985010"/>
      <c r="Q985010"/>
      <c r="R985010"/>
      <c r="S985010"/>
      <c r="T985010"/>
      <c r="U985010"/>
      <c r="V985010"/>
    </row>
    <row r="985011" spans="1:22">
      <c r="A985011"/>
      <c r="B985011"/>
      <c r="C985011"/>
      <c r="D985011"/>
      <c r="E985011"/>
      <c r="F985011"/>
      <c r="G985011"/>
      <c r="H985011"/>
      <c r="I985011"/>
      <c r="J985011"/>
      <c r="K985011"/>
      <c r="L985011"/>
      <c r="M985011"/>
      <c r="N985011"/>
      <c r="O985011"/>
      <c r="P985011"/>
      <c r="Q985011"/>
      <c r="R985011"/>
      <c r="S985011"/>
      <c r="T985011"/>
      <c r="U985011"/>
      <c r="V985011"/>
    </row>
    <row r="985012" spans="1:22">
      <c r="A985012"/>
      <c r="B985012"/>
      <c r="C985012"/>
      <c r="D985012"/>
      <c r="E985012"/>
      <c r="F985012"/>
      <c r="G985012"/>
      <c r="H985012"/>
      <c r="I985012"/>
      <c r="J985012"/>
      <c r="K985012"/>
      <c r="L985012"/>
      <c r="M985012"/>
      <c r="N985012"/>
      <c r="O985012"/>
      <c r="P985012"/>
      <c r="Q985012"/>
      <c r="R985012"/>
      <c r="S985012"/>
      <c r="T985012"/>
      <c r="U985012"/>
      <c r="V985012"/>
    </row>
    <row r="985013" spans="1:22">
      <c r="A985013"/>
      <c r="B985013"/>
      <c r="C985013"/>
      <c r="D985013"/>
      <c r="E985013"/>
      <c r="F985013"/>
      <c r="G985013"/>
      <c r="H985013"/>
      <c r="I985013"/>
      <c r="J985013"/>
      <c r="K985013"/>
      <c r="L985013"/>
      <c r="M985013"/>
      <c r="N985013"/>
      <c r="O985013"/>
      <c r="P985013"/>
      <c r="Q985013"/>
      <c r="R985013"/>
      <c r="S985013"/>
      <c r="T985013"/>
      <c r="U985013"/>
      <c r="V985013"/>
    </row>
    <row r="985014" spans="1:22">
      <c r="A985014"/>
      <c r="B985014"/>
      <c r="C985014"/>
      <c r="D985014"/>
      <c r="E985014"/>
      <c r="F985014"/>
      <c r="G985014"/>
      <c r="H985014"/>
      <c r="I985014"/>
      <c r="J985014"/>
      <c r="K985014"/>
      <c r="L985014"/>
      <c r="M985014"/>
      <c r="N985014"/>
      <c r="O985014"/>
      <c r="P985014"/>
      <c r="Q985014"/>
      <c r="R985014"/>
      <c r="S985014"/>
      <c r="T985014"/>
      <c r="U985014"/>
      <c r="V985014"/>
    </row>
    <row r="985015" spans="1:22">
      <c r="A985015"/>
      <c r="B985015"/>
      <c r="C985015"/>
      <c r="D985015"/>
      <c r="E985015"/>
      <c r="F985015"/>
      <c r="G985015"/>
      <c r="H985015"/>
      <c r="I985015"/>
      <c r="J985015"/>
      <c r="K985015"/>
      <c r="L985015"/>
      <c r="M985015"/>
      <c r="N985015"/>
      <c r="O985015"/>
      <c r="P985015"/>
      <c r="Q985015"/>
      <c r="R985015"/>
      <c r="S985015"/>
      <c r="T985015"/>
      <c r="U985015"/>
      <c r="V985015"/>
    </row>
    <row r="985016" spans="1:22">
      <c r="A985016"/>
      <c r="B985016"/>
      <c r="C985016"/>
      <c r="D985016"/>
      <c r="E985016"/>
      <c r="F985016"/>
      <c r="G985016"/>
      <c r="H985016"/>
      <c r="I985016"/>
      <c r="J985016"/>
      <c r="K985016"/>
      <c r="L985016"/>
      <c r="M985016"/>
      <c r="N985016"/>
      <c r="O985016"/>
      <c r="P985016"/>
      <c r="Q985016"/>
      <c r="R985016"/>
      <c r="S985016"/>
      <c r="T985016"/>
      <c r="U985016"/>
      <c r="V985016"/>
    </row>
    <row r="985017" spans="1:22">
      <c r="A985017"/>
      <c r="B985017"/>
      <c r="C985017"/>
      <c r="D985017"/>
      <c r="E985017"/>
      <c r="F985017"/>
      <c r="G985017"/>
      <c r="H985017"/>
      <c r="I985017"/>
      <c r="J985017"/>
      <c r="K985017"/>
      <c r="L985017"/>
      <c r="M985017"/>
      <c r="N985017"/>
      <c r="O985017"/>
      <c r="P985017"/>
      <c r="Q985017"/>
      <c r="R985017"/>
      <c r="S985017"/>
      <c r="T985017"/>
      <c r="U985017"/>
      <c r="V985017"/>
    </row>
    <row r="985018" spans="1:22">
      <c r="A985018"/>
      <c r="B985018"/>
      <c r="C985018"/>
      <c r="D985018"/>
      <c r="E985018"/>
      <c r="F985018"/>
      <c r="G985018"/>
      <c r="H985018"/>
      <c r="I985018"/>
      <c r="J985018"/>
      <c r="K985018"/>
      <c r="L985018"/>
      <c r="M985018"/>
      <c r="N985018"/>
      <c r="O985018"/>
      <c r="P985018"/>
      <c r="Q985018"/>
      <c r="R985018"/>
      <c r="S985018"/>
      <c r="T985018"/>
      <c r="U985018"/>
      <c r="V985018"/>
    </row>
    <row r="985019" spans="1:22">
      <c r="A985019"/>
      <c r="B985019"/>
      <c r="C985019"/>
      <c r="D985019"/>
      <c r="E985019"/>
      <c r="F985019"/>
      <c r="G985019"/>
      <c r="H985019"/>
      <c r="I985019"/>
      <c r="J985019"/>
      <c r="K985019"/>
      <c r="L985019"/>
      <c r="M985019"/>
      <c r="N985019"/>
      <c r="O985019"/>
      <c r="P985019"/>
      <c r="Q985019"/>
      <c r="R985019"/>
      <c r="S985019"/>
      <c r="T985019"/>
      <c r="U985019"/>
      <c r="V985019"/>
    </row>
    <row r="985020" spans="1:22">
      <c r="A985020"/>
      <c r="B985020"/>
      <c r="C985020"/>
      <c r="D985020"/>
      <c r="E985020"/>
      <c r="F985020"/>
      <c r="G985020"/>
      <c r="H985020"/>
      <c r="I985020"/>
      <c r="J985020"/>
      <c r="K985020"/>
      <c r="L985020"/>
      <c r="M985020"/>
      <c r="N985020"/>
      <c r="O985020"/>
      <c r="P985020"/>
      <c r="Q985020"/>
      <c r="R985020"/>
      <c r="S985020"/>
      <c r="T985020"/>
      <c r="U985020"/>
      <c r="V985020"/>
    </row>
    <row r="985021" spans="1:22">
      <c r="A985021"/>
      <c r="B985021"/>
      <c r="C985021"/>
      <c r="D985021"/>
      <c r="E985021"/>
      <c r="F985021"/>
      <c r="G985021"/>
      <c r="H985021"/>
      <c r="I985021"/>
      <c r="J985021"/>
      <c r="K985021"/>
      <c r="L985021"/>
      <c r="M985021"/>
      <c r="N985021"/>
      <c r="O985021"/>
      <c r="P985021"/>
      <c r="Q985021"/>
      <c r="R985021"/>
      <c r="S985021"/>
      <c r="T985021"/>
      <c r="U985021"/>
      <c r="V985021"/>
    </row>
    <row r="985022" spans="1:22">
      <c r="A985022"/>
      <c r="B985022"/>
      <c r="C985022"/>
      <c r="D985022"/>
      <c r="E985022"/>
      <c r="F985022"/>
      <c r="G985022"/>
      <c r="H985022"/>
      <c r="I985022"/>
      <c r="J985022"/>
      <c r="K985022"/>
      <c r="L985022"/>
      <c r="M985022"/>
      <c r="N985022"/>
      <c r="O985022"/>
      <c r="P985022"/>
      <c r="Q985022"/>
      <c r="R985022"/>
      <c r="S985022"/>
      <c r="T985022"/>
      <c r="U985022"/>
      <c r="V985022"/>
    </row>
    <row r="985023" spans="1:22">
      <c r="A985023"/>
      <c r="B985023"/>
      <c r="C985023"/>
      <c r="D985023"/>
      <c r="E985023"/>
      <c r="F985023"/>
      <c r="G985023"/>
      <c r="H985023"/>
      <c r="I985023"/>
      <c r="J985023"/>
      <c r="K985023"/>
      <c r="L985023"/>
      <c r="M985023"/>
      <c r="N985023"/>
      <c r="O985023"/>
      <c r="P985023"/>
      <c r="Q985023"/>
      <c r="R985023"/>
      <c r="S985023"/>
      <c r="T985023"/>
      <c r="U985023"/>
      <c r="V985023"/>
    </row>
    <row r="985024" spans="1:22">
      <c r="A985024"/>
      <c r="B985024"/>
      <c r="C985024"/>
      <c r="D985024"/>
      <c r="E985024"/>
      <c r="F985024"/>
      <c r="G985024"/>
      <c r="H985024"/>
      <c r="I985024"/>
      <c r="J985024"/>
      <c r="K985024"/>
      <c r="L985024"/>
      <c r="M985024"/>
      <c r="N985024"/>
      <c r="O985024"/>
      <c r="P985024"/>
      <c r="Q985024"/>
      <c r="R985024"/>
      <c r="S985024"/>
      <c r="T985024"/>
      <c r="U985024"/>
      <c r="V985024"/>
    </row>
    <row r="985025" spans="1:22">
      <c r="A985025"/>
      <c r="B985025"/>
      <c r="C985025"/>
      <c r="D985025"/>
      <c r="E985025"/>
      <c r="F985025"/>
      <c r="G985025"/>
      <c r="H985025"/>
      <c r="I985025"/>
      <c r="J985025"/>
      <c r="K985025"/>
      <c r="L985025"/>
      <c r="M985025"/>
      <c r="N985025"/>
      <c r="O985025"/>
      <c r="P985025"/>
      <c r="Q985025"/>
      <c r="R985025"/>
      <c r="S985025"/>
      <c r="T985025"/>
      <c r="U985025"/>
      <c r="V985025"/>
    </row>
    <row r="985026" spans="1:22">
      <c r="A985026"/>
      <c r="B985026"/>
      <c r="C985026"/>
      <c r="D985026"/>
      <c r="E985026"/>
      <c r="F985026"/>
      <c r="G985026"/>
      <c r="H985026"/>
      <c r="I985026"/>
      <c r="J985026"/>
      <c r="K985026"/>
      <c r="L985026"/>
      <c r="M985026"/>
      <c r="N985026"/>
      <c r="O985026"/>
      <c r="P985026"/>
      <c r="Q985026"/>
      <c r="R985026"/>
      <c r="S985026"/>
      <c r="T985026"/>
      <c r="U985026"/>
      <c r="V985026"/>
    </row>
    <row r="985027" spans="1:22">
      <c r="A985027"/>
      <c r="B985027"/>
      <c r="C985027"/>
      <c r="D985027"/>
      <c r="E985027"/>
      <c r="F985027"/>
      <c r="G985027"/>
      <c r="H985027"/>
      <c r="I985027"/>
      <c r="J985027"/>
      <c r="K985027"/>
      <c r="L985027"/>
      <c r="M985027"/>
      <c r="N985027"/>
      <c r="O985027"/>
      <c r="P985027"/>
      <c r="Q985027"/>
      <c r="R985027"/>
      <c r="S985027"/>
      <c r="T985027"/>
      <c r="U985027"/>
      <c r="V985027"/>
    </row>
    <row r="985028" spans="1:22">
      <c r="A985028"/>
      <c r="B985028"/>
      <c r="C985028"/>
      <c r="D985028"/>
      <c r="E985028"/>
      <c r="F985028"/>
      <c r="G985028"/>
      <c r="H985028"/>
      <c r="I985028"/>
      <c r="J985028"/>
      <c r="K985028"/>
      <c r="L985028"/>
      <c r="M985028"/>
      <c r="N985028"/>
      <c r="O985028"/>
      <c r="P985028"/>
      <c r="Q985028"/>
      <c r="R985028"/>
      <c r="S985028"/>
      <c r="T985028"/>
      <c r="U985028"/>
      <c r="V985028"/>
    </row>
    <row r="985029" spans="1:22">
      <c r="A985029"/>
      <c r="B985029"/>
      <c r="C985029"/>
      <c r="D985029"/>
      <c r="E985029"/>
      <c r="F985029"/>
      <c r="G985029"/>
      <c r="H985029"/>
      <c r="I985029"/>
      <c r="J985029"/>
      <c r="K985029"/>
      <c r="L985029"/>
      <c r="M985029"/>
      <c r="N985029"/>
      <c r="O985029"/>
      <c r="P985029"/>
      <c r="Q985029"/>
      <c r="R985029"/>
      <c r="S985029"/>
      <c r="T985029"/>
      <c r="U985029"/>
      <c r="V985029"/>
    </row>
    <row r="985030" spans="1:22">
      <c r="A985030"/>
      <c r="B985030"/>
      <c r="C985030"/>
      <c r="D985030"/>
      <c r="E985030"/>
      <c r="F985030"/>
      <c r="G985030"/>
      <c r="H985030"/>
      <c r="I985030"/>
      <c r="J985030"/>
      <c r="K985030"/>
      <c r="L985030"/>
      <c r="M985030"/>
      <c r="N985030"/>
      <c r="O985030"/>
      <c r="P985030"/>
      <c r="Q985030"/>
      <c r="R985030"/>
      <c r="S985030"/>
      <c r="T985030"/>
      <c r="U985030"/>
      <c r="V985030"/>
    </row>
    <row r="985031" spans="1:22">
      <c r="A985031"/>
      <c r="B985031"/>
      <c r="C985031"/>
      <c r="D985031"/>
      <c r="E985031"/>
      <c r="F985031"/>
      <c r="G985031"/>
      <c r="H985031"/>
      <c r="I985031"/>
      <c r="J985031"/>
      <c r="K985031"/>
      <c r="L985031"/>
      <c r="M985031"/>
      <c r="N985031"/>
      <c r="O985031"/>
      <c r="P985031"/>
      <c r="Q985031"/>
      <c r="R985031"/>
      <c r="S985031"/>
      <c r="T985031"/>
      <c r="U985031"/>
      <c r="V985031"/>
    </row>
    <row r="985032" spans="1:22">
      <c r="A985032"/>
      <c r="B985032"/>
      <c r="C985032"/>
      <c r="D985032"/>
      <c r="E985032"/>
      <c r="F985032"/>
      <c r="G985032"/>
      <c r="H985032"/>
      <c r="I985032"/>
      <c r="J985032"/>
      <c r="K985032"/>
      <c r="L985032"/>
      <c r="M985032"/>
      <c r="N985032"/>
      <c r="O985032"/>
      <c r="P985032"/>
      <c r="Q985032"/>
      <c r="R985032"/>
      <c r="S985032"/>
      <c r="T985032"/>
      <c r="U985032"/>
      <c r="V985032"/>
    </row>
    <row r="985033" spans="1:22">
      <c r="A985033"/>
      <c r="B985033"/>
      <c r="C985033"/>
      <c r="D985033"/>
      <c r="E985033"/>
      <c r="F985033"/>
      <c r="G985033"/>
      <c r="H985033"/>
      <c r="I985033"/>
      <c r="J985033"/>
      <c r="K985033"/>
      <c r="L985033"/>
      <c r="M985033"/>
      <c r="N985033"/>
      <c r="O985033"/>
      <c r="P985033"/>
      <c r="Q985033"/>
      <c r="R985033"/>
      <c r="S985033"/>
      <c r="T985033"/>
      <c r="U985033"/>
      <c r="V985033"/>
    </row>
    <row r="985034" spans="1:22">
      <c r="A985034"/>
      <c r="B985034"/>
      <c r="C985034"/>
      <c r="D985034"/>
      <c r="E985034"/>
      <c r="F985034"/>
      <c r="G985034"/>
      <c r="H985034"/>
      <c r="I985034"/>
      <c r="J985034"/>
      <c r="K985034"/>
      <c r="L985034"/>
      <c r="M985034"/>
      <c r="N985034"/>
      <c r="O985034"/>
      <c r="P985034"/>
      <c r="Q985034"/>
      <c r="R985034"/>
      <c r="S985034"/>
      <c r="T985034"/>
      <c r="U985034"/>
      <c r="V985034"/>
    </row>
    <row r="985035" spans="1:22">
      <c r="A985035"/>
      <c r="B985035"/>
      <c r="C985035"/>
      <c r="D985035"/>
      <c r="E985035"/>
      <c r="F985035"/>
      <c r="G985035"/>
      <c r="H985035"/>
      <c r="I985035"/>
      <c r="J985035"/>
      <c r="K985035"/>
      <c r="L985035"/>
      <c r="M985035"/>
      <c r="N985035"/>
      <c r="O985035"/>
      <c r="P985035"/>
      <c r="Q985035"/>
      <c r="R985035"/>
      <c r="S985035"/>
      <c r="T985035"/>
      <c r="U985035"/>
      <c r="V985035"/>
    </row>
    <row r="985036" spans="1:22">
      <c r="A985036"/>
      <c r="B985036"/>
      <c r="C985036"/>
      <c r="D985036"/>
      <c r="E985036"/>
      <c r="F985036"/>
      <c r="G985036"/>
      <c r="H985036"/>
      <c r="I985036"/>
      <c r="J985036"/>
      <c r="K985036"/>
      <c r="L985036"/>
      <c r="M985036"/>
      <c r="N985036"/>
      <c r="O985036"/>
      <c r="P985036"/>
      <c r="Q985036"/>
      <c r="R985036"/>
      <c r="S985036"/>
      <c r="T985036"/>
      <c r="U985036"/>
      <c r="V985036"/>
    </row>
    <row r="985037" spans="1:22">
      <c r="A985037"/>
      <c r="B985037"/>
      <c r="C985037"/>
      <c r="D985037"/>
      <c r="E985037"/>
      <c r="F985037"/>
      <c r="G985037"/>
      <c r="H985037"/>
      <c r="I985037"/>
      <c r="J985037"/>
      <c r="K985037"/>
      <c r="L985037"/>
      <c r="M985037"/>
      <c r="N985037"/>
      <c r="O985037"/>
      <c r="P985037"/>
      <c r="Q985037"/>
      <c r="R985037"/>
      <c r="S985037"/>
      <c r="T985037"/>
      <c r="U985037"/>
      <c r="V985037"/>
    </row>
    <row r="985038" spans="1:22">
      <c r="A985038"/>
      <c r="B985038"/>
      <c r="C985038"/>
      <c r="D985038"/>
      <c r="E985038"/>
      <c r="F985038"/>
      <c r="G985038"/>
      <c r="H985038"/>
      <c r="I985038"/>
      <c r="J985038"/>
      <c r="K985038"/>
      <c r="L985038"/>
      <c r="M985038"/>
      <c r="N985038"/>
      <c r="O985038"/>
      <c r="P985038"/>
      <c r="Q985038"/>
      <c r="R985038"/>
      <c r="S985038"/>
      <c r="T985038"/>
      <c r="U985038"/>
      <c r="V985038"/>
    </row>
    <row r="985039" spans="1:22">
      <c r="A985039"/>
      <c r="B985039"/>
      <c r="C985039"/>
      <c r="D985039"/>
      <c r="E985039"/>
      <c r="F985039"/>
      <c r="G985039"/>
      <c r="H985039"/>
      <c r="I985039"/>
      <c r="J985039"/>
      <c r="K985039"/>
      <c r="L985039"/>
      <c r="M985039"/>
      <c r="N985039"/>
      <c r="O985039"/>
      <c r="P985039"/>
      <c r="Q985039"/>
      <c r="R985039"/>
      <c r="S985039"/>
      <c r="T985039"/>
      <c r="U985039"/>
      <c r="V985039"/>
    </row>
    <row r="985040" spans="1:22">
      <c r="A985040"/>
      <c r="B985040"/>
      <c r="C985040"/>
      <c r="D985040"/>
      <c r="E985040"/>
      <c r="F985040"/>
      <c r="G985040"/>
      <c r="H985040"/>
      <c r="I985040"/>
      <c r="J985040"/>
      <c r="K985040"/>
      <c r="L985040"/>
      <c r="M985040"/>
      <c r="N985040"/>
      <c r="O985040"/>
      <c r="P985040"/>
      <c r="Q985040"/>
      <c r="R985040"/>
      <c r="S985040"/>
      <c r="T985040"/>
      <c r="U985040"/>
      <c r="V985040"/>
    </row>
    <row r="985041" spans="1:22">
      <c r="A985041"/>
      <c r="B985041"/>
      <c r="C985041"/>
      <c r="D985041"/>
      <c r="E985041"/>
      <c r="F985041"/>
      <c r="G985041"/>
      <c r="H985041"/>
      <c r="I985041"/>
      <c r="J985041"/>
      <c r="K985041"/>
      <c r="L985041"/>
      <c r="M985041"/>
      <c r="N985041"/>
      <c r="O985041"/>
      <c r="P985041"/>
      <c r="Q985041"/>
      <c r="R985041"/>
      <c r="S985041"/>
      <c r="T985041"/>
      <c r="U985041"/>
      <c r="V985041"/>
    </row>
    <row r="985042" spans="1:22">
      <c r="A985042"/>
      <c r="B985042"/>
      <c r="C985042"/>
      <c r="D985042"/>
      <c r="E985042"/>
      <c r="F985042"/>
      <c r="G985042"/>
      <c r="H985042"/>
      <c r="I985042"/>
      <c r="J985042"/>
      <c r="K985042"/>
      <c r="L985042"/>
      <c r="M985042"/>
      <c r="N985042"/>
      <c r="O985042"/>
      <c r="P985042"/>
      <c r="Q985042"/>
      <c r="R985042"/>
      <c r="S985042"/>
      <c r="T985042"/>
      <c r="U985042"/>
      <c r="V985042"/>
    </row>
    <row r="985043" spans="1:22">
      <c r="A985043"/>
      <c r="B985043"/>
      <c r="C985043"/>
      <c r="D985043"/>
      <c r="E985043"/>
      <c r="F985043"/>
      <c r="G985043"/>
      <c r="H985043"/>
      <c r="I985043"/>
      <c r="J985043"/>
      <c r="K985043"/>
      <c r="L985043"/>
      <c r="M985043"/>
      <c r="N985043"/>
      <c r="O985043"/>
      <c r="P985043"/>
      <c r="Q985043"/>
      <c r="R985043"/>
      <c r="S985043"/>
      <c r="T985043"/>
      <c r="U985043"/>
      <c r="V985043"/>
    </row>
    <row r="985044" spans="1:22">
      <c r="A985044"/>
      <c r="B985044"/>
      <c r="C985044"/>
      <c r="D985044"/>
      <c r="E985044"/>
      <c r="F985044"/>
      <c r="G985044"/>
      <c r="H985044"/>
      <c r="I985044"/>
      <c r="J985044"/>
      <c r="K985044"/>
      <c r="L985044"/>
      <c r="M985044"/>
      <c r="N985044"/>
      <c r="O985044"/>
      <c r="P985044"/>
      <c r="Q985044"/>
      <c r="R985044"/>
      <c r="S985044"/>
      <c r="T985044"/>
      <c r="U985044"/>
      <c r="V985044"/>
    </row>
    <row r="985045" spans="1:22">
      <c r="A985045"/>
      <c r="B985045"/>
      <c r="C985045"/>
      <c r="D985045"/>
      <c r="E985045"/>
      <c r="F985045"/>
      <c r="G985045"/>
      <c r="H985045"/>
      <c r="I985045"/>
      <c r="J985045"/>
      <c r="K985045"/>
      <c r="L985045"/>
      <c r="M985045"/>
      <c r="N985045"/>
      <c r="O985045"/>
      <c r="P985045"/>
      <c r="Q985045"/>
      <c r="R985045"/>
      <c r="S985045"/>
      <c r="T985045"/>
      <c r="U985045"/>
      <c r="V985045"/>
    </row>
    <row r="985046" spans="1:22">
      <c r="A985046"/>
      <c r="B985046"/>
      <c r="C985046"/>
      <c r="D985046"/>
      <c r="E985046"/>
      <c r="F985046"/>
      <c r="G985046"/>
      <c r="H985046"/>
      <c r="I985046"/>
      <c r="J985046"/>
      <c r="K985046"/>
      <c r="L985046"/>
      <c r="M985046"/>
      <c r="N985046"/>
      <c r="O985046"/>
      <c r="P985046"/>
      <c r="Q985046"/>
      <c r="R985046"/>
      <c r="S985046"/>
      <c r="T985046"/>
      <c r="U985046"/>
      <c r="V985046"/>
    </row>
    <row r="985047" spans="1:22">
      <c r="A985047"/>
      <c r="B985047"/>
      <c r="C985047"/>
      <c r="D985047"/>
      <c r="E985047"/>
      <c r="F985047"/>
      <c r="G985047"/>
      <c r="H985047"/>
      <c r="I985047"/>
      <c r="J985047"/>
      <c r="K985047"/>
      <c r="L985047"/>
      <c r="M985047"/>
      <c r="N985047"/>
      <c r="O985047"/>
      <c r="P985047"/>
      <c r="Q985047"/>
      <c r="R985047"/>
      <c r="S985047"/>
      <c r="T985047"/>
      <c r="U985047"/>
      <c r="V985047"/>
    </row>
    <row r="985048" spans="1:22">
      <c r="A985048"/>
      <c r="B985048"/>
      <c r="C985048"/>
      <c r="D985048"/>
      <c r="E985048"/>
      <c r="F985048"/>
      <c r="G985048"/>
      <c r="H985048"/>
      <c r="I985048"/>
      <c r="J985048"/>
      <c r="K985048"/>
      <c r="L985048"/>
      <c r="M985048"/>
      <c r="N985048"/>
      <c r="O985048"/>
      <c r="P985048"/>
      <c r="Q985048"/>
      <c r="R985048"/>
      <c r="S985048"/>
      <c r="T985048"/>
      <c r="U985048"/>
      <c r="V985048"/>
    </row>
    <row r="985049" spans="1:22">
      <c r="A985049"/>
      <c r="B985049"/>
      <c r="C985049"/>
      <c r="D985049"/>
      <c r="E985049"/>
      <c r="F985049"/>
      <c r="G985049"/>
      <c r="H985049"/>
      <c r="I985049"/>
      <c r="J985049"/>
      <c r="K985049"/>
      <c r="L985049"/>
      <c r="M985049"/>
      <c r="N985049"/>
      <c r="O985049"/>
      <c r="P985049"/>
      <c r="Q985049"/>
      <c r="R985049"/>
      <c r="S985049"/>
      <c r="T985049"/>
      <c r="U985049"/>
      <c r="V985049"/>
    </row>
    <row r="985050" spans="1:22">
      <c r="A985050"/>
      <c r="B985050"/>
      <c r="C985050"/>
      <c r="D985050"/>
      <c r="E985050"/>
      <c r="F985050"/>
      <c r="G985050"/>
      <c r="H985050"/>
      <c r="I985050"/>
      <c r="J985050"/>
      <c r="K985050"/>
      <c r="L985050"/>
      <c r="M985050"/>
      <c r="N985050"/>
      <c r="O985050"/>
      <c r="P985050"/>
      <c r="Q985050"/>
      <c r="R985050"/>
      <c r="S985050"/>
      <c r="T985050"/>
      <c r="U985050"/>
      <c r="V985050"/>
    </row>
    <row r="985051" spans="1:22">
      <c r="A985051"/>
      <c r="B985051"/>
      <c r="C985051"/>
      <c r="D985051"/>
      <c r="E985051"/>
      <c r="F985051"/>
      <c r="G985051"/>
      <c r="H985051"/>
      <c r="I985051"/>
      <c r="J985051"/>
      <c r="K985051"/>
      <c r="L985051"/>
      <c r="M985051"/>
      <c r="N985051"/>
      <c r="O985051"/>
      <c r="P985051"/>
      <c r="Q985051"/>
      <c r="R985051"/>
      <c r="S985051"/>
      <c r="T985051"/>
      <c r="U985051"/>
      <c r="V985051"/>
    </row>
    <row r="985052" spans="1:22">
      <c r="A985052"/>
      <c r="B985052"/>
      <c r="C985052"/>
      <c r="D985052"/>
      <c r="E985052"/>
      <c r="F985052"/>
      <c r="G985052"/>
      <c r="H985052"/>
      <c r="I985052"/>
      <c r="J985052"/>
      <c r="K985052"/>
      <c r="L985052"/>
      <c r="M985052"/>
      <c r="N985052"/>
      <c r="O985052"/>
      <c r="P985052"/>
      <c r="Q985052"/>
      <c r="R985052"/>
      <c r="S985052"/>
      <c r="T985052"/>
      <c r="U985052"/>
      <c r="V985052"/>
    </row>
    <row r="985053" spans="1:22">
      <c r="A985053"/>
      <c r="B985053"/>
      <c r="C985053"/>
      <c r="D985053"/>
      <c r="E985053"/>
      <c r="F985053"/>
      <c r="G985053"/>
      <c r="H985053"/>
      <c r="I985053"/>
      <c r="J985053"/>
      <c r="K985053"/>
      <c r="L985053"/>
      <c r="M985053"/>
      <c r="N985053"/>
      <c r="O985053"/>
      <c r="P985053"/>
      <c r="Q985053"/>
      <c r="R985053"/>
      <c r="S985053"/>
      <c r="T985053"/>
      <c r="U985053"/>
      <c r="V985053"/>
    </row>
    <row r="985054" spans="1:22">
      <c r="A985054"/>
      <c r="B985054"/>
      <c r="C985054"/>
      <c r="D985054"/>
      <c r="E985054"/>
      <c r="F985054"/>
      <c r="G985054"/>
      <c r="H985054"/>
      <c r="I985054"/>
      <c r="J985054"/>
      <c r="K985054"/>
      <c r="L985054"/>
      <c r="M985054"/>
      <c r="N985054"/>
      <c r="O985054"/>
      <c r="P985054"/>
      <c r="Q985054"/>
      <c r="R985054"/>
      <c r="S985054"/>
      <c r="T985054"/>
      <c r="U985054"/>
      <c r="V985054"/>
    </row>
    <row r="985055" spans="1:22">
      <c r="A985055"/>
      <c r="B985055"/>
      <c r="C985055"/>
      <c r="D985055"/>
      <c r="E985055"/>
      <c r="F985055"/>
      <c r="G985055"/>
      <c r="H985055"/>
      <c r="I985055"/>
      <c r="J985055"/>
      <c r="K985055"/>
      <c r="L985055"/>
      <c r="M985055"/>
      <c r="N985055"/>
      <c r="O985055"/>
      <c r="P985055"/>
      <c r="Q985055"/>
      <c r="R985055"/>
      <c r="S985055"/>
      <c r="T985055"/>
      <c r="U985055"/>
      <c r="V985055"/>
    </row>
    <row r="985056" spans="1:22">
      <c r="A985056"/>
      <c r="B985056"/>
      <c r="C985056"/>
      <c r="D985056"/>
      <c r="E985056"/>
      <c r="F985056"/>
      <c r="G985056"/>
      <c r="H985056"/>
      <c r="I985056"/>
      <c r="J985056"/>
      <c r="K985056"/>
      <c r="L985056"/>
      <c r="M985056"/>
      <c r="N985056"/>
      <c r="O985056"/>
      <c r="P985056"/>
      <c r="Q985056"/>
      <c r="R985056"/>
      <c r="S985056"/>
      <c r="T985056"/>
      <c r="U985056"/>
      <c r="V985056"/>
    </row>
    <row r="985057" spans="1:22">
      <c r="A985057"/>
      <c r="B985057"/>
      <c r="C985057"/>
      <c r="D985057"/>
      <c r="E985057"/>
      <c r="F985057"/>
      <c r="G985057"/>
      <c r="H985057"/>
      <c r="I985057"/>
      <c r="J985057"/>
      <c r="K985057"/>
      <c r="L985057"/>
      <c r="M985057"/>
      <c r="N985057"/>
      <c r="O985057"/>
      <c r="P985057"/>
      <c r="Q985057"/>
      <c r="R985057"/>
      <c r="S985057"/>
      <c r="T985057"/>
      <c r="U985057"/>
      <c r="V985057"/>
    </row>
    <row r="985058" spans="1:22">
      <c r="A985058"/>
      <c r="B985058"/>
      <c r="C985058"/>
      <c r="D985058"/>
      <c r="E985058"/>
      <c r="F985058"/>
      <c r="G985058"/>
      <c r="H985058"/>
      <c r="I985058"/>
      <c r="J985058"/>
      <c r="K985058"/>
      <c r="L985058"/>
      <c r="M985058"/>
      <c r="N985058"/>
      <c r="O985058"/>
      <c r="P985058"/>
      <c r="Q985058"/>
      <c r="R985058"/>
      <c r="S985058"/>
      <c r="T985058"/>
      <c r="U985058"/>
      <c r="V985058"/>
    </row>
    <row r="985059" spans="1:22">
      <c r="A985059"/>
      <c r="B985059"/>
      <c r="C985059"/>
      <c r="D985059"/>
      <c r="E985059"/>
      <c r="F985059"/>
      <c r="G985059"/>
      <c r="H985059"/>
      <c r="I985059"/>
      <c r="J985059"/>
      <c r="K985059"/>
      <c r="L985059"/>
      <c r="M985059"/>
      <c r="N985059"/>
      <c r="O985059"/>
      <c r="P985059"/>
      <c r="Q985059"/>
      <c r="R985059"/>
      <c r="S985059"/>
      <c r="T985059"/>
      <c r="U985059"/>
      <c r="V985059"/>
    </row>
    <row r="985060" spans="1:22">
      <c r="A985060"/>
      <c r="B985060"/>
      <c r="C985060"/>
      <c r="D985060"/>
      <c r="E985060"/>
      <c r="F985060"/>
      <c r="G985060"/>
      <c r="H985060"/>
      <c r="I985060"/>
      <c r="J985060"/>
      <c r="K985060"/>
      <c r="L985060"/>
      <c r="M985060"/>
      <c r="N985060"/>
      <c r="O985060"/>
      <c r="P985060"/>
      <c r="Q985060"/>
      <c r="R985060"/>
      <c r="S985060"/>
      <c r="T985060"/>
      <c r="U985060"/>
      <c r="V985060"/>
    </row>
    <row r="985061" spans="1:22">
      <c r="A985061"/>
      <c r="B985061"/>
      <c r="C985061"/>
      <c r="D985061"/>
      <c r="E985061"/>
      <c r="F985061"/>
      <c r="G985061"/>
      <c r="H985061"/>
      <c r="I985061"/>
      <c r="J985061"/>
      <c r="K985061"/>
      <c r="L985061"/>
      <c r="M985061"/>
      <c r="N985061"/>
      <c r="O985061"/>
      <c r="P985061"/>
      <c r="Q985061"/>
      <c r="R985061"/>
      <c r="S985061"/>
      <c r="T985061"/>
      <c r="U985061"/>
      <c r="V985061"/>
    </row>
    <row r="985062" spans="1:22">
      <c r="A985062"/>
      <c r="B985062"/>
      <c r="C985062"/>
      <c r="D985062"/>
      <c r="E985062"/>
      <c r="F985062"/>
      <c r="G985062"/>
      <c r="H985062"/>
      <c r="I985062"/>
      <c r="J985062"/>
      <c r="K985062"/>
      <c r="L985062"/>
      <c r="M985062"/>
      <c r="N985062"/>
      <c r="O985062"/>
      <c r="P985062"/>
      <c r="Q985062"/>
      <c r="R985062"/>
      <c r="S985062"/>
      <c r="T985062"/>
      <c r="U985062"/>
      <c r="V985062"/>
    </row>
    <row r="985063" spans="1:22">
      <c r="A985063"/>
      <c r="B985063"/>
      <c r="C985063"/>
      <c r="D985063"/>
      <c r="E985063"/>
      <c r="F985063"/>
      <c r="G985063"/>
      <c r="H985063"/>
      <c r="I985063"/>
      <c r="J985063"/>
      <c r="K985063"/>
      <c r="L985063"/>
      <c r="M985063"/>
      <c r="N985063"/>
      <c r="O985063"/>
      <c r="P985063"/>
      <c r="Q985063"/>
      <c r="R985063"/>
      <c r="S985063"/>
      <c r="T985063"/>
      <c r="U985063"/>
      <c r="V985063"/>
    </row>
    <row r="985064" spans="1:22">
      <c r="A985064"/>
      <c r="B985064"/>
      <c r="C985064"/>
      <c r="D985064"/>
      <c r="E985064"/>
      <c r="F985064"/>
      <c r="G985064"/>
      <c r="H985064"/>
      <c r="I985064"/>
      <c r="J985064"/>
      <c r="K985064"/>
      <c r="L985064"/>
      <c r="M985064"/>
      <c r="N985064"/>
      <c r="O985064"/>
      <c r="P985064"/>
      <c r="Q985064"/>
      <c r="R985064"/>
      <c r="S985064"/>
      <c r="T985064"/>
      <c r="U985064"/>
      <c r="V985064"/>
    </row>
    <row r="985065" spans="1:22">
      <c r="A985065"/>
      <c r="B985065"/>
      <c r="C985065"/>
      <c r="D985065"/>
      <c r="E985065"/>
      <c r="F985065"/>
      <c r="G985065"/>
      <c r="H985065"/>
      <c r="I985065"/>
      <c r="J985065"/>
      <c r="K985065"/>
      <c r="L985065"/>
      <c r="M985065"/>
      <c r="N985065"/>
      <c r="O985065"/>
      <c r="P985065"/>
      <c r="Q985065"/>
      <c r="R985065"/>
      <c r="S985065"/>
      <c r="T985065"/>
      <c r="U985065"/>
      <c r="V985065"/>
    </row>
    <row r="985066" spans="1:22">
      <c r="A985066"/>
      <c r="B985066"/>
      <c r="C985066"/>
      <c r="D985066"/>
      <c r="E985066"/>
      <c r="F985066"/>
      <c r="G985066"/>
      <c r="H985066"/>
      <c r="I985066"/>
      <c r="J985066"/>
      <c r="K985066"/>
      <c r="L985066"/>
      <c r="M985066"/>
      <c r="N985066"/>
      <c r="O985066"/>
      <c r="P985066"/>
      <c r="Q985066"/>
      <c r="R985066"/>
      <c r="S985066"/>
      <c r="T985066"/>
      <c r="U985066"/>
      <c r="V985066"/>
    </row>
    <row r="985067" spans="1:22">
      <c r="A985067"/>
      <c r="B985067"/>
      <c r="C985067"/>
      <c r="D985067"/>
      <c r="E985067"/>
      <c r="F985067"/>
      <c r="G985067"/>
      <c r="H985067"/>
      <c r="I985067"/>
      <c r="J985067"/>
      <c r="K985067"/>
      <c r="L985067"/>
      <c r="M985067"/>
      <c r="N985067"/>
      <c r="O985067"/>
      <c r="P985067"/>
      <c r="Q985067"/>
      <c r="R985067"/>
      <c r="S985067"/>
      <c r="T985067"/>
      <c r="U985067"/>
      <c r="V985067"/>
    </row>
    <row r="985068" spans="1:22">
      <c r="A985068"/>
      <c r="B985068"/>
      <c r="C985068"/>
      <c r="D985068"/>
      <c r="E985068"/>
      <c r="F985068"/>
      <c r="G985068"/>
      <c r="H985068"/>
      <c r="I985068"/>
      <c r="J985068"/>
      <c r="K985068"/>
      <c r="L985068"/>
      <c r="M985068"/>
      <c r="N985068"/>
      <c r="O985068"/>
      <c r="P985068"/>
      <c r="Q985068"/>
      <c r="R985068"/>
      <c r="S985068"/>
      <c r="T985068"/>
      <c r="U985068"/>
      <c r="V985068"/>
    </row>
    <row r="985069" spans="1:22">
      <c r="A985069"/>
      <c r="B985069"/>
      <c r="C985069"/>
      <c r="D985069"/>
      <c r="E985069"/>
      <c r="F985069"/>
      <c r="G985069"/>
      <c r="H985069"/>
      <c r="I985069"/>
      <c r="J985069"/>
      <c r="K985069"/>
      <c r="L985069"/>
      <c r="M985069"/>
      <c r="N985069"/>
      <c r="O985069"/>
      <c r="P985069"/>
      <c r="Q985069"/>
      <c r="R985069"/>
      <c r="S985069"/>
      <c r="T985069"/>
      <c r="U985069"/>
      <c r="V985069"/>
    </row>
    <row r="985070" spans="1:22">
      <c r="A985070"/>
      <c r="B985070"/>
      <c r="C985070"/>
      <c r="D985070"/>
      <c r="E985070"/>
      <c r="F985070"/>
      <c r="G985070"/>
      <c r="H985070"/>
      <c r="I985070"/>
      <c r="J985070"/>
      <c r="K985070"/>
      <c r="L985070"/>
      <c r="M985070"/>
      <c r="N985070"/>
      <c r="O985070"/>
      <c r="P985070"/>
      <c r="Q985070"/>
      <c r="R985070"/>
      <c r="S985070"/>
      <c r="T985070"/>
      <c r="U985070"/>
      <c r="V985070"/>
    </row>
    <row r="985071" spans="1:22">
      <c r="A985071"/>
      <c r="B985071"/>
      <c r="C985071"/>
      <c r="D985071"/>
      <c r="E985071"/>
      <c r="F985071"/>
      <c r="G985071"/>
      <c r="H985071"/>
      <c r="I985071"/>
      <c r="J985071"/>
      <c r="K985071"/>
      <c r="L985071"/>
      <c r="M985071"/>
      <c r="N985071"/>
      <c r="O985071"/>
      <c r="P985071"/>
      <c r="Q985071"/>
      <c r="R985071"/>
      <c r="S985071"/>
      <c r="T985071"/>
      <c r="U985071"/>
      <c r="V985071"/>
    </row>
    <row r="985072" spans="1:22">
      <c r="A985072"/>
      <c r="B985072"/>
      <c r="C985072"/>
      <c r="D985072"/>
      <c r="E985072"/>
      <c r="F985072"/>
      <c r="G985072"/>
      <c r="H985072"/>
      <c r="I985072"/>
      <c r="J985072"/>
      <c r="K985072"/>
      <c r="L985072"/>
      <c r="M985072"/>
      <c r="N985072"/>
      <c r="O985072"/>
      <c r="P985072"/>
      <c r="Q985072"/>
      <c r="R985072"/>
      <c r="S985072"/>
      <c r="T985072"/>
      <c r="U985072"/>
      <c r="V985072"/>
    </row>
    <row r="985073" spans="1:22">
      <c r="A985073"/>
      <c r="B985073"/>
      <c r="C985073"/>
      <c r="D985073"/>
      <c r="E985073"/>
      <c r="F985073"/>
      <c r="G985073"/>
      <c r="H985073"/>
      <c r="I985073"/>
      <c r="J985073"/>
      <c r="K985073"/>
      <c r="L985073"/>
      <c r="M985073"/>
      <c r="N985073"/>
      <c r="O985073"/>
      <c r="P985073"/>
      <c r="Q985073"/>
      <c r="R985073"/>
      <c r="S985073"/>
      <c r="T985073"/>
      <c r="U985073"/>
      <c r="V985073"/>
    </row>
    <row r="985074" spans="1:22">
      <c r="A985074"/>
      <c r="B985074"/>
      <c r="C985074"/>
      <c r="D985074"/>
      <c r="E985074"/>
      <c r="F985074"/>
      <c r="G985074"/>
      <c r="H985074"/>
      <c r="I985074"/>
      <c r="J985074"/>
      <c r="K985074"/>
      <c r="L985074"/>
      <c r="M985074"/>
      <c r="N985074"/>
      <c r="O985074"/>
      <c r="P985074"/>
      <c r="Q985074"/>
      <c r="R985074"/>
      <c r="S985074"/>
      <c r="T985074"/>
      <c r="U985074"/>
      <c r="V985074"/>
    </row>
    <row r="985075" spans="1:22">
      <c r="A985075"/>
      <c r="B985075"/>
      <c r="C985075"/>
      <c r="D985075"/>
      <c r="E985075"/>
      <c r="F985075"/>
      <c r="G985075"/>
      <c r="H985075"/>
      <c r="I985075"/>
      <c r="J985075"/>
      <c r="K985075"/>
      <c r="L985075"/>
      <c r="M985075"/>
      <c r="N985075"/>
      <c r="O985075"/>
      <c r="P985075"/>
      <c r="Q985075"/>
      <c r="R985075"/>
      <c r="S985075"/>
      <c r="T985075"/>
      <c r="U985075"/>
      <c r="V985075"/>
    </row>
    <row r="985076" spans="1:22">
      <c r="A985076"/>
      <c r="B985076"/>
      <c r="C985076"/>
      <c r="D985076"/>
      <c r="E985076"/>
      <c r="F985076"/>
      <c r="G985076"/>
      <c r="H985076"/>
      <c r="I985076"/>
      <c r="J985076"/>
      <c r="K985076"/>
      <c r="L985076"/>
      <c r="M985076"/>
      <c r="N985076"/>
      <c r="O985076"/>
      <c r="P985076"/>
      <c r="Q985076"/>
      <c r="R985076"/>
      <c r="S985076"/>
      <c r="T985076"/>
      <c r="U985076"/>
      <c r="V985076"/>
    </row>
    <row r="985077" spans="1:22">
      <c r="A985077"/>
      <c r="B985077"/>
      <c r="C985077"/>
      <c r="D985077"/>
      <c r="E985077"/>
      <c r="F985077"/>
      <c r="G985077"/>
      <c r="H985077"/>
      <c r="I985077"/>
      <c r="J985077"/>
      <c r="K985077"/>
      <c r="L985077"/>
      <c r="M985077"/>
      <c r="N985077"/>
      <c r="O985077"/>
      <c r="P985077"/>
      <c r="Q985077"/>
      <c r="R985077"/>
      <c r="S985077"/>
      <c r="T985077"/>
      <c r="U985077"/>
      <c r="V985077"/>
    </row>
    <row r="985078" spans="1:22">
      <c r="A985078"/>
      <c r="B985078"/>
      <c r="C985078"/>
      <c r="D985078"/>
      <c r="E985078"/>
      <c r="F985078"/>
      <c r="G985078"/>
      <c r="H985078"/>
      <c r="I985078"/>
      <c r="J985078"/>
      <c r="K985078"/>
      <c r="L985078"/>
      <c r="M985078"/>
      <c r="N985078"/>
      <c r="O985078"/>
      <c r="P985078"/>
      <c r="Q985078"/>
      <c r="R985078"/>
      <c r="S985078"/>
      <c r="T985078"/>
      <c r="U985078"/>
      <c r="V985078"/>
    </row>
    <row r="985079" spans="1:22">
      <c r="A985079"/>
      <c r="B985079"/>
      <c r="C985079"/>
      <c r="D985079"/>
      <c r="E985079"/>
      <c r="F985079"/>
      <c r="G985079"/>
      <c r="H985079"/>
      <c r="I985079"/>
      <c r="J985079"/>
      <c r="K985079"/>
      <c r="L985079"/>
      <c r="M985079"/>
      <c r="N985079"/>
      <c r="O985079"/>
      <c r="P985079"/>
      <c r="Q985079"/>
      <c r="R985079"/>
      <c r="S985079"/>
      <c r="T985079"/>
      <c r="U985079"/>
      <c r="V985079"/>
    </row>
    <row r="985080" spans="1:22">
      <c r="A985080"/>
      <c r="B985080"/>
      <c r="C985080"/>
      <c r="D985080"/>
      <c r="E985080"/>
      <c r="F985080"/>
      <c r="G985080"/>
      <c r="H985080"/>
      <c r="I985080"/>
      <c r="J985080"/>
      <c r="K985080"/>
      <c r="L985080"/>
      <c r="M985080"/>
      <c r="N985080"/>
      <c r="O985080"/>
      <c r="P985080"/>
      <c r="Q985080"/>
      <c r="R985080"/>
      <c r="S985080"/>
      <c r="T985080"/>
      <c r="U985080"/>
      <c r="V985080"/>
    </row>
    <row r="985081" spans="1:22">
      <c r="A985081"/>
      <c r="B985081"/>
      <c r="C985081"/>
      <c r="D985081"/>
      <c r="E985081"/>
      <c r="F985081"/>
      <c r="G985081"/>
      <c r="H985081"/>
      <c r="I985081"/>
      <c r="J985081"/>
      <c r="K985081"/>
      <c r="L985081"/>
      <c r="M985081"/>
      <c r="N985081"/>
      <c r="O985081"/>
      <c r="P985081"/>
      <c r="Q985081"/>
      <c r="R985081"/>
      <c r="S985081"/>
      <c r="T985081"/>
      <c r="U985081"/>
      <c r="V985081"/>
    </row>
    <row r="985082" spans="1:22">
      <c r="A985082"/>
      <c r="B985082"/>
      <c r="C985082"/>
      <c r="D985082"/>
      <c r="E985082"/>
      <c r="F985082"/>
      <c r="G985082"/>
      <c r="H985082"/>
      <c r="I985082"/>
      <c r="J985082"/>
      <c r="K985082"/>
      <c r="L985082"/>
      <c r="M985082"/>
      <c r="N985082"/>
      <c r="O985082"/>
      <c r="P985082"/>
      <c r="Q985082"/>
      <c r="R985082"/>
      <c r="S985082"/>
      <c r="T985082"/>
      <c r="U985082"/>
      <c r="V985082"/>
    </row>
    <row r="985083" spans="1:22">
      <c r="A985083"/>
      <c r="B985083"/>
      <c r="C985083"/>
      <c r="D985083"/>
      <c r="E985083"/>
      <c r="F985083"/>
      <c r="G985083"/>
      <c r="H985083"/>
      <c r="I985083"/>
      <c r="J985083"/>
      <c r="K985083"/>
      <c r="L985083"/>
      <c r="M985083"/>
      <c r="N985083"/>
      <c r="O985083"/>
      <c r="P985083"/>
      <c r="Q985083"/>
      <c r="R985083"/>
      <c r="S985083"/>
      <c r="T985083"/>
      <c r="U985083"/>
      <c r="V985083"/>
    </row>
    <row r="985084" spans="1:22">
      <c r="A985084"/>
      <c r="B985084"/>
      <c r="C985084"/>
      <c r="D985084"/>
      <c r="E985084"/>
      <c r="F985084"/>
      <c r="G985084"/>
      <c r="H985084"/>
      <c r="I985084"/>
      <c r="J985084"/>
      <c r="K985084"/>
      <c r="L985084"/>
      <c r="M985084"/>
      <c r="N985084"/>
      <c r="O985084"/>
      <c r="P985084"/>
      <c r="Q985084"/>
      <c r="R985084"/>
      <c r="S985084"/>
      <c r="T985084"/>
      <c r="U985084"/>
      <c r="V985084"/>
    </row>
    <row r="985085" spans="1:22">
      <c r="A985085"/>
      <c r="B985085"/>
      <c r="C985085"/>
      <c r="D985085"/>
      <c r="E985085"/>
      <c r="F985085"/>
      <c r="G985085"/>
      <c r="H985085"/>
      <c r="I985085"/>
      <c r="J985085"/>
      <c r="K985085"/>
      <c r="L985085"/>
      <c r="M985085"/>
      <c r="N985085"/>
      <c r="O985085"/>
      <c r="P985085"/>
      <c r="Q985085"/>
      <c r="R985085"/>
      <c r="S985085"/>
      <c r="T985085"/>
      <c r="U985085"/>
      <c r="V985085"/>
    </row>
    <row r="985086" spans="1:22">
      <c r="A985086"/>
      <c r="B985086"/>
      <c r="C985086"/>
      <c r="D985086"/>
      <c r="E985086"/>
      <c r="F985086"/>
      <c r="G985086"/>
      <c r="H985086"/>
      <c r="I985086"/>
      <c r="J985086"/>
      <c r="K985086"/>
      <c r="L985086"/>
      <c r="M985086"/>
      <c r="N985086"/>
      <c r="O985086"/>
      <c r="P985086"/>
      <c r="Q985086"/>
      <c r="R985086"/>
      <c r="S985086"/>
      <c r="T985086"/>
      <c r="U985086"/>
      <c r="V985086"/>
    </row>
    <row r="985087" spans="1:22">
      <c r="A985087"/>
      <c r="B985087"/>
      <c r="C985087"/>
      <c r="D985087"/>
      <c r="E985087"/>
      <c r="F985087"/>
      <c r="G985087"/>
      <c r="H985087"/>
      <c r="I985087"/>
      <c r="J985087"/>
      <c r="K985087"/>
      <c r="L985087"/>
      <c r="M985087"/>
      <c r="N985087"/>
      <c r="O985087"/>
      <c r="P985087"/>
      <c r="Q985087"/>
      <c r="R985087"/>
      <c r="S985087"/>
      <c r="T985087"/>
      <c r="U985087"/>
      <c r="V985087"/>
    </row>
    <row r="985088" spans="1:22">
      <c r="A985088"/>
      <c r="B985088"/>
      <c r="C985088"/>
      <c r="D985088"/>
      <c r="E985088"/>
      <c r="F985088"/>
      <c r="G985088"/>
      <c r="H985088"/>
      <c r="I985088"/>
      <c r="J985088"/>
      <c r="K985088"/>
      <c r="L985088"/>
      <c r="M985088"/>
      <c r="N985088"/>
      <c r="O985088"/>
      <c r="P985088"/>
      <c r="Q985088"/>
      <c r="R985088"/>
      <c r="S985088"/>
      <c r="T985088"/>
      <c r="U985088"/>
      <c r="V985088"/>
    </row>
    <row r="985089" spans="1:22">
      <c r="A985089"/>
      <c r="B985089"/>
      <c r="C985089"/>
      <c r="D985089"/>
      <c r="E985089"/>
      <c r="F985089"/>
      <c r="G985089"/>
      <c r="H985089"/>
      <c r="I985089"/>
      <c r="J985089"/>
      <c r="K985089"/>
      <c r="L985089"/>
      <c r="M985089"/>
      <c r="N985089"/>
      <c r="O985089"/>
      <c r="P985089"/>
      <c r="Q985089"/>
      <c r="R985089"/>
      <c r="S985089"/>
      <c r="T985089"/>
      <c r="U985089"/>
      <c r="V985089"/>
    </row>
    <row r="985090" spans="1:22">
      <c r="A985090"/>
      <c r="B985090"/>
      <c r="C985090"/>
      <c r="D985090"/>
      <c r="E985090"/>
      <c r="F985090"/>
      <c r="G985090"/>
      <c r="H985090"/>
      <c r="I985090"/>
      <c r="J985090"/>
      <c r="K985090"/>
      <c r="L985090"/>
      <c r="M985090"/>
      <c r="N985090"/>
      <c r="O985090"/>
      <c r="P985090"/>
      <c r="Q985090"/>
      <c r="R985090"/>
      <c r="S985090"/>
      <c r="T985090"/>
      <c r="U985090"/>
      <c r="V985090"/>
    </row>
    <row r="985091" spans="1:22">
      <c r="A985091"/>
      <c r="B985091"/>
      <c r="C985091"/>
      <c r="D985091"/>
      <c r="E985091"/>
      <c r="F985091"/>
      <c r="G985091"/>
      <c r="H985091"/>
      <c r="I985091"/>
      <c r="J985091"/>
      <c r="K985091"/>
      <c r="L985091"/>
      <c r="M985091"/>
      <c r="N985091"/>
      <c r="O985091"/>
      <c r="P985091"/>
      <c r="Q985091"/>
      <c r="R985091"/>
      <c r="S985091"/>
      <c r="T985091"/>
      <c r="U985091"/>
      <c r="V985091"/>
    </row>
    <row r="985092" spans="1:22">
      <c r="A985092"/>
      <c r="B985092"/>
      <c r="C985092"/>
      <c r="D985092"/>
      <c r="E985092"/>
      <c r="F985092"/>
      <c r="G985092"/>
      <c r="H985092"/>
      <c r="I985092"/>
      <c r="J985092"/>
      <c r="K985092"/>
      <c r="L985092"/>
      <c r="M985092"/>
      <c r="N985092"/>
      <c r="O985092"/>
      <c r="P985092"/>
      <c r="Q985092"/>
      <c r="R985092"/>
      <c r="S985092"/>
      <c r="T985092"/>
      <c r="U985092"/>
      <c r="V985092"/>
    </row>
    <row r="985093" spans="1:22">
      <c r="A985093"/>
      <c r="B985093"/>
      <c r="C985093"/>
      <c r="D985093"/>
      <c r="E985093"/>
      <c r="F985093"/>
      <c r="G985093"/>
      <c r="H985093"/>
      <c r="I985093"/>
      <c r="J985093"/>
      <c r="K985093"/>
      <c r="L985093"/>
      <c r="M985093"/>
      <c r="N985093"/>
      <c r="O985093"/>
      <c r="P985093"/>
      <c r="Q985093"/>
      <c r="R985093"/>
      <c r="S985093"/>
      <c r="T985093"/>
      <c r="U985093"/>
      <c r="V985093"/>
    </row>
    <row r="985094" spans="1:22">
      <c r="A985094"/>
      <c r="B985094"/>
      <c r="C985094"/>
      <c r="D985094"/>
      <c r="E985094"/>
      <c r="F985094"/>
      <c r="G985094"/>
      <c r="H985094"/>
      <c r="I985094"/>
      <c r="J985094"/>
      <c r="K985094"/>
      <c r="L985094"/>
      <c r="M985094"/>
      <c r="N985094"/>
      <c r="O985094"/>
      <c r="P985094"/>
      <c r="Q985094"/>
      <c r="R985094"/>
      <c r="S985094"/>
      <c r="T985094"/>
      <c r="U985094"/>
      <c r="V985094"/>
    </row>
    <row r="985095" spans="1:22">
      <c r="A985095"/>
      <c r="B985095"/>
      <c r="C985095"/>
      <c r="D985095"/>
      <c r="E985095"/>
      <c r="F985095"/>
      <c r="G985095"/>
      <c r="H985095"/>
      <c r="I985095"/>
      <c r="J985095"/>
      <c r="K985095"/>
      <c r="L985095"/>
      <c r="M985095"/>
      <c r="N985095"/>
      <c r="O985095"/>
      <c r="P985095"/>
      <c r="Q985095"/>
      <c r="R985095"/>
      <c r="S985095"/>
      <c r="T985095"/>
      <c r="U985095"/>
      <c r="V985095"/>
    </row>
    <row r="985096" spans="1:22">
      <c r="A985096"/>
      <c r="B985096"/>
      <c r="C985096"/>
      <c r="D985096"/>
      <c r="E985096"/>
      <c r="F985096"/>
      <c r="G985096"/>
      <c r="H985096"/>
      <c r="I985096"/>
      <c r="J985096"/>
      <c r="K985096"/>
      <c r="L985096"/>
      <c r="M985096"/>
      <c r="N985096"/>
      <c r="O985096"/>
      <c r="P985096"/>
      <c r="Q985096"/>
      <c r="R985096"/>
      <c r="S985096"/>
      <c r="T985096"/>
      <c r="U985096"/>
      <c r="V985096"/>
    </row>
    <row r="985097" spans="1:22">
      <c r="A985097"/>
      <c r="B985097"/>
      <c r="C985097"/>
      <c r="D985097"/>
      <c r="E985097"/>
      <c r="F985097"/>
      <c r="G985097"/>
      <c r="H985097"/>
      <c r="I985097"/>
      <c r="J985097"/>
      <c r="K985097"/>
      <c r="L985097"/>
      <c r="M985097"/>
      <c r="N985097"/>
      <c r="O985097"/>
      <c r="P985097"/>
      <c r="Q985097"/>
      <c r="R985097"/>
      <c r="S985097"/>
      <c r="T985097"/>
      <c r="U985097"/>
      <c r="V985097"/>
    </row>
    <row r="985098" spans="1:22">
      <c r="A985098"/>
      <c r="B985098"/>
      <c r="C985098"/>
      <c r="D985098"/>
      <c r="E985098"/>
      <c r="F985098"/>
      <c r="G985098"/>
      <c r="H985098"/>
      <c r="I985098"/>
      <c r="J985098"/>
      <c r="K985098"/>
      <c r="L985098"/>
      <c r="M985098"/>
      <c r="N985098"/>
      <c r="O985098"/>
      <c r="P985098"/>
      <c r="Q985098"/>
      <c r="R985098"/>
      <c r="S985098"/>
      <c r="T985098"/>
      <c r="U985098"/>
      <c r="V985098"/>
    </row>
    <row r="985099" spans="1:22">
      <c r="A985099"/>
      <c r="B985099"/>
      <c r="C985099"/>
      <c r="D985099"/>
      <c r="E985099"/>
      <c r="F985099"/>
      <c r="G985099"/>
      <c r="H985099"/>
      <c r="I985099"/>
      <c r="J985099"/>
      <c r="K985099"/>
      <c r="L985099"/>
      <c r="M985099"/>
      <c r="N985099"/>
      <c r="O985099"/>
      <c r="P985099"/>
      <c r="Q985099"/>
      <c r="R985099"/>
      <c r="S985099"/>
      <c r="T985099"/>
      <c r="U985099"/>
      <c r="V985099"/>
    </row>
    <row r="985100" spans="1:22">
      <c r="A985100"/>
      <c r="B985100"/>
      <c r="C985100"/>
      <c r="D985100"/>
      <c r="E985100"/>
      <c r="F985100"/>
      <c r="G985100"/>
      <c r="H985100"/>
      <c r="I985100"/>
      <c r="J985100"/>
      <c r="K985100"/>
      <c r="L985100"/>
      <c r="M985100"/>
      <c r="N985100"/>
      <c r="O985100"/>
      <c r="P985100"/>
      <c r="Q985100"/>
      <c r="R985100"/>
      <c r="S985100"/>
      <c r="T985100"/>
      <c r="U985100"/>
      <c r="V985100"/>
    </row>
    <row r="985101" spans="1:22">
      <c r="A985101"/>
      <c r="B985101"/>
      <c r="C985101"/>
      <c r="D985101"/>
      <c r="E985101"/>
      <c r="F985101"/>
      <c r="G985101"/>
      <c r="H985101"/>
      <c r="I985101"/>
      <c r="J985101"/>
      <c r="K985101"/>
      <c r="L985101"/>
      <c r="M985101"/>
      <c r="N985101"/>
      <c r="O985101"/>
      <c r="P985101"/>
      <c r="Q985101"/>
      <c r="R985101"/>
      <c r="S985101"/>
      <c r="T985101"/>
      <c r="U985101"/>
      <c r="V985101"/>
    </row>
    <row r="985102" spans="1:22">
      <c r="A985102"/>
      <c r="B985102"/>
      <c r="C985102"/>
      <c r="D985102"/>
      <c r="E985102"/>
      <c r="F985102"/>
      <c r="G985102"/>
      <c r="H985102"/>
      <c r="I985102"/>
      <c r="J985102"/>
      <c r="K985102"/>
      <c r="L985102"/>
      <c r="M985102"/>
      <c r="N985102"/>
      <c r="O985102"/>
      <c r="P985102"/>
      <c r="Q985102"/>
      <c r="R985102"/>
      <c r="S985102"/>
      <c r="T985102"/>
      <c r="U985102"/>
      <c r="V985102"/>
    </row>
    <row r="985103" spans="1:22">
      <c r="A985103"/>
      <c r="B985103"/>
      <c r="C985103"/>
      <c r="D985103"/>
      <c r="E985103"/>
      <c r="F985103"/>
      <c r="G985103"/>
      <c r="H985103"/>
      <c r="I985103"/>
      <c r="J985103"/>
      <c r="K985103"/>
      <c r="L985103"/>
      <c r="M985103"/>
      <c r="N985103"/>
      <c r="O985103"/>
      <c r="P985103"/>
      <c r="Q985103"/>
      <c r="R985103"/>
      <c r="S985103"/>
      <c r="T985103"/>
      <c r="U985103"/>
      <c r="V985103"/>
    </row>
    <row r="985104" spans="1:22">
      <c r="A985104"/>
      <c r="B985104"/>
      <c r="C985104"/>
      <c r="D985104"/>
      <c r="E985104"/>
      <c r="F985104"/>
      <c r="G985104"/>
      <c r="H985104"/>
      <c r="I985104"/>
      <c r="J985104"/>
      <c r="K985104"/>
      <c r="L985104"/>
      <c r="M985104"/>
      <c r="N985104"/>
      <c r="O985104"/>
      <c r="P985104"/>
      <c r="Q985104"/>
      <c r="R985104"/>
      <c r="S985104"/>
      <c r="T985104"/>
      <c r="U985104"/>
      <c r="V985104"/>
    </row>
    <row r="985105" spans="1:22">
      <c r="A985105"/>
      <c r="B985105"/>
      <c r="C985105"/>
      <c r="D985105"/>
      <c r="E985105"/>
      <c r="F985105"/>
      <c r="G985105"/>
      <c r="H985105"/>
      <c r="I985105"/>
      <c r="J985105"/>
      <c r="K985105"/>
      <c r="L985105"/>
      <c r="M985105"/>
      <c r="N985105"/>
      <c r="O985105"/>
      <c r="P985105"/>
      <c r="Q985105"/>
      <c r="R985105"/>
      <c r="S985105"/>
      <c r="T985105"/>
      <c r="U985105"/>
      <c r="V985105"/>
    </row>
    <row r="985106" spans="1:22">
      <c r="A985106"/>
      <c r="B985106"/>
      <c r="C985106"/>
      <c r="D985106"/>
      <c r="E985106"/>
      <c r="F985106"/>
      <c r="G985106"/>
      <c r="H985106"/>
      <c r="I985106"/>
      <c r="J985106"/>
      <c r="K985106"/>
      <c r="L985106"/>
      <c r="M985106"/>
      <c r="N985106"/>
      <c r="O985106"/>
      <c r="P985106"/>
      <c r="Q985106"/>
      <c r="R985106"/>
      <c r="S985106"/>
      <c r="T985106"/>
      <c r="U985106"/>
      <c r="V985106"/>
    </row>
    <row r="985107" spans="1:22">
      <c r="A985107"/>
      <c r="B985107"/>
      <c r="C985107"/>
      <c r="D985107"/>
      <c r="E985107"/>
      <c r="F985107"/>
      <c r="G985107"/>
      <c r="H985107"/>
      <c r="I985107"/>
      <c r="J985107"/>
      <c r="K985107"/>
      <c r="L985107"/>
      <c r="M985107"/>
      <c r="N985107"/>
      <c r="O985107"/>
      <c r="P985107"/>
      <c r="Q985107"/>
      <c r="R985107"/>
      <c r="S985107"/>
      <c r="T985107"/>
      <c r="U985107"/>
      <c r="V985107"/>
    </row>
    <row r="985108" spans="1:22">
      <c r="A985108"/>
      <c r="B985108"/>
      <c r="C985108"/>
      <c r="D985108"/>
      <c r="E985108"/>
      <c r="F985108"/>
      <c r="G985108"/>
      <c r="H985108"/>
      <c r="I985108"/>
      <c r="J985108"/>
      <c r="K985108"/>
      <c r="L985108"/>
      <c r="M985108"/>
      <c r="N985108"/>
      <c r="O985108"/>
      <c r="P985108"/>
      <c r="Q985108"/>
      <c r="R985108"/>
      <c r="S985108"/>
      <c r="T985108"/>
      <c r="U985108"/>
      <c r="V985108"/>
    </row>
    <row r="985109" spans="1:22">
      <c r="A985109"/>
      <c r="B985109"/>
      <c r="C985109"/>
      <c r="D985109"/>
      <c r="E985109"/>
      <c r="F985109"/>
      <c r="G985109"/>
      <c r="H985109"/>
      <c r="I985109"/>
      <c r="J985109"/>
      <c r="K985109"/>
      <c r="L985109"/>
      <c r="M985109"/>
      <c r="N985109"/>
      <c r="O985109"/>
      <c r="P985109"/>
      <c r="Q985109"/>
      <c r="R985109"/>
      <c r="S985109"/>
      <c r="T985109"/>
      <c r="U985109"/>
      <c r="V985109"/>
    </row>
    <row r="985110" spans="1:22">
      <c r="A985110"/>
      <c r="B985110"/>
      <c r="C985110"/>
      <c r="D985110"/>
      <c r="E985110"/>
      <c r="F985110"/>
      <c r="G985110"/>
      <c r="H985110"/>
      <c r="I985110"/>
      <c r="J985110"/>
      <c r="K985110"/>
      <c r="L985110"/>
      <c r="M985110"/>
      <c r="N985110"/>
      <c r="O985110"/>
      <c r="P985110"/>
      <c r="Q985110"/>
      <c r="R985110"/>
      <c r="S985110"/>
      <c r="T985110"/>
      <c r="U985110"/>
      <c r="V985110"/>
    </row>
    <row r="985111" spans="1:22">
      <c r="A985111"/>
      <c r="B985111"/>
      <c r="C985111"/>
      <c r="D985111"/>
      <c r="E985111"/>
      <c r="F985111"/>
      <c r="G985111"/>
      <c r="H985111"/>
      <c r="I985111"/>
      <c r="J985111"/>
      <c r="K985111"/>
      <c r="L985111"/>
      <c r="M985111"/>
      <c r="N985111"/>
      <c r="O985111"/>
      <c r="P985111"/>
      <c r="Q985111"/>
      <c r="R985111"/>
      <c r="S985111"/>
      <c r="T985111"/>
      <c r="U985111"/>
      <c r="V985111"/>
    </row>
    <row r="985112" spans="1:22">
      <c r="A985112"/>
      <c r="B985112"/>
      <c r="C985112"/>
      <c r="D985112"/>
      <c r="E985112"/>
      <c r="F985112"/>
      <c r="G985112"/>
      <c r="H985112"/>
      <c r="I985112"/>
      <c r="J985112"/>
      <c r="K985112"/>
      <c r="L985112"/>
      <c r="M985112"/>
      <c r="N985112"/>
      <c r="O985112"/>
      <c r="P985112"/>
      <c r="Q985112"/>
      <c r="R985112"/>
      <c r="S985112"/>
      <c r="T985112"/>
      <c r="U985112"/>
      <c r="V985112"/>
    </row>
    <row r="985113" spans="1:22">
      <c r="A985113"/>
      <c r="B985113"/>
      <c r="C985113"/>
      <c r="D985113"/>
      <c r="E985113"/>
      <c r="F985113"/>
      <c r="G985113"/>
      <c r="H985113"/>
      <c r="I985113"/>
      <c r="J985113"/>
      <c r="K985113"/>
      <c r="L985113"/>
      <c r="M985113"/>
      <c r="N985113"/>
      <c r="O985113"/>
      <c r="P985113"/>
      <c r="Q985113"/>
      <c r="R985113"/>
      <c r="S985113"/>
      <c r="T985113"/>
      <c r="U985113"/>
      <c r="V985113"/>
    </row>
    <row r="985114" spans="1:22">
      <c r="A985114"/>
      <c r="B985114"/>
      <c r="C985114"/>
      <c r="D985114"/>
      <c r="E985114"/>
      <c r="F985114"/>
      <c r="G985114"/>
      <c r="H985114"/>
      <c r="I985114"/>
      <c r="J985114"/>
      <c r="K985114"/>
      <c r="L985114"/>
      <c r="M985114"/>
      <c r="N985114"/>
      <c r="O985114"/>
      <c r="P985114"/>
      <c r="Q985114"/>
      <c r="R985114"/>
      <c r="S985114"/>
      <c r="T985114"/>
      <c r="U985114"/>
      <c r="V985114"/>
    </row>
    <row r="985115" spans="1:22">
      <c r="A985115"/>
      <c r="B985115"/>
      <c r="C985115"/>
      <c r="D985115"/>
      <c r="E985115"/>
      <c r="F985115"/>
      <c r="G985115"/>
      <c r="H985115"/>
      <c r="I985115"/>
      <c r="J985115"/>
      <c r="K985115"/>
      <c r="L985115"/>
      <c r="M985115"/>
      <c r="N985115"/>
      <c r="O985115"/>
      <c r="P985115"/>
      <c r="Q985115"/>
      <c r="R985115"/>
      <c r="S985115"/>
      <c r="T985115"/>
      <c r="U985115"/>
      <c r="V985115"/>
    </row>
    <row r="985116" spans="1:22">
      <c r="A985116"/>
      <c r="B985116"/>
      <c r="C985116"/>
      <c r="D985116"/>
      <c r="E985116"/>
      <c r="F985116"/>
      <c r="G985116"/>
      <c r="H985116"/>
      <c r="I985116"/>
      <c r="J985116"/>
      <c r="K985116"/>
      <c r="L985116"/>
      <c r="M985116"/>
      <c r="N985116"/>
      <c r="O985116"/>
      <c r="P985116"/>
      <c r="Q985116"/>
      <c r="R985116"/>
      <c r="S985116"/>
      <c r="T985116"/>
      <c r="U985116"/>
      <c r="V985116"/>
    </row>
    <row r="985117" spans="1:22">
      <c r="A985117"/>
      <c r="B985117"/>
      <c r="C985117"/>
      <c r="D985117"/>
      <c r="E985117"/>
      <c r="F985117"/>
      <c r="G985117"/>
      <c r="H985117"/>
      <c r="I985117"/>
      <c r="J985117"/>
      <c r="K985117"/>
      <c r="L985117"/>
      <c r="M985117"/>
      <c r="N985117"/>
      <c r="O985117"/>
      <c r="P985117"/>
      <c r="Q985117"/>
      <c r="R985117"/>
      <c r="S985117"/>
      <c r="T985117"/>
      <c r="U985117"/>
      <c r="V985117"/>
    </row>
    <row r="985118" spans="1:22">
      <c r="A985118"/>
      <c r="B985118"/>
      <c r="C985118"/>
      <c r="D985118"/>
      <c r="E985118"/>
      <c r="F985118"/>
      <c r="G985118"/>
      <c r="H985118"/>
      <c r="I985118"/>
      <c r="J985118"/>
      <c r="K985118"/>
      <c r="L985118"/>
      <c r="M985118"/>
      <c r="N985118"/>
      <c r="O985118"/>
      <c r="P985118"/>
      <c r="Q985118"/>
      <c r="R985118"/>
      <c r="S985118"/>
      <c r="T985118"/>
      <c r="U985118"/>
      <c r="V985118"/>
    </row>
    <row r="985119" spans="1:22">
      <c r="A985119"/>
      <c r="B985119"/>
      <c r="C985119"/>
      <c r="D985119"/>
      <c r="E985119"/>
      <c r="F985119"/>
      <c r="G985119"/>
      <c r="H985119"/>
      <c r="I985119"/>
      <c r="J985119"/>
      <c r="K985119"/>
      <c r="L985119"/>
      <c r="M985119"/>
      <c r="N985119"/>
      <c r="O985119"/>
      <c r="P985119"/>
      <c r="Q985119"/>
      <c r="R985119"/>
      <c r="S985119"/>
      <c r="T985119"/>
      <c r="U985119"/>
      <c r="V985119"/>
    </row>
    <row r="985120" spans="1:22">
      <c r="A985120"/>
      <c r="B985120"/>
      <c r="C985120"/>
      <c r="D985120"/>
      <c r="E985120"/>
      <c r="F985120"/>
      <c r="G985120"/>
      <c r="H985120"/>
      <c r="I985120"/>
      <c r="J985120"/>
      <c r="K985120"/>
      <c r="L985120"/>
      <c r="M985120"/>
      <c r="N985120"/>
      <c r="O985120"/>
      <c r="P985120"/>
      <c r="Q985120"/>
      <c r="R985120"/>
      <c r="S985120"/>
      <c r="T985120"/>
      <c r="U985120"/>
      <c r="V985120"/>
    </row>
    <row r="985121" spans="1:22">
      <c r="A985121"/>
      <c r="B985121"/>
      <c r="C985121"/>
      <c r="D985121"/>
      <c r="E985121"/>
      <c r="F985121"/>
      <c r="G985121"/>
      <c r="H985121"/>
      <c r="I985121"/>
      <c r="J985121"/>
      <c r="K985121"/>
      <c r="L985121"/>
      <c r="M985121"/>
      <c r="N985121"/>
      <c r="O985121"/>
      <c r="P985121"/>
      <c r="Q985121"/>
      <c r="R985121"/>
      <c r="S985121"/>
      <c r="T985121"/>
      <c r="U985121"/>
      <c r="V985121"/>
    </row>
    <row r="985122" spans="1:22">
      <c r="A985122"/>
      <c r="B985122"/>
      <c r="C985122"/>
      <c r="D985122"/>
      <c r="E985122"/>
      <c r="F985122"/>
      <c r="G985122"/>
      <c r="H985122"/>
      <c r="I985122"/>
      <c r="J985122"/>
      <c r="K985122"/>
      <c r="L985122"/>
      <c r="M985122"/>
      <c r="N985122"/>
      <c r="O985122"/>
      <c r="P985122"/>
      <c r="Q985122"/>
      <c r="R985122"/>
      <c r="S985122"/>
      <c r="T985122"/>
      <c r="U985122"/>
      <c r="V985122"/>
    </row>
    <row r="985123" spans="1:22">
      <c r="A985123"/>
      <c r="B985123"/>
      <c r="C985123"/>
      <c r="D985123"/>
      <c r="E985123"/>
      <c r="F985123"/>
      <c r="G985123"/>
      <c r="H985123"/>
      <c r="I985123"/>
      <c r="J985123"/>
      <c r="K985123"/>
      <c r="L985123"/>
      <c r="M985123"/>
      <c r="N985123"/>
      <c r="O985123"/>
      <c r="P985123"/>
      <c r="Q985123"/>
      <c r="R985123"/>
      <c r="S985123"/>
      <c r="T985123"/>
      <c r="U985123"/>
      <c r="V985123"/>
    </row>
    <row r="985124" spans="1:22">
      <c r="A985124"/>
      <c r="B985124"/>
      <c r="C985124"/>
      <c r="D985124"/>
      <c r="E985124"/>
      <c r="F985124"/>
      <c r="G985124"/>
      <c r="H985124"/>
      <c r="I985124"/>
      <c r="J985124"/>
      <c r="K985124"/>
      <c r="L985124"/>
      <c r="M985124"/>
      <c r="N985124"/>
      <c r="O985124"/>
      <c r="P985124"/>
      <c r="Q985124"/>
      <c r="R985124"/>
      <c r="S985124"/>
      <c r="T985124"/>
      <c r="U985124"/>
      <c r="V985124"/>
    </row>
    <row r="985125" spans="1:22">
      <c r="A985125"/>
      <c r="B985125"/>
      <c r="C985125"/>
      <c r="D985125"/>
      <c r="E985125"/>
      <c r="F985125"/>
      <c r="G985125"/>
      <c r="H985125"/>
      <c r="I985125"/>
      <c r="J985125"/>
      <c r="K985125"/>
      <c r="L985125"/>
      <c r="M985125"/>
      <c r="N985125"/>
      <c r="O985125"/>
      <c r="P985125"/>
      <c r="Q985125"/>
      <c r="R985125"/>
      <c r="S985125"/>
      <c r="T985125"/>
      <c r="U985125"/>
      <c r="V985125"/>
    </row>
    <row r="985126" spans="1:22">
      <c r="A985126"/>
      <c r="B985126"/>
      <c r="C985126"/>
      <c r="D985126"/>
      <c r="E985126"/>
      <c r="F985126"/>
      <c r="G985126"/>
      <c r="H985126"/>
      <c r="I985126"/>
      <c r="J985126"/>
      <c r="K985126"/>
      <c r="L985126"/>
      <c r="M985126"/>
      <c r="N985126"/>
      <c r="O985126"/>
      <c r="P985126"/>
      <c r="Q985126"/>
      <c r="R985126"/>
      <c r="S985126"/>
      <c r="T985126"/>
      <c r="U985126"/>
      <c r="V985126"/>
    </row>
    <row r="985127" spans="1:22">
      <c r="A985127"/>
      <c r="B985127"/>
      <c r="C985127"/>
      <c r="D985127"/>
      <c r="E985127"/>
      <c r="F985127"/>
      <c r="G985127"/>
      <c r="H985127"/>
      <c r="I985127"/>
      <c r="J985127"/>
      <c r="K985127"/>
      <c r="L985127"/>
      <c r="M985127"/>
      <c r="N985127"/>
      <c r="O985127"/>
      <c r="P985127"/>
      <c r="Q985127"/>
      <c r="R985127"/>
      <c r="S985127"/>
      <c r="T985127"/>
      <c r="U985127"/>
      <c r="V985127"/>
    </row>
    <row r="985128" spans="1:22">
      <c r="A985128"/>
      <c r="B985128"/>
      <c r="C985128"/>
      <c r="D985128"/>
      <c r="E985128"/>
      <c r="F985128"/>
      <c r="G985128"/>
      <c r="H985128"/>
      <c r="I985128"/>
      <c r="J985128"/>
      <c r="K985128"/>
      <c r="L985128"/>
      <c r="M985128"/>
      <c r="N985128"/>
      <c r="O985128"/>
      <c r="P985128"/>
      <c r="Q985128"/>
      <c r="R985128"/>
      <c r="S985128"/>
      <c r="T985128"/>
      <c r="U985128"/>
      <c r="V985128"/>
    </row>
    <row r="985129" spans="1:22">
      <c r="A985129"/>
      <c r="B985129"/>
      <c r="C985129"/>
      <c r="D985129"/>
      <c r="E985129"/>
      <c r="F985129"/>
      <c r="G985129"/>
      <c r="H985129"/>
      <c r="I985129"/>
      <c r="J985129"/>
      <c r="K985129"/>
      <c r="L985129"/>
      <c r="M985129"/>
      <c r="N985129"/>
      <c r="O985129"/>
      <c r="P985129"/>
      <c r="Q985129"/>
      <c r="R985129"/>
      <c r="S985129"/>
      <c r="T985129"/>
      <c r="U985129"/>
      <c r="V985129"/>
    </row>
    <row r="985130" spans="1:22">
      <c r="A985130"/>
      <c r="B985130"/>
      <c r="C985130"/>
      <c r="D985130"/>
      <c r="E985130"/>
      <c r="F985130"/>
      <c r="G985130"/>
      <c r="H985130"/>
      <c r="I985130"/>
      <c r="J985130"/>
      <c r="K985130"/>
      <c r="L985130"/>
      <c r="M985130"/>
      <c r="N985130"/>
      <c r="O985130"/>
      <c r="P985130"/>
      <c r="Q985130"/>
      <c r="R985130"/>
      <c r="S985130"/>
      <c r="T985130"/>
      <c r="U985130"/>
      <c r="V985130"/>
    </row>
    <row r="985131" spans="1:22">
      <c r="A985131"/>
      <c r="B985131"/>
      <c r="C985131"/>
      <c r="D985131"/>
      <c r="E985131"/>
      <c r="F985131"/>
      <c r="G985131"/>
      <c r="H985131"/>
      <c r="I985131"/>
      <c r="J985131"/>
      <c r="K985131"/>
      <c r="L985131"/>
      <c r="M985131"/>
      <c r="N985131"/>
      <c r="O985131"/>
      <c r="P985131"/>
      <c r="Q985131"/>
      <c r="R985131"/>
      <c r="S985131"/>
      <c r="T985131"/>
      <c r="U985131"/>
      <c r="V985131"/>
    </row>
    <row r="985132" spans="1:22">
      <c r="A985132"/>
      <c r="B985132"/>
      <c r="C985132"/>
      <c r="D985132"/>
      <c r="E985132"/>
      <c r="F985132"/>
      <c r="G985132"/>
      <c r="H985132"/>
      <c r="I985132"/>
      <c r="J985132"/>
      <c r="K985132"/>
      <c r="L985132"/>
      <c r="M985132"/>
      <c r="N985132"/>
      <c r="O985132"/>
      <c r="P985132"/>
      <c r="Q985132"/>
      <c r="R985132"/>
      <c r="S985132"/>
      <c r="T985132"/>
      <c r="U985132"/>
      <c r="V985132"/>
    </row>
    <row r="985133" spans="1:22">
      <c r="A985133"/>
      <c r="B985133"/>
      <c r="C985133"/>
      <c r="D985133"/>
      <c r="E985133"/>
      <c r="F985133"/>
      <c r="G985133"/>
      <c r="H985133"/>
      <c r="I985133"/>
      <c r="J985133"/>
      <c r="K985133"/>
      <c r="L985133"/>
      <c r="M985133"/>
      <c r="N985133"/>
      <c r="O985133"/>
      <c r="P985133"/>
      <c r="Q985133"/>
      <c r="R985133"/>
      <c r="S985133"/>
      <c r="T985133"/>
      <c r="U985133"/>
      <c r="V985133"/>
    </row>
    <row r="985134" spans="1:22">
      <c r="A985134"/>
      <c r="B985134"/>
      <c r="C985134"/>
      <c r="D985134"/>
      <c r="E985134"/>
      <c r="F985134"/>
      <c r="G985134"/>
      <c r="H985134"/>
      <c r="I985134"/>
      <c r="J985134"/>
      <c r="K985134"/>
      <c r="L985134"/>
      <c r="M985134"/>
      <c r="N985134"/>
      <c r="O985134"/>
      <c r="P985134"/>
      <c r="Q985134"/>
      <c r="R985134"/>
      <c r="S985134"/>
      <c r="T985134"/>
      <c r="U985134"/>
      <c r="V985134"/>
    </row>
    <row r="985135" spans="1:22">
      <c r="A985135"/>
      <c r="B985135"/>
      <c r="C985135"/>
      <c r="D985135"/>
      <c r="E985135"/>
      <c r="F985135"/>
      <c r="G985135"/>
      <c r="H985135"/>
      <c r="I985135"/>
      <c r="J985135"/>
      <c r="K985135"/>
      <c r="L985135"/>
      <c r="M985135"/>
      <c r="N985135"/>
      <c r="O985135"/>
      <c r="P985135"/>
      <c r="Q985135"/>
      <c r="R985135"/>
      <c r="S985135"/>
      <c r="T985135"/>
      <c r="U985135"/>
      <c r="V985135"/>
    </row>
    <row r="985136" spans="1:22">
      <c r="A985136"/>
      <c r="B985136"/>
      <c r="C985136"/>
      <c r="D985136"/>
      <c r="E985136"/>
      <c r="F985136"/>
      <c r="G985136"/>
      <c r="H985136"/>
      <c r="I985136"/>
      <c r="J985136"/>
      <c r="K985136"/>
      <c r="L985136"/>
      <c r="M985136"/>
      <c r="N985136"/>
      <c r="O985136"/>
      <c r="P985136"/>
      <c r="Q985136"/>
      <c r="R985136"/>
      <c r="S985136"/>
      <c r="T985136"/>
      <c r="U985136"/>
      <c r="V985136"/>
    </row>
    <row r="985137" spans="1:22">
      <c r="A985137"/>
      <c r="B985137"/>
      <c r="C985137"/>
      <c r="D985137"/>
      <c r="E985137"/>
      <c r="F985137"/>
      <c r="G985137"/>
      <c r="H985137"/>
      <c r="I985137"/>
      <c r="J985137"/>
      <c r="K985137"/>
      <c r="L985137"/>
      <c r="M985137"/>
      <c r="N985137"/>
      <c r="O985137"/>
      <c r="P985137"/>
      <c r="Q985137"/>
      <c r="R985137"/>
      <c r="S985137"/>
      <c r="T985137"/>
      <c r="U985137"/>
      <c r="V985137"/>
    </row>
    <row r="985138" spans="1:22">
      <c r="A985138"/>
      <c r="B985138"/>
      <c r="C985138"/>
      <c r="D985138"/>
      <c r="E985138"/>
      <c r="F985138"/>
      <c r="G985138"/>
      <c r="H985138"/>
      <c r="I985138"/>
      <c r="J985138"/>
      <c r="K985138"/>
      <c r="L985138"/>
      <c r="M985138"/>
      <c r="N985138"/>
      <c r="O985138"/>
      <c r="P985138"/>
      <c r="Q985138"/>
      <c r="R985138"/>
      <c r="S985138"/>
      <c r="T985138"/>
      <c r="U985138"/>
      <c r="V985138"/>
    </row>
    <row r="985139" spans="1:22">
      <c r="A985139"/>
      <c r="B985139"/>
      <c r="C985139"/>
      <c r="D985139"/>
      <c r="E985139"/>
      <c r="F985139"/>
      <c r="G985139"/>
      <c r="H985139"/>
      <c r="I985139"/>
      <c r="J985139"/>
      <c r="K985139"/>
      <c r="L985139"/>
      <c r="M985139"/>
      <c r="N985139"/>
      <c r="O985139"/>
      <c r="P985139"/>
      <c r="Q985139"/>
      <c r="R985139"/>
      <c r="S985139"/>
      <c r="T985139"/>
      <c r="U985139"/>
      <c r="V985139"/>
    </row>
    <row r="985140" spans="1:22">
      <c r="A985140"/>
      <c r="B985140"/>
      <c r="C985140"/>
      <c r="D985140"/>
      <c r="E985140"/>
      <c r="F985140"/>
      <c r="G985140"/>
      <c r="H985140"/>
      <c r="I985140"/>
      <c r="J985140"/>
      <c r="K985140"/>
      <c r="L985140"/>
      <c r="M985140"/>
      <c r="N985140"/>
      <c r="O985140"/>
      <c r="P985140"/>
      <c r="Q985140"/>
      <c r="R985140"/>
      <c r="S985140"/>
      <c r="T985140"/>
      <c r="U985140"/>
      <c r="V985140"/>
    </row>
    <row r="985141" spans="1:22">
      <c r="A985141"/>
      <c r="B985141"/>
      <c r="C985141"/>
      <c r="D985141"/>
      <c r="E985141"/>
      <c r="F985141"/>
      <c r="G985141"/>
      <c r="H985141"/>
      <c r="I985141"/>
      <c r="J985141"/>
      <c r="K985141"/>
      <c r="L985141"/>
      <c r="M985141"/>
      <c r="N985141"/>
      <c r="O985141"/>
      <c r="P985141"/>
      <c r="Q985141"/>
      <c r="R985141"/>
      <c r="S985141"/>
      <c r="T985141"/>
      <c r="U985141"/>
      <c r="V985141"/>
    </row>
    <row r="985142" spans="1:22">
      <c r="A985142"/>
      <c r="B985142"/>
      <c r="C985142"/>
      <c r="D985142"/>
      <c r="E985142"/>
      <c r="F985142"/>
      <c r="G985142"/>
      <c r="H985142"/>
      <c r="I985142"/>
      <c r="J985142"/>
      <c r="K985142"/>
      <c r="L985142"/>
      <c r="M985142"/>
      <c r="N985142"/>
      <c r="O985142"/>
      <c r="P985142"/>
      <c r="Q985142"/>
      <c r="R985142"/>
      <c r="S985142"/>
      <c r="T985142"/>
      <c r="U985142"/>
      <c r="V985142"/>
    </row>
    <row r="985143" spans="1:22">
      <c r="A985143"/>
      <c r="B985143"/>
      <c r="C985143"/>
      <c r="D985143"/>
      <c r="E985143"/>
      <c r="F985143"/>
      <c r="G985143"/>
      <c r="H985143"/>
      <c r="I985143"/>
      <c r="J985143"/>
      <c r="K985143"/>
      <c r="L985143"/>
      <c r="M985143"/>
      <c r="N985143"/>
      <c r="O985143"/>
      <c r="P985143"/>
      <c r="Q985143"/>
      <c r="R985143"/>
      <c r="S985143"/>
      <c r="T985143"/>
      <c r="U985143"/>
      <c r="V985143"/>
    </row>
    <row r="985144" spans="1:22">
      <c r="A985144"/>
      <c r="B985144"/>
      <c r="C985144"/>
      <c r="D985144"/>
      <c r="E985144"/>
      <c r="F985144"/>
      <c r="G985144"/>
      <c r="H985144"/>
      <c r="I985144"/>
      <c r="J985144"/>
      <c r="K985144"/>
      <c r="L985144"/>
      <c r="M985144"/>
      <c r="N985144"/>
      <c r="O985144"/>
      <c r="P985144"/>
      <c r="Q985144"/>
      <c r="R985144"/>
      <c r="S985144"/>
      <c r="T985144"/>
      <c r="U985144"/>
      <c r="V985144"/>
    </row>
    <row r="985145" spans="1:22">
      <c r="A985145"/>
      <c r="B985145"/>
      <c r="C985145"/>
      <c r="D985145"/>
      <c r="E985145"/>
      <c r="F985145"/>
      <c r="G985145"/>
      <c r="H985145"/>
      <c r="I985145"/>
      <c r="J985145"/>
      <c r="K985145"/>
      <c r="L985145"/>
      <c r="M985145"/>
      <c r="N985145"/>
      <c r="O985145"/>
      <c r="P985145"/>
      <c r="Q985145"/>
      <c r="R985145"/>
      <c r="S985145"/>
      <c r="T985145"/>
      <c r="U985145"/>
      <c r="V985145"/>
    </row>
    <row r="985146" spans="1:22">
      <c r="A985146"/>
      <c r="B985146"/>
      <c r="C985146"/>
      <c r="D985146"/>
      <c r="E985146"/>
      <c r="F985146"/>
      <c r="G985146"/>
      <c r="H985146"/>
      <c r="I985146"/>
      <c r="J985146"/>
      <c r="K985146"/>
      <c r="L985146"/>
      <c r="M985146"/>
      <c r="N985146"/>
      <c r="O985146"/>
      <c r="P985146"/>
      <c r="Q985146"/>
      <c r="R985146"/>
      <c r="S985146"/>
      <c r="T985146"/>
      <c r="U985146"/>
      <c r="V985146"/>
    </row>
    <row r="985147" spans="1:22">
      <c r="A985147"/>
      <c r="B985147"/>
      <c r="C985147"/>
      <c r="D985147"/>
      <c r="E985147"/>
      <c r="F985147"/>
      <c r="G985147"/>
      <c r="H985147"/>
      <c r="I985147"/>
      <c r="J985147"/>
      <c r="K985147"/>
      <c r="L985147"/>
      <c r="M985147"/>
      <c r="N985147"/>
      <c r="O985147"/>
      <c r="P985147"/>
      <c r="Q985147"/>
      <c r="R985147"/>
      <c r="S985147"/>
      <c r="T985147"/>
      <c r="U985147"/>
      <c r="V985147"/>
    </row>
    <row r="985148" spans="1:22">
      <c r="A985148"/>
      <c r="B985148"/>
      <c r="C985148"/>
      <c r="D985148"/>
      <c r="E985148"/>
      <c r="F985148"/>
      <c r="G985148"/>
      <c r="H985148"/>
      <c r="I985148"/>
      <c r="J985148"/>
      <c r="K985148"/>
      <c r="L985148"/>
      <c r="M985148"/>
      <c r="N985148"/>
      <c r="O985148"/>
      <c r="P985148"/>
      <c r="Q985148"/>
      <c r="R985148"/>
      <c r="S985148"/>
      <c r="T985148"/>
      <c r="U985148"/>
      <c r="V985148"/>
    </row>
    <row r="985149" spans="1:22">
      <c r="A985149"/>
      <c r="B985149"/>
      <c r="C985149"/>
      <c r="D985149"/>
      <c r="E985149"/>
      <c r="F985149"/>
      <c r="G985149"/>
      <c r="H985149"/>
      <c r="I985149"/>
      <c r="J985149"/>
      <c r="K985149"/>
      <c r="L985149"/>
      <c r="M985149"/>
      <c r="N985149"/>
      <c r="O985149"/>
      <c r="P985149"/>
      <c r="Q985149"/>
      <c r="R985149"/>
      <c r="S985149"/>
      <c r="T985149"/>
      <c r="U985149"/>
      <c r="V985149"/>
    </row>
    <row r="985150" spans="1:22">
      <c r="A985150"/>
      <c r="B985150"/>
      <c r="C985150"/>
      <c r="D985150"/>
      <c r="E985150"/>
      <c r="F985150"/>
      <c r="G985150"/>
      <c r="H985150"/>
      <c r="I985150"/>
      <c r="J985150"/>
      <c r="K985150"/>
      <c r="L985150"/>
      <c r="M985150"/>
      <c r="N985150"/>
      <c r="O985150"/>
      <c r="P985150"/>
      <c r="Q985150"/>
      <c r="R985150"/>
      <c r="S985150"/>
      <c r="T985150"/>
      <c r="U985150"/>
      <c r="V985150"/>
    </row>
    <row r="985151" spans="1:22">
      <c r="A985151"/>
      <c r="B985151"/>
      <c r="C985151"/>
      <c r="D985151"/>
      <c r="E985151"/>
      <c r="F985151"/>
      <c r="G985151"/>
      <c r="H985151"/>
      <c r="I985151"/>
      <c r="J985151"/>
      <c r="K985151"/>
      <c r="L985151"/>
      <c r="M985151"/>
      <c r="N985151"/>
      <c r="O985151"/>
      <c r="P985151"/>
      <c r="Q985151"/>
      <c r="R985151"/>
      <c r="S985151"/>
      <c r="T985151"/>
      <c r="U985151"/>
      <c r="V985151"/>
    </row>
    <row r="985152" spans="1:22">
      <c r="A985152"/>
      <c r="B985152"/>
      <c r="C985152"/>
      <c r="D985152"/>
      <c r="E985152"/>
      <c r="F985152"/>
      <c r="G985152"/>
      <c r="H985152"/>
      <c r="I985152"/>
      <c r="J985152"/>
      <c r="K985152"/>
      <c r="L985152"/>
      <c r="M985152"/>
      <c r="N985152"/>
      <c r="O985152"/>
      <c r="P985152"/>
      <c r="Q985152"/>
      <c r="R985152"/>
      <c r="S985152"/>
      <c r="T985152"/>
      <c r="U985152"/>
      <c r="V985152"/>
    </row>
    <row r="985153" spans="1:22">
      <c r="A985153"/>
      <c r="B985153"/>
      <c r="C985153"/>
      <c r="D985153"/>
      <c r="E985153"/>
      <c r="F985153"/>
      <c r="G985153"/>
      <c r="H985153"/>
      <c r="I985153"/>
      <c r="J985153"/>
      <c r="K985153"/>
      <c r="L985153"/>
      <c r="M985153"/>
      <c r="N985153"/>
      <c r="O985153"/>
      <c r="P985153"/>
      <c r="Q985153"/>
      <c r="R985153"/>
      <c r="S985153"/>
      <c r="T985153"/>
      <c r="U985153"/>
      <c r="V985153"/>
    </row>
    <row r="985154" spans="1:22">
      <c r="A985154"/>
      <c r="B985154"/>
      <c r="C985154"/>
      <c r="D985154"/>
      <c r="E985154"/>
      <c r="F985154"/>
      <c r="G985154"/>
      <c r="H985154"/>
      <c r="I985154"/>
      <c r="J985154"/>
      <c r="K985154"/>
      <c r="L985154"/>
      <c r="M985154"/>
      <c r="N985154"/>
      <c r="O985154"/>
      <c r="P985154"/>
      <c r="Q985154"/>
      <c r="R985154"/>
      <c r="S985154"/>
      <c r="T985154"/>
      <c r="U985154"/>
      <c r="V985154"/>
    </row>
    <row r="985155" spans="1:22">
      <c r="A985155"/>
      <c r="B985155"/>
      <c r="C985155"/>
      <c r="D985155"/>
      <c r="E985155"/>
      <c r="F985155"/>
      <c r="G985155"/>
      <c r="H985155"/>
      <c r="I985155"/>
      <c r="J985155"/>
      <c r="K985155"/>
      <c r="L985155"/>
      <c r="M985155"/>
      <c r="N985155"/>
      <c r="O985155"/>
      <c r="P985155"/>
      <c r="Q985155"/>
      <c r="R985155"/>
      <c r="S985155"/>
      <c r="T985155"/>
      <c r="U985155"/>
      <c r="V985155"/>
    </row>
    <row r="985156" spans="1:22">
      <c r="A985156"/>
      <c r="B985156"/>
      <c r="C985156"/>
      <c r="D985156"/>
      <c r="E985156"/>
      <c r="F985156"/>
      <c r="G985156"/>
      <c r="H985156"/>
      <c r="I985156"/>
      <c r="J985156"/>
      <c r="K985156"/>
      <c r="L985156"/>
      <c r="M985156"/>
      <c r="N985156"/>
      <c r="O985156"/>
      <c r="P985156"/>
      <c r="Q985156"/>
      <c r="R985156"/>
      <c r="S985156"/>
      <c r="T985156"/>
      <c r="U985156"/>
      <c r="V985156"/>
    </row>
    <row r="985157" spans="1:22">
      <c r="A985157"/>
      <c r="B985157"/>
      <c r="C985157"/>
      <c r="D985157"/>
      <c r="E985157"/>
      <c r="F985157"/>
      <c r="G985157"/>
      <c r="H985157"/>
      <c r="I985157"/>
      <c r="J985157"/>
      <c r="K985157"/>
      <c r="L985157"/>
      <c r="M985157"/>
      <c r="N985157"/>
      <c r="O985157"/>
      <c r="P985157"/>
      <c r="Q985157"/>
      <c r="R985157"/>
      <c r="S985157"/>
      <c r="T985157"/>
      <c r="U985157"/>
      <c r="V985157"/>
    </row>
    <row r="985158" spans="1:22">
      <c r="A985158"/>
      <c r="B985158"/>
      <c r="C985158"/>
      <c r="D985158"/>
      <c r="E985158"/>
      <c r="F985158"/>
      <c r="G985158"/>
      <c r="H985158"/>
      <c r="I985158"/>
      <c r="J985158"/>
      <c r="K985158"/>
      <c r="L985158"/>
      <c r="M985158"/>
      <c r="N985158"/>
      <c r="O985158"/>
      <c r="P985158"/>
      <c r="Q985158"/>
      <c r="R985158"/>
      <c r="S985158"/>
      <c r="T985158"/>
      <c r="U985158"/>
      <c r="V985158"/>
    </row>
    <row r="985159" spans="1:22">
      <c r="A985159"/>
      <c r="B985159"/>
      <c r="C985159"/>
      <c r="D985159"/>
      <c r="E985159"/>
      <c r="F985159"/>
      <c r="G985159"/>
      <c r="H985159"/>
      <c r="I985159"/>
      <c r="J985159"/>
      <c r="K985159"/>
      <c r="L985159"/>
      <c r="M985159"/>
      <c r="N985159"/>
      <c r="O985159"/>
      <c r="P985159"/>
      <c r="Q985159"/>
      <c r="R985159"/>
      <c r="S985159"/>
      <c r="T985159"/>
      <c r="U985159"/>
      <c r="V985159"/>
    </row>
    <row r="985160" spans="1:22">
      <c r="A985160"/>
      <c r="B985160"/>
      <c r="C985160"/>
      <c r="D985160"/>
      <c r="E985160"/>
      <c r="F985160"/>
      <c r="G985160"/>
      <c r="H985160"/>
      <c r="I985160"/>
      <c r="J985160"/>
      <c r="K985160"/>
      <c r="L985160"/>
      <c r="M985160"/>
      <c r="N985160"/>
      <c r="O985160"/>
      <c r="P985160"/>
      <c r="Q985160"/>
      <c r="R985160"/>
      <c r="S985160"/>
      <c r="T985160"/>
      <c r="U985160"/>
      <c r="V985160"/>
    </row>
    <row r="985161" spans="1:22">
      <c r="A985161"/>
      <c r="B985161"/>
      <c r="C985161"/>
      <c r="D985161"/>
      <c r="E985161"/>
      <c r="F985161"/>
      <c r="G985161"/>
      <c r="H985161"/>
      <c r="I985161"/>
      <c r="J985161"/>
      <c r="K985161"/>
      <c r="L985161"/>
      <c r="M985161"/>
      <c r="N985161"/>
      <c r="O985161"/>
      <c r="P985161"/>
      <c r="Q985161"/>
      <c r="R985161"/>
      <c r="S985161"/>
      <c r="T985161"/>
      <c r="U985161"/>
      <c r="V985161"/>
    </row>
    <row r="985162" spans="1:22">
      <c r="A985162"/>
      <c r="B985162"/>
      <c r="C985162"/>
      <c r="D985162"/>
      <c r="E985162"/>
      <c r="F985162"/>
      <c r="G985162"/>
      <c r="H985162"/>
      <c r="I985162"/>
      <c r="J985162"/>
      <c r="K985162"/>
      <c r="L985162"/>
      <c r="M985162"/>
      <c r="N985162"/>
      <c r="O985162"/>
      <c r="P985162"/>
      <c r="Q985162"/>
      <c r="R985162"/>
      <c r="S985162"/>
      <c r="T985162"/>
      <c r="U985162"/>
      <c r="V985162"/>
    </row>
    <row r="985163" spans="1:22">
      <c r="A985163"/>
      <c r="B985163"/>
      <c r="C985163"/>
      <c r="D985163"/>
      <c r="E985163"/>
      <c r="F985163"/>
      <c r="G985163"/>
      <c r="H985163"/>
      <c r="I985163"/>
      <c r="J985163"/>
      <c r="K985163"/>
      <c r="L985163"/>
      <c r="M985163"/>
      <c r="N985163"/>
      <c r="O985163"/>
      <c r="P985163"/>
      <c r="Q985163"/>
      <c r="R985163"/>
      <c r="S985163"/>
      <c r="T985163"/>
      <c r="U985163"/>
      <c r="V985163"/>
    </row>
    <row r="985164" spans="1:22">
      <c r="A985164"/>
      <c r="B985164"/>
      <c r="C985164"/>
      <c r="D985164"/>
      <c r="E985164"/>
      <c r="F985164"/>
      <c r="G985164"/>
      <c r="H985164"/>
      <c r="I985164"/>
      <c r="J985164"/>
      <c r="K985164"/>
      <c r="L985164"/>
      <c r="M985164"/>
      <c r="N985164"/>
      <c r="O985164"/>
      <c r="P985164"/>
      <c r="Q985164"/>
      <c r="R985164"/>
      <c r="S985164"/>
      <c r="T985164"/>
      <c r="U985164"/>
      <c r="V985164"/>
    </row>
    <row r="985165" spans="1:22">
      <c r="A985165"/>
      <c r="B985165"/>
      <c r="C985165"/>
      <c r="D985165"/>
      <c r="E985165"/>
      <c r="F985165"/>
      <c r="G985165"/>
      <c r="H985165"/>
      <c r="I985165"/>
      <c r="J985165"/>
      <c r="K985165"/>
      <c r="L985165"/>
      <c r="M985165"/>
      <c r="N985165"/>
      <c r="O985165"/>
      <c r="P985165"/>
      <c r="Q985165"/>
      <c r="R985165"/>
      <c r="S985165"/>
      <c r="T985165"/>
      <c r="U985165"/>
      <c r="V985165"/>
    </row>
    <row r="985166" spans="1:22">
      <c r="A985166"/>
      <c r="B985166"/>
      <c r="C985166"/>
      <c r="D985166"/>
      <c r="E985166"/>
      <c r="F985166"/>
      <c r="G985166"/>
      <c r="H985166"/>
      <c r="I985166"/>
      <c r="J985166"/>
      <c r="K985166"/>
      <c r="L985166"/>
      <c r="M985166"/>
      <c r="N985166"/>
      <c r="O985166"/>
      <c r="P985166"/>
      <c r="Q985166"/>
      <c r="R985166"/>
      <c r="S985166"/>
      <c r="T985166"/>
      <c r="U985166"/>
      <c r="V985166"/>
    </row>
    <row r="985167" spans="1:22">
      <c r="A985167"/>
      <c r="B985167"/>
      <c r="C985167"/>
      <c r="D985167"/>
      <c r="E985167"/>
      <c r="F985167"/>
      <c r="G985167"/>
      <c r="H985167"/>
      <c r="I985167"/>
      <c r="J985167"/>
      <c r="K985167"/>
      <c r="L985167"/>
      <c r="M985167"/>
      <c r="N985167"/>
      <c r="O985167"/>
      <c r="P985167"/>
      <c r="Q985167"/>
      <c r="R985167"/>
      <c r="S985167"/>
      <c r="T985167"/>
      <c r="U985167"/>
      <c r="V985167"/>
    </row>
    <row r="985168" spans="1:22">
      <c r="A985168"/>
      <c r="B985168"/>
      <c r="C985168"/>
      <c r="D985168"/>
      <c r="E985168"/>
      <c r="F985168"/>
      <c r="G985168"/>
      <c r="H985168"/>
      <c r="I985168"/>
      <c r="J985168"/>
      <c r="K985168"/>
      <c r="L985168"/>
      <c r="M985168"/>
      <c r="N985168"/>
      <c r="O985168"/>
      <c r="P985168"/>
      <c r="Q985168"/>
      <c r="R985168"/>
      <c r="S985168"/>
      <c r="T985168"/>
      <c r="U985168"/>
      <c r="V985168"/>
    </row>
    <row r="985169" spans="1:22">
      <c r="A985169"/>
      <c r="B985169"/>
      <c r="C985169"/>
      <c r="D985169"/>
      <c r="E985169"/>
      <c r="F985169"/>
      <c r="G985169"/>
      <c r="H985169"/>
      <c r="I985169"/>
      <c r="J985169"/>
      <c r="K985169"/>
      <c r="L985169"/>
      <c r="M985169"/>
      <c r="N985169"/>
      <c r="O985169"/>
      <c r="P985169"/>
      <c r="Q985169"/>
      <c r="R985169"/>
      <c r="S985169"/>
      <c r="T985169"/>
      <c r="U985169"/>
      <c r="V985169"/>
    </row>
    <row r="985170" spans="1:22">
      <c r="A985170"/>
      <c r="B985170"/>
      <c r="C985170"/>
      <c r="D985170"/>
      <c r="E985170"/>
      <c r="F985170"/>
      <c r="G985170"/>
      <c r="H985170"/>
      <c r="I985170"/>
      <c r="J985170"/>
      <c r="K985170"/>
      <c r="L985170"/>
      <c r="M985170"/>
      <c r="N985170"/>
      <c r="O985170"/>
      <c r="P985170"/>
      <c r="Q985170"/>
      <c r="R985170"/>
      <c r="S985170"/>
      <c r="T985170"/>
      <c r="U985170"/>
      <c r="V985170"/>
    </row>
    <row r="985171" spans="1:22">
      <c r="A985171"/>
      <c r="B985171"/>
      <c r="C985171"/>
      <c r="D985171"/>
      <c r="E985171"/>
      <c r="F985171"/>
      <c r="G985171"/>
      <c r="H985171"/>
      <c r="I985171"/>
      <c r="J985171"/>
      <c r="K985171"/>
      <c r="L985171"/>
      <c r="M985171"/>
      <c r="N985171"/>
      <c r="O985171"/>
      <c r="P985171"/>
      <c r="Q985171"/>
      <c r="R985171"/>
      <c r="S985171"/>
      <c r="T985171"/>
      <c r="U985171"/>
      <c r="V985171"/>
    </row>
    <row r="985172" spans="1:22">
      <c r="A985172"/>
      <c r="B985172"/>
      <c r="C985172"/>
      <c r="D985172"/>
      <c r="E985172"/>
      <c r="F985172"/>
      <c r="G985172"/>
      <c r="H985172"/>
      <c r="I985172"/>
      <c r="J985172"/>
      <c r="K985172"/>
      <c r="L985172"/>
      <c r="M985172"/>
      <c r="N985172"/>
      <c r="O985172"/>
      <c r="P985172"/>
      <c r="Q985172"/>
      <c r="R985172"/>
      <c r="S985172"/>
      <c r="T985172"/>
      <c r="U985172"/>
      <c r="V985172"/>
    </row>
    <row r="985173" spans="1:22">
      <c r="A985173"/>
      <c r="B985173"/>
      <c r="C985173"/>
      <c r="D985173"/>
      <c r="E985173"/>
      <c r="F985173"/>
      <c r="G985173"/>
      <c r="H985173"/>
      <c r="I985173"/>
      <c r="J985173"/>
      <c r="K985173"/>
      <c r="L985173"/>
      <c r="M985173"/>
      <c r="N985173"/>
      <c r="O985173"/>
      <c r="P985173"/>
      <c r="Q985173"/>
      <c r="R985173"/>
      <c r="S985173"/>
      <c r="T985173"/>
      <c r="U985173"/>
      <c r="V985173"/>
    </row>
    <row r="985174" spans="1:22">
      <c r="A985174"/>
      <c r="B985174"/>
      <c r="C985174"/>
      <c r="D985174"/>
      <c r="E985174"/>
      <c r="F985174"/>
      <c r="G985174"/>
      <c r="H985174"/>
      <c r="I985174"/>
      <c r="J985174"/>
      <c r="K985174"/>
      <c r="L985174"/>
      <c r="M985174"/>
      <c r="N985174"/>
      <c r="O985174"/>
      <c r="P985174"/>
      <c r="Q985174"/>
      <c r="R985174"/>
      <c r="S985174"/>
      <c r="T985174"/>
      <c r="U985174"/>
      <c r="V985174"/>
    </row>
    <row r="985175" spans="1:22">
      <c r="A985175"/>
      <c r="B985175"/>
      <c r="C985175"/>
      <c r="D985175"/>
      <c r="E985175"/>
      <c r="F985175"/>
      <c r="G985175"/>
      <c r="H985175"/>
      <c r="I985175"/>
      <c r="J985175"/>
      <c r="K985175"/>
      <c r="L985175"/>
      <c r="M985175"/>
      <c r="N985175"/>
      <c r="O985175"/>
      <c r="P985175"/>
      <c r="Q985175"/>
      <c r="R985175"/>
      <c r="S985175"/>
      <c r="T985175"/>
      <c r="U985175"/>
      <c r="V985175"/>
    </row>
    <row r="985176" spans="1:22">
      <c r="A985176"/>
      <c r="B985176"/>
      <c r="C985176"/>
      <c r="D985176"/>
      <c r="E985176"/>
      <c r="F985176"/>
      <c r="G985176"/>
      <c r="H985176"/>
      <c r="I985176"/>
      <c r="J985176"/>
      <c r="K985176"/>
      <c r="L985176"/>
      <c r="M985176"/>
      <c r="N985176"/>
      <c r="O985176"/>
      <c r="P985176"/>
      <c r="Q985176"/>
      <c r="R985176"/>
      <c r="S985176"/>
      <c r="T985176"/>
      <c r="U985176"/>
      <c r="V985176"/>
    </row>
    <row r="985177" spans="1:22">
      <c r="A985177"/>
      <c r="B985177"/>
      <c r="C985177"/>
      <c r="D985177"/>
      <c r="E985177"/>
      <c r="F985177"/>
      <c r="G985177"/>
      <c r="H985177"/>
      <c r="I985177"/>
      <c r="J985177"/>
      <c r="K985177"/>
      <c r="L985177"/>
      <c r="M985177"/>
      <c r="N985177"/>
      <c r="O985177"/>
      <c r="P985177"/>
      <c r="Q985177"/>
      <c r="R985177"/>
      <c r="S985177"/>
      <c r="T985177"/>
      <c r="U985177"/>
      <c r="V985177"/>
    </row>
    <row r="985178" spans="1:22">
      <c r="A985178"/>
      <c r="B985178"/>
      <c r="C985178"/>
      <c r="D985178"/>
      <c r="E985178"/>
      <c r="F985178"/>
      <c r="G985178"/>
      <c r="H985178"/>
      <c r="I985178"/>
      <c r="J985178"/>
      <c r="K985178"/>
      <c r="L985178"/>
      <c r="M985178"/>
      <c r="N985178"/>
      <c r="O985178"/>
      <c r="P985178"/>
      <c r="Q985178"/>
      <c r="R985178"/>
      <c r="S985178"/>
      <c r="T985178"/>
      <c r="U985178"/>
      <c r="V985178"/>
    </row>
    <row r="985179" spans="1:22">
      <c r="A985179"/>
      <c r="B985179"/>
      <c r="C985179"/>
      <c r="D985179"/>
      <c r="E985179"/>
      <c r="F985179"/>
      <c r="G985179"/>
      <c r="H985179"/>
      <c r="I985179"/>
      <c r="J985179"/>
      <c r="K985179"/>
      <c r="L985179"/>
      <c r="M985179"/>
      <c r="N985179"/>
      <c r="O985179"/>
      <c r="P985179"/>
      <c r="Q985179"/>
      <c r="R985179"/>
      <c r="S985179"/>
      <c r="T985179"/>
      <c r="U985179"/>
      <c r="V985179"/>
    </row>
    <row r="985180" spans="1:22">
      <c r="A985180"/>
      <c r="B985180"/>
      <c r="C985180"/>
      <c r="D985180"/>
      <c r="E985180"/>
      <c r="F985180"/>
      <c r="G985180"/>
      <c r="H985180"/>
      <c r="I985180"/>
      <c r="J985180"/>
      <c r="K985180"/>
      <c r="L985180"/>
      <c r="M985180"/>
      <c r="N985180"/>
      <c r="O985180"/>
      <c r="P985180"/>
      <c r="Q985180"/>
      <c r="R985180"/>
      <c r="S985180"/>
      <c r="T985180"/>
      <c r="U985180"/>
      <c r="V985180"/>
    </row>
    <row r="985181" spans="1:22">
      <c r="A985181"/>
      <c r="B985181"/>
      <c r="C985181"/>
      <c r="D985181"/>
      <c r="E985181"/>
      <c r="F985181"/>
      <c r="G985181"/>
      <c r="H985181"/>
      <c r="I985181"/>
      <c r="J985181"/>
      <c r="K985181"/>
      <c r="L985181"/>
      <c r="M985181"/>
      <c r="N985181"/>
      <c r="O985181"/>
      <c r="P985181"/>
      <c r="Q985181"/>
      <c r="R985181"/>
      <c r="S985181"/>
      <c r="T985181"/>
      <c r="U985181"/>
      <c r="V985181"/>
    </row>
    <row r="985182" spans="1:22">
      <c r="A985182"/>
      <c r="B985182"/>
      <c r="C985182"/>
      <c r="D985182"/>
      <c r="E985182"/>
      <c r="F985182"/>
      <c r="G985182"/>
      <c r="H985182"/>
      <c r="I985182"/>
      <c r="J985182"/>
      <c r="K985182"/>
      <c r="L985182"/>
      <c r="M985182"/>
      <c r="N985182"/>
      <c r="O985182"/>
      <c r="P985182"/>
      <c r="Q985182"/>
      <c r="R985182"/>
      <c r="S985182"/>
      <c r="T985182"/>
      <c r="U985182"/>
      <c r="V985182"/>
    </row>
    <row r="985183" spans="1:22">
      <c r="A985183"/>
      <c r="B985183"/>
      <c r="C985183"/>
      <c r="D985183"/>
      <c r="E985183"/>
      <c r="F985183"/>
      <c r="G985183"/>
      <c r="H985183"/>
      <c r="I985183"/>
      <c r="J985183"/>
      <c r="K985183"/>
      <c r="L985183"/>
      <c r="M985183"/>
      <c r="N985183"/>
      <c r="O985183"/>
      <c r="P985183"/>
      <c r="Q985183"/>
      <c r="R985183"/>
      <c r="S985183"/>
      <c r="T985183"/>
      <c r="U985183"/>
      <c r="V985183"/>
    </row>
    <row r="985184" spans="1:22">
      <c r="A985184"/>
      <c r="B985184"/>
      <c r="C985184"/>
      <c r="D985184"/>
      <c r="E985184"/>
      <c r="F985184"/>
      <c r="G985184"/>
      <c r="H985184"/>
      <c r="I985184"/>
      <c r="J985184"/>
      <c r="K985184"/>
      <c r="L985184"/>
      <c r="M985184"/>
      <c r="N985184"/>
      <c r="O985184"/>
      <c r="P985184"/>
      <c r="Q985184"/>
      <c r="R985184"/>
      <c r="S985184"/>
      <c r="T985184"/>
      <c r="U985184"/>
      <c r="V985184"/>
    </row>
    <row r="985185" spans="1:22">
      <c r="A985185"/>
      <c r="B985185"/>
      <c r="C985185"/>
      <c r="D985185"/>
      <c r="E985185"/>
      <c r="F985185"/>
      <c r="G985185"/>
      <c r="H985185"/>
      <c r="I985185"/>
      <c r="J985185"/>
      <c r="K985185"/>
      <c r="L985185"/>
      <c r="M985185"/>
      <c r="N985185"/>
      <c r="O985185"/>
      <c r="P985185"/>
      <c r="Q985185"/>
      <c r="R985185"/>
      <c r="S985185"/>
      <c r="T985185"/>
      <c r="U985185"/>
      <c r="V985185"/>
    </row>
    <row r="985186" spans="1:22">
      <c r="A985186"/>
      <c r="B985186"/>
      <c r="C985186"/>
      <c r="D985186"/>
      <c r="E985186"/>
      <c r="F985186"/>
      <c r="G985186"/>
      <c r="H985186"/>
      <c r="I985186"/>
      <c r="J985186"/>
      <c r="K985186"/>
      <c r="L985186"/>
      <c r="M985186"/>
      <c r="N985186"/>
      <c r="O985186"/>
      <c r="P985186"/>
      <c r="Q985186"/>
      <c r="R985186"/>
      <c r="S985186"/>
      <c r="T985186"/>
      <c r="U985186"/>
      <c r="V985186"/>
    </row>
    <row r="985187" spans="1:22">
      <c r="A985187"/>
      <c r="B985187"/>
      <c r="C985187"/>
      <c r="D985187"/>
      <c r="E985187"/>
      <c r="F985187"/>
      <c r="G985187"/>
      <c r="H985187"/>
      <c r="I985187"/>
      <c r="J985187"/>
      <c r="K985187"/>
      <c r="L985187"/>
      <c r="M985187"/>
      <c r="N985187"/>
      <c r="O985187"/>
      <c r="P985187"/>
      <c r="Q985187"/>
      <c r="R985187"/>
      <c r="S985187"/>
      <c r="T985187"/>
      <c r="U985187"/>
      <c r="V985187"/>
    </row>
    <row r="985188" spans="1:22">
      <c r="A985188"/>
      <c r="B985188"/>
      <c r="C985188"/>
      <c r="D985188"/>
      <c r="E985188"/>
      <c r="F985188"/>
      <c r="G985188"/>
      <c r="H985188"/>
      <c r="I985188"/>
      <c r="J985188"/>
      <c r="K985188"/>
      <c r="L985188"/>
      <c r="M985188"/>
      <c r="N985188"/>
      <c r="O985188"/>
      <c r="P985188"/>
      <c r="Q985188"/>
      <c r="R985188"/>
      <c r="S985188"/>
      <c r="T985188"/>
      <c r="U985188"/>
      <c r="V985188"/>
    </row>
    <row r="985189" spans="1:22">
      <c r="A985189"/>
      <c r="B985189"/>
      <c r="C985189"/>
      <c r="D985189"/>
      <c r="E985189"/>
      <c r="F985189"/>
      <c r="G985189"/>
      <c r="H985189"/>
      <c r="I985189"/>
      <c r="J985189"/>
      <c r="K985189"/>
      <c r="L985189"/>
      <c r="M985189"/>
      <c r="N985189"/>
      <c r="O985189"/>
      <c r="P985189"/>
      <c r="Q985189"/>
      <c r="R985189"/>
      <c r="S985189"/>
      <c r="T985189"/>
      <c r="U985189"/>
      <c r="V985189"/>
    </row>
    <row r="985190" spans="1:22">
      <c r="A985190"/>
      <c r="B985190"/>
      <c r="C985190"/>
      <c r="D985190"/>
      <c r="E985190"/>
      <c r="F985190"/>
      <c r="G985190"/>
      <c r="H985190"/>
      <c r="I985190"/>
      <c r="J985190"/>
      <c r="K985190"/>
      <c r="L985190"/>
      <c r="M985190"/>
      <c r="N985190"/>
      <c r="O985190"/>
      <c r="P985190"/>
      <c r="Q985190"/>
      <c r="R985190"/>
      <c r="S985190"/>
      <c r="T985190"/>
      <c r="U985190"/>
      <c r="V985190"/>
    </row>
    <row r="985191" spans="1:22">
      <c r="A985191"/>
      <c r="B985191"/>
      <c r="C985191"/>
      <c r="D985191"/>
      <c r="E985191"/>
      <c r="F985191"/>
      <c r="G985191"/>
      <c r="H985191"/>
      <c r="I985191"/>
      <c r="J985191"/>
      <c r="K985191"/>
      <c r="L985191"/>
      <c r="M985191"/>
      <c r="N985191"/>
      <c r="O985191"/>
      <c r="P985191"/>
      <c r="Q985191"/>
      <c r="R985191"/>
      <c r="S985191"/>
      <c r="T985191"/>
      <c r="U985191"/>
      <c r="V985191"/>
    </row>
    <row r="985192" spans="1:22">
      <c r="A985192"/>
      <c r="B985192"/>
      <c r="C985192"/>
      <c r="D985192"/>
      <c r="E985192"/>
      <c r="F985192"/>
      <c r="G985192"/>
      <c r="H985192"/>
      <c r="I985192"/>
      <c r="J985192"/>
      <c r="K985192"/>
      <c r="L985192"/>
      <c r="M985192"/>
      <c r="N985192"/>
      <c r="O985192"/>
      <c r="P985192"/>
      <c r="Q985192"/>
      <c r="R985192"/>
      <c r="S985192"/>
      <c r="T985192"/>
      <c r="U985192"/>
      <c r="V985192"/>
    </row>
    <row r="985193" spans="1:22">
      <c r="A985193"/>
      <c r="B985193"/>
      <c r="C985193"/>
      <c r="D985193"/>
      <c r="E985193"/>
      <c r="F985193"/>
      <c r="G985193"/>
      <c r="H985193"/>
      <c r="I985193"/>
      <c r="J985193"/>
      <c r="K985193"/>
      <c r="L985193"/>
      <c r="M985193"/>
      <c r="N985193"/>
      <c r="O985193"/>
      <c r="P985193"/>
      <c r="Q985193"/>
      <c r="R985193"/>
      <c r="S985193"/>
      <c r="T985193"/>
      <c r="U985193"/>
      <c r="V985193"/>
    </row>
    <row r="985194" spans="1:22">
      <c r="A985194"/>
      <c r="B985194"/>
      <c r="C985194"/>
      <c r="D985194"/>
      <c r="E985194"/>
      <c r="F985194"/>
      <c r="G985194"/>
      <c r="H985194"/>
      <c r="I985194"/>
      <c r="J985194"/>
      <c r="K985194"/>
      <c r="L985194"/>
      <c r="M985194"/>
      <c r="N985194"/>
      <c r="O985194"/>
      <c r="P985194"/>
      <c r="Q985194"/>
      <c r="R985194"/>
      <c r="S985194"/>
      <c r="T985194"/>
      <c r="U985194"/>
      <c r="V985194"/>
    </row>
    <row r="985195" spans="1:22">
      <c r="A985195"/>
      <c r="B985195"/>
      <c r="C985195"/>
      <c r="D985195"/>
      <c r="E985195"/>
      <c r="F985195"/>
      <c r="G985195"/>
      <c r="H985195"/>
      <c r="I985195"/>
      <c r="J985195"/>
      <c r="K985195"/>
      <c r="L985195"/>
      <c r="M985195"/>
      <c r="N985195"/>
      <c r="O985195"/>
      <c r="P985195"/>
      <c r="Q985195"/>
      <c r="R985195"/>
      <c r="S985195"/>
      <c r="T985195"/>
      <c r="U985195"/>
      <c r="V985195"/>
    </row>
    <row r="985196" spans="1:22">
      <c r="A985196"/>
      <c r="B985196"/>
      <c r="C985196"/>
      <c r="D985196"/>
      <c r="E985196"/>
      <c r="F985196"/>
      <c r="G985196"/>
      <c r="H985196"/>
      <c r="I985196"/>
      <c r="J985196"/>
      <c r="K985196"/>
      <c r="L985196"/>
      <c r="M985196"/>
      <c r="N985196"/>
      <c r="O985196"/>
      <c r="P985196"/>
      <c r="Q985196"/>
      <c r="R985196"/>
      <c r="S985196"/>
      <c r="T985196"/>
      <c r="U985196"/>
      <c r="V985196"/>
    </row>
    <row r="985197" spans="1:22">
      <c r="A985197"/>
      <c r="B985197"/>
      <c r="C985197"/>
      <c r="D985197"/>
      <c r="E985197"/>
      <c r="F985197"/>
      <c r="G985197"/>
      <c r="H985197"/>
      <c r="I985197"/>
      <c r="J985197"/>
      <c r="K985197"/>
      <c r="L985197"/>
      <c r="M985197"/>
      <c r="N985197"/>
      <c r="O985197"/>
      <c r="P985197"/>
      <c r="Q985197"/>
      <c r="R985197"/>
      <c r="S985197"/>
      <c r="T985197"/>
      <c r="U985197"/>
      <c r="V985197"/>
    </row>
    <row r="985198" spans="1:22">
      <c r="A985198"/>
      <c r="B985198"/>
      <c r="C985198"/>
      <c r="D985198"/>
      <c r="E985198"/>
      <c r="F985198"/>
      <c r="G985198"/>
      <c r="H985198"/>
      <c r="I985198"/>
      <c r="J985198"/>
      <c r="K985198"/>
      <c r="L985198"/>
      <c r="M985198"/>
      <c r="N985198"/>
      <c r="O985198"/>
      <c r="P985198"/>
      <c r="Q985198"/>
      <c r="R985198"/>
      <c r="S985198"/>
      <c r="T985198"/>
      <c r="U985198"/>
      <c r="V985198"/>
    </row>
    <row r="985199" spans="1:22">
      <c r="A985199"/>
      <c r="B985199"/>
      <c r="C985199"/>
      <c r="D985199"/>
      <c r="E985199"/>
      <c r="F985199"/>
      <c r="G985199"/>
      <c r="H985199"/>
      <c r="I985199"/>
      <c r="J985199"/>
      <c r="K985199"/>
      <c r="L985199"/>
      <c r="M985199"/>
      <c r="N985199"/>
      <c r="O985199"/>
      <c r="P985199"/>
      <c r="Q985199"/>
      <c r="R985199"/>
      <c r="S985199"/>
      <c r="T985199"/>
      <c r="U985199"/>
      <c r="V985199"/>
    </row>
    <row r="985200" spans="1:22">
      <c r="A985200"/>
      <c r="B985200"/>
      <c r="C985200"/>
      <c r="D985200"/>
      <c r="E985200"/>
      <c r="F985200"/>
      <c r="G985200"/>
      <c r="H985200"/>
      <c r="I985200"/>
      <c r="J985200"/>
      <c r="K985200"/>
      <c r="L985200"/>
      <c r="M985200"/>
      <c r="N985200"/>
      <c r="O985200"/>
      <c r="P985200"/>
      <c r="Q985200"/>
      <c r="R985200"/>
      <c r="S985200"/>
      <c r="T985200"/>
      <c r="U985200"/>
      <c r="V985200"/>
    </row>
    <row r="985201" spans="1:22">
      <c r="A985201"/>
      <c r="B985201"/>
      <c r="C985201"/>
      <c r="D985201"/>
      <c r="E985201"/>
      <c r="F985201"/>
      <c r="G985201"/>
      <c r="H985201"/>
      <c r="I985201"/>
      <c r="J985201"/>
      <c r="K985201"/>
      <c r="L985201"/>
      <c r="M985201"/>
      <c r="N985201"/>
      <c r="O985201"/>
      <c r="P985201"/>
      <c r="Q985201"/>
      <c r="R985201"/>
      <c r="S985201"/>
      <c r="T985201"/>
      <c r="U985201"/>
      <c r="V985201"/>
    </row>
    <row r="985202" spans="1:22">
      <c r="A985202"/>
      <c r="B985202"/>
      <c r="C985202"/>
      <c r="D985202"/>
      <c r="E985202"/>
      <c r="F985202"/>
      <c r="G985202"/>
      <c r="H985202"/>
      <c r="I985202"/>
      <c r="J985202"/>
      <c r="K985202"/>
      <c r="L985202"/>
      <c r="M985202"/>
      <c r="N985202"/>
      <c r="O985202"/>
      <c r="P985202"/>
      <c r="Q985202"/>
      <c r="R985202"/>
      <c r="S985202"/>
      <c r="T985202"/>
      <c r="U985202"/>
      <c r="V985202"/>
    </row>
    <row r="985203" spans="1:22">
      <c r="A985203"/>
      <c r="B985203"/>
      <c r="C985203"/>
      <c r="D985203"/>
      <c r="E985203"/>
      <c r="F985203"/>
      <c r="G985203"/>
      <c r="H985203"/>
      <c r="I985203"/>
      <c r="J985203"/>
      <c r="K985203"/>
      <c r="L985203"/>
      <c r="M985203"/>
      <c r="N985203"/>
      <c r="O985203"/>
      <c r="P985203"/>
      <c r="Q985203"/>
      <c r="R985203"/>
      <c r="S985203"/>
      <c r="T985203"/>
      <c r="U985203"/>
      <c r="V985203"/>
    </row>
    <row r="985204" spans="1:22">
      <c r="A985204"/>
      <c r="B985204"/>
      <c r="C985204"/>
      <c r="D985204"/>
      <c r="E985204"/>
      <c r="F985204"/>
      <c r="G985204"/>
      <c r="H985204"/>
      <c r="I985204"/>
      <c r="J985204"/>
      <c r="K985204"/>
      <c r="L985204"/>
      <c r="M985204"/>
      <c r="N985204"/>
      <c r="O985204"/>
      <c r="P985204"/>
      <c r="Q985204"/>
      <c r="R985204"/>
      <c r="S985204"/>
      <c r="T985204"/>
      <c r="U985204"/>
      <c r="V985204"/>
    </row>
    <row r="985205" spans="1:22">
      <c r="A985205"/>
      <c r="B985205"/>
      <c r="C985205"/>
      <c r="D985205"/>
      <c r="E985205"/>
      <c r="F985205"/>
      <c r="G985205"/>
      <c r="H985205"/>
      <c r="I985205"/>
      <c r="J985205"/>
      <c r="K985205"/>
      <c r="L985205"/>
      <c r="M985205"/>
      <c r="N985205"/>
      <c r="O985205"/>
      <c r="P985205"/>
      <c r="Q985205"/>
      <c r="R985205"/>
      <c r="S985205"/>
      <c r="T985205"/>
      <c r="U985205"/>
      <c r="V985205"/>
    </row>
    <row r="985206" spans="1:22">
      <c r="A985206"/>
      <c r="B985206"/>
      <c r="C985206"/>
      <c r="D985206"/>
      <c r="E985206"/>
      <c r="F985206"/>
      <c r="G985206"/>
      <c r="H985206"/>
      <c r="I985206"/>
      <c r="J985206"/>
      <c r="K985206"/>
      <c r="L985206"/>
      <c r="M985206"/>
      <c r="N985206"/>
      <c r="O985206"/>
      <c r="P985206"/>
      <c r="Q985206"/>
      <c r="R985206"/>
      <c r="S985206"/>
      <c r="T985206"/>
      <c r="U985206"/>
      <c r="V985206"/>
    </row>
    <row r="985207" spans="1:22">
      <c r="A985207"/>
      <c r="B985207"/>
      <c r="C985207"/>
      <c r="D985207"/>
      <c r="E985207"/>
      <c r="F985207"/>
      <c r="G985207"/>
      <c r="H985207"/>
      <c r="I985207"/>
      <c r="J985207"/>
      <c r="K985207"/>
      <c r="L985207"/>
      <c r="M985207"/>
      <c r="N985207"/>
      <c r="O985207"/>
      <c r="P985207"/>
      <c r="Q985207"/>
      <c r="R985207"/>
      <c r="S985207"/>
      <c r="T985207"/>
      <c r="U985207"/>
      <c r="V985207"/>
    </row>
    <row r="985208" spans="1:22">
      <c r="A985208"/>
      <c r="B985208"/>
      <c r="C985208"/>
      <c r="D985208"/>
      <c r="E985208"/>
      <c r="F985208"/>
      <c r="G985208"/>
      <c r="H985208"/>
      <c r="I985208"/>
      <c r="J985208"/>
      <c r="K985208"/>
      <c r="L985208"/>
      <c r="M985208"/>
      <c r="N985208"/>
      <c r="O985208"/>
      <c r="P985208"/>
      <c r="Q985208"/>
      <c r="R985208"/>
      <c r="S985208"/>
      <c r="T985208"/>
      <c r="U985208"/>
      <c r="V985208"/>
    </row>
    <row r="985209" spans="1:22">
      <c r="A985209"/>
      <c r="B985209"/>
      <c r="C985209"/>
      <c r="D985209"/>
      <c r="E985209"/>
      <c r="F985209"/>
      <c r="G985209"/>
      <c r="H985209"/>
      <c r="I985209"/>
      <c r="J985209"/>
      <c r="K985209"/>
      <c r="L985209"/>
      <c r="M985209"/>
      <c r="N985209"/>
      <c r="O985209"/>
      <c r="P985209"/>
      <c r="Q985209"/>
      <c r="R985209"/>
      <c r="S985209"/>
      <c r="T985209"/>
      <c r="U985209"/>
      <c r="V985209"/>
    </row>
    <row r="985210" spans="1:22">
      <c r="A985210"/>
      <c r="B985210"/>
      <c r="C985210"/>
      <c r="D985210"/>
      <c r="E985210"/>
      <c r="F985210"/>
      <c r="G985210"/>
      <c r="H985210"/>
      <c r="I985210"/>
      <c r="J985210"/>
      <c r="K985210"/>
      <c r="L985210"/>
      <c r="M985210"/>
      <c r="N985210"/>
      <c r="O985210"/>
      <c r="P985210"/>
      <c r="Q985210"/>
      <c r="R985210"/>
      <c r="S985210"/>
      <c r="T985210"/>
      <c r="U985210"/>
      <c r="V985210"/>
    </row>
    <row r="985211" spans="1:22">
      <c r="A985211"/>
      <c r="B985211"/>
      <c r="C985211"/>
      <c r="D985211"/>
      <c r="E985211"/>
      <c r="F985211"/>
      <c r="G985211"/>
      <c r="H985211"/>
      <c r="I985211"/>
      <c r="J985211"/>
      <c r="K985211"/>
      <c r="L985211"/>
      <c r="M985211"/>
      <c r="N985211"/>
      <c r="O985211"/>
      <c r="P985211"/>
      <c r="Q985211"/>
      <c r="R985211"/>
      <c r="S985211"/>
      <c r="T985211"/>
      <c r="U985211"/>
      <c r="V985211"/>
    </row>
    <row r="985212" spans="1:22">
      <c r="A985212"/>
      <c r="B985212"/>
      <c r="C985212"/>
      <c r="D985212"/>
      <c r="E985212"/>
      <c r="F985212"/>
      <c r="G985212"/>
      <c r="H985212"/>
      <c r="I985212"/>
      <c r="J985212"/>
      <c r="K985212"/>
      <c r="L985212"/>
      <c r="M985212"/>
      <c r="N985212"/>
      <c r="O985212"/>
      <c r="P985212"/>
      <c r="Q985212"/>
      <c r="R985212"/>
      <c r="S985212"/>
      <c r="T985212"/>
      <c r="U985212"/>
      <c r="V985212"/>
    </row>
    <row r="985213" spans="1:22">
      <c r="A985213"/>
      <c r="B985213"/>
      <c r="C985213"/>
      <c r="D985213"/>
      <c r="E985213"/>
      <c r="F985213"/>
      <c r="G985213"/>
      <c r="H985213"/>
      <c r="I985213"/>
      <c r="J985213"/>
      <c r="K985213"/>
      <c r="L985213"/>
      <c r="M985213"/>
      <c r="N985213"/>
      <c r="O985213"/>
      <c r="P985213"/>
      <c r="Q985213"/>
      <c r="R985213"/>
      <c r="S985213"/>
      <c r="T985213"/>
      <c r="U985213"/>
      <c r="V985213"/>
    </row>
    <row r="985214" spans="1:22">
      <c r="A985214"/>
      <c r="B985214"/>
      <c r="C985214"/>
      <c r="D985214"/>
      <c r="E985214"/>
      <c r="F985214"/>
      <c r="G985214"/>
      <c r="H985214"/>
      <c r="I985214"/>
      <c r="J985214"/>
      <c r="K985214"/>
      <c r="L985214"/>
      <c r="M985214"/>
      <c r="N985214"/>
      <c r="O985214"/>
      <c r="P985214"/>
      <c r="Q985214"/>
      <c r="R985214"/>
      <c r="S985214"/>
      <c r="T985214"/>
      <c r="U985214"/>
      <c r="V985214"/>
    </row>
    <row r="985215" spans="1:22">
      <c r="A985215"/>
      <c r="B985215"/>
      <c r="C985215"/>
      <c r="D985215"/>
      <c r="E985215"/>
      <c r="F985215"/>
      <c r="G985215"/>
      <c r="H985215"/>
      <c r="I985215"/>
      <c r="J985215"/>
      <c r="K985215"/>
      <c r="L985215"/>
      <c r="M985215"/>
      <c r="N985215"/>
      <c r="O985215"/>
      <c r="P985215"/>
      <c r="Q985215"/>
      <c r="R985215"/>
      <c r="S985215"/>
      <c r="T985215"/>
      <c r="U985215"/>
      <c r="V985215"/>
    </row>
    <row r="985216" spans="1:22">
      <c r="A985216"/>
      <c r="B985216"/>
      <c r="C985216"/>
      <c r="D985216"/>
      <c r="E985216"/>
      <c r="F985216"/>
      <c r="G985216"/>
      <c r="H985216"/>
      <c r="I985216"/>
      <c r="J985216"/>
      <c r="K985216"/>
      <c r="L985216"/>
      <c r="M985216"/>
      <c r="N985216"/>
      <c r="O985216"/>
      <c r="P985216"/>
      <c r="Q985216"/>
      <c r="R985216"/>
      <c r="S985216"/>
      <c r="T985216"/>
      <c r="U985216"/>
      <c r="V985216"/>
    </row>
    <row r="985217" spans="1:22">
      <c r="A985217"/>
      <c r="B985217"/>
      <c r="C985217"/>
      <c r="D985217"/>
      <c r="E985217"/>
      <c r="F985217"/>
      <c r="G985217"/>
      <c r="H985217"/>
      <c r="I985217"/>
      <c r="J985217"/>
      <c r="K985217"/>
      <c r="L985217"/>
      <c r="M985217"/>
      <c r="N985217"/>
      <c r="O985217"/>
      <c r="P985217"/>
      <c r="Q985217"/>
      <c r="R985217"/>
      <c r="S985217"/>
      <c r="T985217"/>
      <c r="U985217"/>
      <c r="V985217"/>
    </row>
    <row r="985218" spans="1:22">
      <c r="A985218"/>
      <c r="B985218"/>
      <c r="C985218"/>
      <c r="D985218"/>
      <c r="E985218"/>
      <c r="F985218"/>
      <c r="G985218"/>
      <c r="H985218"/>
      <c r="I985218"/>
      <c r="J985218"/>
      <c r="K985218"/>
      <c r="L985218"/>
      <c r="M985218"/>
      <c r="N985218"/>
      <c r="O985218"/>
      <c r="P985218"/>
      <c r="Q985218"/>
      <c r="R985218"/>
      <c r="S985218"/>
      <c r="T985218"/>
      <c r="U985218"/>
      <c r="V985218"/>
    </row>
    <row r="985219" spans="1:22">
      <c r="A985219"/>
      <c r="B985219"/>
      <c r="C985219"/>
      <c r="D985219"/>
      <c r="E985219"/>
      <c r="F985219"/>
      <c r="G985219"/>
      <c r="H985219"/>
      <c r="I985219"/>
      <c r="J985219"/>
      <c r="K985219"/>
      <c r="L985219"/>
      <c r="M985219"/>
      <c r="N985219"/>
      <c r="O985219"/>
      <c r="P985219"/>
      <c r="Q985219"/>
      <c r="R985219"/>
      <c r="S985219"/>
      <c r="T985219"/>
      <c r="U985219"/>
      <c r="V985219"/>
    </row>
    <row r="985220" spans="1:22">
      <c r="A985220"/>
      <c r="B985220"/>
      <c r="C985220"/>
      <c r="D985220"/>
      <c r="E985220"/>
      <c r="F985220"/>
      <c r="G985220"/>
      <c r="H985220"/>
      <c r="I985220"/>
      <c r="J985220"/>
      <c r="K985220"/>
      <c r="L985220"/>
      <c r="M985220"/>
      <c r="N985220"/>
      <c r="O985220"/>
      <c r="P985220"/>
      <c r="Q985220"/>
      <c r="R985220"/>
      <c r="S985220"/>
      <c r="T985220"/>
      <c r="U985220"/>
      <c r="V985220"/>
    </row>
    <row r="985221" spans="1:22">
      <c r="A985221"/>
      <c r="B985221"/>
      <c r="C985221"/>
      <c r="D985221"/>
      <c r="E985221"/>
      <c r="F985221"/>
      <c r="G985221"/>
      <c r="H985221"/>
      <c r="I985221"/>
      <c r="J985221"/>
      <c r="K985221"/>
      <c r="L985221"/>
      <c r="M985221"/>
      <c r="N985221"/>
      <c r="O985221"/>
      <c r="P985221"/>
      <c r="Q985221"/>
      <c r="R985221"/>
      <c r="S985221"/>
      <c r="T985221"/>
      <c r="U985221"/>
      <c r="V985221"/>
    </row>
    <row r="985222" spans="1:22">
      <c r="A985222"/>
      <c r="B985222"/>
      <c r="C985222"/>
      <c r="D985222"/>
      <c r="E985222"/>
      <c r="F985222"/>
      <c r="G985222"/>
      <c r="H985222"/>
      <c r="I985222"/>
      <c r="J985222"/>
      <c r="K985222"/>
      <c r="L985222"/>
      <c r="M985222"/>
      <c r="N985222"/>
      <c r="O985222"/>
      <c r="P985222"/>
      <c r="Q985222"/>
      <c r="R985222"/>
      <c r="S985222"/>
      <c r="T985222"/>
      <c r="U985222"/>
      <c r="V985222"/>
    </row>
    <row r="985223" spans="1:22">
      <c r="A985223"/>
      <c r="B985223"/>
      <c r="C985223"/>
      <c r="D985223"/>
      <c r="E985223"/>
      <c r="F985223"/>
      <c r="G985223"/>
      <c r="H985223"/>
      <c r="I985223"/>
      <c r="J985223"/>
      <c r="K985223"/>
      <c r="L985223"/>
      <c r="M985223"/>
      <c r="N985223"/>
      <c r="O985223"/>
      <c r="P985223"/>
      <c r="Q985223"/>
      <c r="R985223"/>
      <c r="S985223"/>
      <c r="T985223"/>
      <c r="U985223"/>
      <c r="V985223"/>
    </row>
    <row r="985224" spans="1:22">
      <c r="A985224"/>
      <c r="B985224"/>
      <c r="C985224"/>
      <c r="D985224"/>
      <c r="E985224"/>
      <c r="F985224"/>
      <c r="G985224"/>
      <c r="H985224"/>
      <c r="I985224"/>
      <c r="J985224"/>
      <c r="K985224"/>
      <c r="L985224"/>
      <c r="M985224"/>
      <c r="N985224"/>
      <c r="O985224"/>
      <c r="P985224"/>
      <c r="Q985224"/>
      <c r="R985224"/>
      <c r="S985224"/>
      <c r="T985224"/>
      <c r="U985224"/>
      <c r="V985224"/>
    </row>
    <row r="985225" spans="1:22">
      <c r="A985225"/>
      <c r="B985225"/>
      <c r="C985225"/>
      <c r="D985225"/>
      <c r="E985225"/>
      <c r="F985225"/>
      <c r="G985225"/>
      <c r="H985225"/>
      <c r="I985225"/>
      <c r="J985225"/>
      <c r="K985225"/>
      <c r="L985225"/>
      <c r="M985225"/>
      <c r="N985225"/>
      <c r="O985225"/>
      <c r="P985225"/>
      <c r="Q985225"/>
      <c r="R985225"/>
      <c r="S985225"/>
      <c r="T985225"/>
      <c r="U985225"/>
      <c r="V985225"/>
    </row>
    <row r="985226" spans="1:22">
      <c r="A985226"/>
      <c r="B985226"/>
      <c r="C985226"/>
      <c r="D985226"/>
      <c r="E985226"/>
      <c r="F985226"/>
      <c r="G985226"/>
      <c r="H985226"/>
      <c r="I985226"/>
      <c r="J985226"/>
      <c r="K985226"/>
      <c r="L985226"/>
      <c r="M985226"/>
      <c r="N985226"/>
      <c r="O985226"/>
      <c r="P985226"/>
      <c r="Q985226"/>
      <c r="R985226"/>
      <c r="S985226"/>
      <c r="T985226"/>
      <c r="U985226"/>
      <c r="V985226"/>
    </row>
    <row r="985227" spans="1:22">
      <c r="A985227"/>
      <c r="B985227"/>
      <c r="C985227"/>
      <c r="D985227"/>
      <c r="E985227"/>
      <c r="F985227"/>
      <c r="G985227"/>
      <c r="H985227"/>
      <c r="I985227"/>
      <c r="J985227"/>
      <c r="K985227"/>
      <c r="L985227"/>
      <c r="M985227"/>
      <c r="N985227"/>
      <c r="O985227"/>
      <c r="P985227"/>
      <c r="Q985227"/>
      <c r="R985227"/>
      <c r="S985227"/>
      <c r="T985227"/>
      <c r="U985227"/>
      <c r="V985227"/>
    </row>
    <row r="985228" spans="1:22">
      <c r="A985228"/>
      <c r="B985228"/>
      <c r="C985228"/>
      <c r="D985228"/>
      <c r="E985228"/>
      <c r="F985228"/>
      <c r="G985228"/>
      <c r="H985228"/>
      <c r="I985228"/>
      <c r="J985228"/>
      <c r="K985228"/>
      <c r="L985228"/>
      <c r="M985228"/>
      <c r="N985228"/>
      <c r="O985228"/>
      <c r="P985228"/>
      <c r="Q985228"/>
      <c r="R985228"/>
      <c r="S985228"/>
      <c r="T985228"/>
      <c r="U985228"/>
      <c r="V985228"/>
    </row>
    <row r="985229" spans="1:22">
      <c r="A985229"/>
      <c r="B985229"/>
      <c r="C985229"/>
      <c r="D985229"/>
      <c r="E985229"/>
      <c r="F985229"/>
      <c r="G985229"/>
      <c r="H985229"/>
      <c r="I985229"/>
      <c r="J985229"/>
      <c r="K985229"/>
      <c r="L985229"/>
      <c r="M985229"/>
      <c r="N985229"/>
      <c r="O985229"/>
      <c r="P985229"/>
      <c r="Q985229"/>
      <c r="R985229"/>
      <c r="S985229"/>
      <c r="T985229"/>
      <c r="U985229"/>
      <c r="V985229"/>
    </row>
    <row r="985230" spans="1:22">
      <c r="A985230"/>
      <c r="B985230"/>
      <c r="C985230"/>
      <c r="D985230"/>
      <c r="E985230"/>
      <c r="F985230"/>
      <c r="G985230"/>
      <c r="H985230"/>
      <c r="I985230"/>
      <c r="J985230"/>
      <c r="K985230"/>
      <c r="L985230"/>
      <c r="M985230"/>
      <c r="N985230"/>
      <c r="O985230"/>
      <c r="P985230"/>
      <c r="Q985230"/>
      <c r="R985230"/>
      <c r="S985230"/>
      <c r="T985230"/>
      <c r="U985230"/>
      <c r="V985230"/>
    </row>
    <row r="985231" spans="1:22">
      <c r="A985231"/>
      <c r="B985231"/>
      <c r="C985231"/>
      <c r="D985231"/>
      <c r="E985231"/>
      <c r="F985231"/>
      <c r="G985231"/>
      <c r="H985231"/>
      <c r="I985231"/>
      <c r="J985231"/>
      <c r="K985231"/>
      <c r="L985231"/>
      <c r="M985231"/>
      <c r="N985231"/>
      <c r="O985231"/>
      <c r="P985231"/>
      <c r="Q985231"/>
      <c r="R985231"/>
      <c r="S985231"/>
      <c r="T985231"/>
      <c r="U985231"/>
      <c r="V985231"/>
    </row>
    <row r="985232" spans="1:22">
      <c r="A985232"/>
      <c r="B985232"/>
      <c r="C985232"/>
      <c r="D985232"/>
      <c r="E985232"/>
      <c r="F985232"/>
      <c r="G985232"/>
      <c r="H985232"/>
      <c r="I985232"/>
      <c r="J985232"/>
      <c r="K985232"/>
      <c r="L985232"/>
      <c r="M985232"/>
      <c r="N985232"/>
      <c r="O985232"/>
      <c r="P985232"/>
      <c r="Q985232"/>
      <c r="R985232"/>
      <c r="S985232"/>
      <c r="T985232"/>
      <c r="U985232"/>
      <c r="V985232"/>
    </row>
    <row r="985233" spans="1:22">
      <c r="A985233"/>
      <c r="B985233"/>
      <c r="C985233"/>
      <c r="D985233"/>
      <c r="E985233"/>
      <c r="F985233"/>
      <c r="G985233"/>
      <c r="H985233"/>
      <c r="I985233"/>
      <c r="J985233"/>
      <c r="K985233"/>
      <c r="L985233"/>
      <c r="M985233"/>
      <c r="N985233"/>
      <c r="O985233"/>
      <c r="P985233"/>
      <c r="Q985233"/>
      <c r="R985233"/>
      <c r="S985233"/>
      <c r="T985233"/>
      <c r="U985233"/>
      <c r="V985233"/>
    </row>
    <row r="985234" spans="1:22">
      <c r="A985234"/>
      <c r="B985234"/>
      <c r="C985234"/>
      <c r="D985234"/>
      <c r="E985234"/>
      <c r="F985234"/>
      <c r="G985234"/>
      <c r="H985234"/>
      <c r="I985234"/>
      <c r="J985234"/>
      <c r="K985234"/>
      <c r="L985234"/>
      <c r="M985234"/>
      <c r="N985234"/>
      <c r="O985234"/>
      <c r="P985234"/>
      <c r="Q985234"/>
      <c r="R985234"/>
      <c r="S985234"/>
      <c r="T985234"/>
      <c r="U985234"/>
      <c r="V985234"/>
    </row>
    <row r="985235" spans="1:22">
      <c r="A985235"/>
      <c r="B985235"/>
      <c r="C985235"/>
      <c r="D985235"/>
      <c r="E985235"/>
      <c r="F985235"/>
      <c r="G985235"/>
      <c r="H985235"/>
      <c r="I985235"/>
      <c r="J985235"/>
      <c r="K985235"/>
      <c r="L985235"/>
      <c r="M985235"/>
      <c r="N985235"/>
      <c r="O985235"/>
      <c r="P985235"/>
      <c r="Q985235"/>
      <c r="R985235"/>
      <c r="S985235"/>
      <c r="T985235"/>
      <c r="U985235"/>
      <c r="V985235"/>
    </row>
    <row r="985236" spans="1:22">
      <c r="A985236"/>
      <c r="B985236"/>
      <c r="C985236"/>
      <c r="D985236"/>
      <c r="E985236"/>
      <c r="F985236"/>
      <c r="G985236"/>
      <c r="H985236"/>
      <c r="I985236"/>
      <c r="J985236"/>
      <c r="K985236"/>
      <c r="L985236"/>
      <c r="M985236"/>
      <c r="N985236"/>
      <c r="O985236"/>
      <c r="P985236"/>
      <c r="Q985236"/>
      <c r="R985236"/>
      <c r="S985236"/>
      <c r="T985236"/>
      <c r="U985236"/>
      <c r="V985236"/>
    </row>
    <row r="985237" spans="1:22">
      <c r="A985237"/>
      <c r="B985237"/>
      <c r="C985237"/>
      <c r="D985237"/>
      <c r="E985237"/>
      <c r="F985237"/>
      <c r="G985237"/>
      <c r="H985237"/>
      <c r="I985237"/>
      <c r="J985237"/>
      <c r="K985237"/>
      <c r="L985237"/>
      <c r="M985237"/>
      <c r="N985237"/>
      <c r="O985237"/>
      <c r="P985237"/>
      <c r="Q985237"/>
      <c r="R985237"/>
      <c r="S985237"/>
      <c r="T985237"/>
      <c r="U985237"/>
      <c r="V985237"/>
    </row>
    <row r="985238" spans="1:22">
      <c r="A985238"/>
      <c r="B985238"/>
      <c r="C985238"/>
      <c r="D985238"/>
      <c r="E985238"/>
      <c r="F985238"/>
      <c r="G985238"/>
      <c r="H985238"/>
      <c r="I985238"/>
      <c r="J985238"/>
      <c r="K985238"/>
      <c r="L985238"/>
      <c r="M985238"/>
      <c r="N985238"/>
      <c r="O985238"/>
      <c r="P985238"/>
      <c r="Q985238"/>
      <c r="R985238"/>
      <c r="S985238"/>
      <c r="T985238"/>
      <c r="U985238"/>
      <c r="V985238"/>
    </row>
    <row r="985239" spans="1:22">
      <c r="A985239"/>
      <c r="B985239"/>
      <c r="C985239"/>
      <c r="D985239"/>
      <c r="E985239"/>
      <c r="F985239"/>
      <c r="G985239"/>
      <c r="H985239"/>
      <c r="I985239"/>
      <c r="J985239"/>
      <c r="K985239"/>
      <c r="L985239"/>
      <c r="M985239"/>
      <c r="N985239"/>
      <c r="O985239"/>
      <c r="P985239"/>
      <c r="Q985239"/>
      <c r="R985239"/>
      <c r="S985239"/>
      <c r="T985239"/>
      <c r="U985239"/>
      <c r="V985239"/>
    </row>
    <row r="985240" spans="1:22">
      <c r="A985240"/>
      <c r="B985240"/>
      <c r="C985240"/>
      <c r="D985240"/>
      <c r="E985240"/>
      <c r="F985240"/>
      <c r="G985240"/>
      <c r="H985240"/>
      <c r="I985240"/>
      <c r="J985240"/>
      <c r="K985240"/>
      <c r="L985240"/>
      <c r="M985240"/>
      <c r="N985240"/>
      <c r="O985240"/>
      <c r="P985240"/>
      <c r="Q985240"/>
      <c r="R985240"/>
      <c r="S985240"/>
      <c r="T985240"/>
      <c r="U985240"/>
      <c r="V985240"/>
    </row>
    <row r="985241" spans="1:22">
      <c r="A985241"/>
      <c r="B985241"/>
      <c r="C985241"/>
      <c r="D985241"/>
      <c r="E985241"/>
      <c r="F985241"/>
      <c r="G985241"/>
      <c r="H985241"/>
      <c r="I985241"/>
      <c r="J985241"/>
      <c r="K985241"/>
      <c r="L985241"/>
      <c r="M985241"/>
      <c r="N985241"/>
      <c r="O985241"/>
      <c r="P985241"/>
      <c r="Q985241"/>
      <c r="R985241"/>
      <c r="S985241"/>
      <c r="T985241"/>
      <c r="U985241"/>
      <c r="V985241"/>
    </row>
    <row r="985242" spans="1:22">
      <c r="A985242"/>
      <c r="B985242"/>
      <c r="C985242"/>
      <c r="D985242"/>
      <c r="E985242"/>
      <c r="F985242"/>
      <c r="G985242"/>
      <c r="H985242"/>
      <c r="I985242"/>
      <c r="J985242"/>
      <c r="K985242"/>
      <c r="L985242"/>
      <c r="M985242"/>
      <c r="N985242"/>
      <c r="O985242"/>
      <c r="P985242"/>
      <c r="Q985242"/>
      <c r="R985242"/>
      <c r="S985242"/>
      <c r="T985242"/>
      <c r="U985242"/>
      <c r="V985242"/>
    </row>
    <row r="985243" spans="1:22">
      <c r="A985243"/>
      <c r="B985243"/>
      <c r="C985243"/>
      <c r="D985243"/>
      <c r="E985243"/>
      <c r="F985243"/>
      <c r="G985243"/>
      <c r="H985243"/>
      <c r="I985243"/>
      <c r="J985243"/>
      <c r="K985243"/>
      <c r="L985243"/>
      <c r="M985243"/>
      <c r="N985243"/>
      <c r="O985243"/>
      <c r="P985243"/>
      <c r="Q985243"/>
      <c r="R985243"/>
      <c r="S985243"/>
      <c r="T985243"/>
      <c r="U985243"/>
      <c r="V985243"/>
    </row>
    <row r="985244" spans="1:22">
      <c r="A985244"/>
      <c r="B985244"/>
      <c r="C985244"/>
      <c r="D985244"/>
      <c r="E985244"/>
      <c r="F985244"/>
      <c r="G985244"/>
      <c r="H985244"/>
      <c r="I985244"/>
      <c r="J985244"/>
      <c r="K985244"/>
      <c r="L985244"/>
      <c r="M985244"/>
      <c r="N985244"/>
      <c r="O985244"/>
      <c r="P985244"/>
      <c r="Q985244"/>
      <c r="R985244"/>
      <c r="S985244"/>
      <c r="T985244"/>
      <c r="U985244"/>
      <c r="V985244"/>
    </row>
    <row r="985245" spans="1:22">
      <c r="A985245"/>
      <c r="B985245"/>
      <c r="C985245"/>
      <c r="D985245"/>
      <c r="E985245"/>
      <c r="F985245"/>
      <c r="G985245"/>
      <c r="H985245"/>
      <c r="I985245"/>
      <c r="J985245"/>
      <c r="K985245"/>
      <c r="L985245"/>
      <c r="M985245"/>
      <c r="N985245"/>
      <c r="O985245"/>
      <c r="P985245"/>
      <c r="Q985245"/>
      <c r="R985245"/>
      <c r="S985245"/>
      <c r="T985245"/>
      <c r="U985245"/>
      <c r="V985245"/>
    </row>
    <row r="985246" spans="1:22">
      <c r="A985246"/>
      <c r="B985246"/>
      <c r="C985246"/>
      <c r="D985246"/>
      <c r="E985246"/>
      <c r="F985246"/>
      <c r="G985246"/>
      <c r="H985246"/>
      <c r="I985246"/>
      <c r="J985246"/>
      <c r="K985246"/>
      <c r="L985246"/>
      <c r="M985246"/>
      <c r="N985246"/>
      <c r="O985246"/>
      <c r="P985246"/>
      <c r="Q985246"/>
      <c r="R985246"/>
      <c r="S985246"/>
      <c r="T985246"/>
      <c r="U985246"/>
      <c r="V985246"/>
    </row>
    <row r="985247" spans="1:22">
      <c r="A985247"/>
      <c r="B985247"/>
      <c r="C985247"/>
      <c r="D985247"/>
      <c r="E985247"/>
      <c r="F985247"/>
      <c r="G985247"/>
      <c r="H985247"/>
      <c r="I985247"/>
      <c r="J985247"/>
      <c r="K985247"/>
      <c r="L985247"/>
      <c r="M985247"/>
      <c r="N985247"/>
      <c r="O985247"/>
      <c r="P985247"/>
      <c r="Q985247"/>
      <c r="R985247"/>
      <c r="S985247"/>
      <c r="T985247"/>
      <c r="U985247"/>
      <c r="V985247"/>
    </row>
    <row r="985248" spans="1:22">
      <c r="A985248"/>
      <c r="B985248"/>
      <c r="C985248"/>
      <c r="D985248"/>
      <c r="E985248"/>
      <c r="F985248"/>
      <c r="G985248"/>
      <c r="H985248"/>
      <c r="I985248"/>
      <c r="J985248"/>
      <c r="K985248"/>
      <c r="L985248"/>
      <c r="M985248"/>
      <c r="N985248"/>
      <c r="O985248"/>
      <c r="P985248"/>
      <c r="Q985248"/>
      <c r="R985248"/>
      <c r="S985248"/>
      <c r="T985248"/>
      <c r="U985248"/>
      <c r="V985248"/>
    </row>
    <row r="985249" spans="1:22">
      <c r="A985249"/>
      <c r="B985249"/>
      <c r="C985249"/>
      <c r="D985249"/>
      <c r="E985249"/>
      <c r="F985249"/>
      <c r="G985249"/>
      <c r="H985249"/>
      <c r="I985249"/>
      <c r="J985249"/>
      <c r="K985249"/>
      <c r="L985249"/>
      <c r="M985249"/>
      <c r="N985249"/>
      <c r="O985249"/>
      <c r="P985249"/>
      <c r="Q985249"/>
      <c r="R985249"/>
      <c r="S985249"/>
      <c r="T985249"/>
      <c r="U985249"/>
      <c r="V985249"/>
    </row>
    <row r="985250" spans="1:22">
      <c r="A985250"/>
      <c r="B985250"/>
      <c r="C985250"/>
      <c r="D985250"/>
      <c r="E985250"/>
      <c r="F985250"/>
      <c r="G985250"/>
      <c r="H985250"/>
      <c r="I985250"/>
      <c r="J985250"/>
      <c r="K985250"/>
      <c r="L985250"/>
      <c r="M985250"/>
      <c r="N985250"/>
      <c r="O985250"/>
      <c r="P985250"/>
      <c r="Q985250"/>
      <c r="R985250"/>
      <c r="S985250"/>
      <c r="T985250"/>
      <c r="U985250"/>
      <c r="V985250"/>
    </row>
    <row r="985251" spans="1:22">
      <c r="A985251"/>
      <c r="B985251"/>
      <c r="C985251"/>
      <c r="D985251"/>
      <c r="E985251"/>
      <c r="F985251"/>
      <c r="G985251"/>
      <c r="H985251"/>
      <c r="I985251"/>
      <c r="J985251"/>
      <c r="K985251"/>
      <c r="L985251"/>
      <c r="M985251"/>
      <c r="N985251"/>
      <c r="O985251"/>
      <c r="P985251"/>
      <c r="Q985251"/>
      <c r="R985251"/>
      <c r="S985251"/>
      <c r="T985251"/>
      <c r="U985251"/>
      <c r="V985251"/>
    </row>
    <row r="985252" spans="1:22">
      <c r="A985252"/>
      <c r="B985252"/>
      <c r="C985252"/>
      <c r="D985252"/>
      <c r="E985252"/>
      <c r="F985252"/>
      <c r="G985252"/>
      <c r="H985252"/>
      <c r="I985252"/>
      <c r="J985252"/>
      <c r="K985252"/>
      <c r="L985252"/>
      <c r="M985252"/>
      <c r="N985252"/>
      <c r="O985252"/>
      <c r="P985252"/>
      <c r="Q985252"/>
      <c r="R985252"/>
      <c r="S985252"/>
      <c r="T985252"/>
      <c r="U985252"/>
      <c r="V985252"/>
    </row>
    <row r="985253" spans="1:22">
      <c r="A985253"/>
      <c r="B985253"/>
      <c r="C985253"/>
      <c r="D985253"/>
      <c r="E985253"/>
      <c r="F985253"/>
      <c r="G985253"/>
      <c r="H985253"/>
      <c r="I985253"/>
      <c r="J985253"/>
      <c r="K985253"/>
      <c r="L985253"/>
      <c r="M985253"/>
      <c r="N985253"/>
      <c r="O985253"/>
      <c r="P985253"/>
      <c r="Q985253"/>
      <c r="R985253"/>
      <c r="S985253"/>
      <c r="T985253"/>
      <c r="U985253"/>
      <c r="V985253"/>
    </row>
    <row r="985254" spans="1:22">
      <c r="A985254"/>
      <c r="B985254"/>
      <c r="C985254"/>
      <c r="D985254"/>
      <c r="E985254"/>
      <c r="F985254"/>
      <c r="G985254"/>
      <c r="H985254"/>
      <c r="I985254"/>
      <c r="J985254"/>
      <c r="K985254"/>
      <c r="L985254"/>
      <c r="M985254"/>
      <c r="N985254"/>
      <c r="O985254"/>
      <c r="P985254"/>
      <c r="Q985254"/>
      <c r="R985254"/>
      <c r="S985254"/>
      <c r="T985254"/>
      <c r="U985254"/>
      <c r="V985254"/>
    </row>
    <row r="985255" spans="1:22">
      <c r="A985255"/>
      <c r="B985255"/>
      <c r="C985255"/>
      <c r="D985255"/>
      <c r="E985255"/>
      <c r="F985255"/>
      <c r="G985255"/>
      <c r="H985255"/>
      <c r="I985255"/>
      <c r="J985255"/>
      <c r="K985255"/>
      <c r="L985255"/>
      <c r="M985255"/>
      <c r="N985255"/>
      <c r="O985255"/>
      <c r="P985255"/>
      <c r="Q985255"/>
      <c r="R985255"/>
      <c r="S985255"/>
      <c r="T985255"/>
      <c r="U985255"/>
      <c r="V985255"/>
    </row>
    <row r="985256" spans="1:22">
      <c r="A985256"/>
      <c r="B985256"/>
      <c r="C985256"/>
      <c r="D985256"/>
      <c r="E985256"/>
      <c r="F985256"/>
      <c r="G985256"/>
      <c r="H985256"/>
      <c r="I985256"/>
      <c r="J985256"/>
      <c r="K985256"/>
      <c r="L985256"/>
      <c r="M985256"/>
      <c r="N985256"/>
      <c r="O985256"/>
      <c r="P985256"/>
      <c r="Q985256"/>
      <c r="R985256"/>
      <c r="S985256"/>
      <c r="T985256"/>
      <c r="U985256"/>
      <c r="V985256"/>
    </row>
    <row r="985257" spans="1:22">
      <c r="A985257"/>
      <c r="B985257"/>
      <c r="C985257"/>
      <c r="D985257"/>
      <c r="E985257"/>
      <c r="F985257"/>
      <c r="G985257"/>
      <c r="H985257"/>
      <c r="I985257"/>
      <c r="J985257"/>
      <c r="K985257"/>
      <c r="L985257"/>
      <c r="M985257"/>
      <c r="N985257"/>
      <c r="O985257"/>
      <c r="P985257"/>
      <c r="Q985257"/>
      <c r="R985257"/>
      <c r="S985257"/>
      <c r="T985257"/>
      <c r="U985257"/>
      <c r="V985257"/>
    </row>
    <row r="985258" spans="1:22">
      <c r="A985258"/>
      <c r="B985258"/>
      <c r="C985258"/>
      <c r="D985258"/>
      <c r="E985258"/>
      <c r="F985258"/>
      <c r="G985258"/>
      <c r="H985258"/>
      <c r="I985258"/>
      <c r="J985258"/>
      <c r="K985258"/>
      <c r="L985258"/>
      <c r="M985258"/>
      <c r="N985258"/>
      <c r="O985258"/>
      <c r="P985258"/>
      <c r="Q985258"/>
      <c r="R985258"/>
      <c r="S985258"/>
      <c r="T985258"/>
      <c r="U985258"/>
      <c r="V985258"/>
    </row>
    <row r="985259" spans="1:22">
      <c r="A985259"/>
      <c r="B985259"/>
      <c r="C985259"/>
      <c r="D985259"/>
      <c r="E985259"/>
      <c r="F985259"/>
      <c r="G985259"/>
      <c r="H985259"/>
      <c r="I985259"/>
      <c r="J985259"/>
      <c r="K985259"/>
      <c r="L985259"/>
      <c r="M985259"/>
      <c r="N985259"/>
      <c r="O985259"/>
      <c r="P985259"/>
      <c r="Q985259"/>
      <c r="R985259"/>
      <c r="S985259"/>
      <c r="T985259"/>
      <c r="U985259"/>
      <c r="V985259"/>
    </row>
    <row r="985260" spans="1:22">
      <c r="A985260"/>
      <c r="B985260"/>
      <c r="C985260"/>
      <c r="D985260"/>
      <c r="E985260"/>
      <c r="F985260"/>
      <c r="G985260"/>
      <c r="H985260"/>
      <c r="I985260"/>
      <c r="J985260"/>
      <c r="K985260"/>
      <c r="L985260"/>
      <c r="M985260"/>
      <c r="N985260"/>
      <c r="O985260"/>
      <c r="P985260"/>
      <c r="Q985260"/>
      <c r="R985260"/>
      <c r="S985260"/>
      <c r="T985260"/>
      <c r="U985260"/>
      <c r="V985260"/>
    </row>
    <row r="985261" spans="1:22">
      <c r="A985261"/>
      <c r="B985261"/>
      <c r="C985261"/>
      <c r="D985261"/>
      <c r="E985261"/>
      <c r="F985261"/>
      <c r="G985261"/>
      <c r="H985261"/>
      <c r="I985261"/>
      <c r="J985261"/>
      <c r="K985261"/>
      <c r="L985261"/>
      <c r="M985261"/>
      <c r="N985261"/>
      <c r="O985261"/>
      <c r="P985261"/>
      <c r="Q985261"/>
      <c r="R985261"/>
      <c r="S985261"/>
      <c r="T985261"/>
      <c r="U985261"/>
      <c r="V985261"/>
    </row>
    <row r="985262" spans="1:22">
      <c r="A985262"/>
      <c r="B985262"/>
      <c r="C985262"/>
      <c r="D985262"/>
      <c r="E985262"/>
      <c r="F985262"/>
      <c r="G985262"/>
      <c r="H985262"/>
      <c r="I985262"/>
      <c r="J985262"/>
      <c r="K985262"/>
      <c r="L985262"/>
      <c r="M985262"/>
      <c r="N985262"/>
      <c r="O985262"/>
      <c r="P985262"/>
      <c r="Q985262"/>
      <c r="R985262"/>
      <c r="S985262"/>
      <c r="T985262"/>
      <c r="U985262"/>
      <c r="V985262"/>
    </row>
    <row r="985263" spans="1:22">
      <c r="A985263"/>
      <c r="B985263"/>
      <c r="C985263"/>
      <c r="D985263"/>
      <c r="E985263"/>
      <c r="F985263"/>
      <c r="G985263"/>
      <c r="H985263"/>
      <c r="I985263"/>
      <c r="J985263"/>
      <c r="K985263"/>
      <c r="L985263"/>
      <c r="M985263"/>
      <c r="N985263"/>
      <c r="O985263"/>
      <c r="P985263"/>
      <c r="Q985263"/>
      <c r="R985263"/>
      <c r="S985263"/>
      <c r="T985263"/>
      <c r="U985263"/>
      <c r="V985263"/>
    </row>
    <row r="985264" spans="1:22">
      <c r="A985264"/>
      <c r="B985264"/>
      <c r="C985264"/>
      <c r="D985264"/>
      <c r="E985264"/>
      <c r="F985264"/>
      <c r="G985264"/>
      <c r="H985264"/>
      <c r="I985264"/>
      <c r="J985264"/>
      <c r="K985264"/>
      <c r="L985264"/>
      <c r="M985264"/>
      <c r="N985264"/>
      <c r="O985264"/>
      <c r="P985264"/>
      <c r="Q985264"/>
      <c r="R985264"/>
      <c r="S985264"/>
      <c r="T985264"/>
      <c r="U985264"/>
      <c r="V985264"/>
    </row>
    <row r="985265" spans="1:22">
      <c r="A985265"/>
      <c r="B985265"/>
      <c r="C985265"/>
      <c r="D985265"/>
      <c r="E985265"/>
      <c r="F985265"/>
      <c r="G985265"/>
      <c r="H985265"/>
      <c r="I985265"/>
      <c r="J985265"/>
      <c r="K985265"/>
      <c r="L985265"/>
      <c r="M985265"/>
      <c r="N985265"/>
      <c r="O985265"/>
      <c r="P985265"/>
      <c r="Q985265"/>
      <c r="R985265"/>
      <c r="S985265"/>
      <c r="T985265"/>
      <c r="U985265"/>
      <c r="V985265"/>
    </row>
    <row r="985266" spans="1:22">
      <c r="A985266"/>
      <c r="B985266"/>
      <c r="C985266"/>
      <c r="D985266"/>
      <c r="E985266"/>
      <c r="F985266"/>
      <c r="G985266"/>
      <c r="H985266"/>
      <c r="I985266"/>
      <c r="J985266"/>
      <c r="K985266"/>
      <c r="L985266"/>
      <c r="M985266"/>
      <c r="N985266"/>
      <c r="O985266"/>
      <c r="P985266"/>
      <c r="Q985266"/>
      <c r="R985266"/>
      <c r="S985266"/>
      <c r="T985266"/>
      <c r="U985266"/>
      <c r="V985266"/>
    </row>
    <row r="985267" spans="1:22">
      <c r="A985267"/>
      <c r="B985267"/>
      <c r="C985267"/>
      <c r="D985267"/>
      <c r="E985267"/>
      <c r="F985267"/>
      <c r="G985267"/>
      <c r="H985267"/>
      <c r="I985267"/>
      <c r="J985267"/>
      <c r="K985267"/>
      <c r="L985267"/>
      <c r="M985267"/>
      <c r="N985267"/>
      <c r="O985267"/>
      <c r="P985267"/>
      <c r="Q985267"/>
      <c r="R985267"/>
      <c r="S985267"/>
      <c r="T985267"/>
      <c r="U985267"/>
      <c r="V985267"/>
    </row>
    <row r="985268" spans="1:22">
      <c r="A985268"/>
      <c r="B985268"/>
      <c r="C985268"/>
      <c r="D985268"/>
      <c r="E985268"/>
      <c r="F985268"/>
      <c r="G985268"/>
      <c r="H985268"/>
      <c r="I985268"/>
      <c r="J985268"/>
      <c r="K985268"/>
      <c r="L985268"/>
      <c r="M985268"/>
      <c r="N985268"/>
      <c r="O985268"/>
      <c r="P985268"/>
      <c r="Q985268"/>
      <c r="R985268"/>
      <c r="S985268"/>
      <c r="T985268"/>
      <c r="U985268"/>
      <c r="V985268"/>
    </row>
    <row r="985269" spans="1:22">
      <c r="A985269"/>
      <c r="B985269"/>
      <c r="C985269"/>
      <c r="D985269"/>
      <c r="E985269"/>
      <c r="F985269"/>
      <c r="G985269"/>
      <c r="H985269"/>
      <c r="I985269"/>
      <c r="J985269"/>
      <c r="K985269"/>
      <c r="L985269"/>
      <c r="M985269"/>
      <c r="N985269"/>
      <c r="O985269"/>
      <c r="P985269"/>
      <c r="Q985269"/>
      <c r="R985269"/>
      <c r="S985269"/>
      <c r="T985269"/>
      <c r="U985269"/>
      <c r="V985269"/>
    </row>
    <row r="985270" spans="1:22">
      <c r="A985270"/>
      <c r="B985270"/>
      <c r="C985270"/>
      <c r="D985270"/>
      <c r="E985270"/>
      <c r="F985270"/>
      <c r="G985270"/>
      <c r="H985270"/>
      <c r="I985270"/>
      <c r="J985270"/>
      <c r="K985270"/>
      <c r="L985270"/>
      <c r="M985270"/>
      <c r="N985270"/>
      <c r="O985270"/>
      <c r="P985270"/>
      <c r="Q985270"/>
      <c r="R985270"/>
      <c r="S985270"/>
      <c r="T985270"/>
      <c r="U985270"/>
      <c r="V985270"/>
    </row>
    <row r="985271" spans="1:22">
      <c r="A985271"/>
      <c r="B985271"/>
      <c r="C985271"/>
      <c r="D985271"/>
      <c r="E985271"/>
      <c r="F985271"/>
      <c r="G985271"/>
      <c r="H985271"/>
      <c r="I985271"/>
      <c r="J985271"/>
      <c r="K985271"/>
      <c r="L985271"/>
      <c r="M985271"/>
      <c r="N985271"/>
      <c r="O985271"/>
      <c r="P985271"/>
      <c r="Q985271"/>
      <c r="R985271"/>
      <c r="S985271"/>
      <c r="T985271"/>
      <c r="U985271"/>
      <c r="V985271"/>
    </row>
    <row r="985272" spans="1:22">
      <c r="A985272"/>
      <c r="B985272"/>
      <c r="C985272"/>
      <c r="D985272"/>
      <c r="E985272"/>
      <c r="F985272"/>
      <c r="G985272"/>
      <c r="H985272"/>
      <c r="I985272"/>
      <c r="J985272"/>
      <c r="K985272"/>
      <c r="L985272"/>
      <c r="M985272"/>
      <c r="N985272"/>
      <c r="O985272"/>
      <c r="P985272"/>
      <c r="Q985272"/>
      <c r="R985272"/>
      <c r="S985272"/>
      <c r="T985272"/>
      <c r="U985272"/>
      <c r="V985272"/>
    </row>
    <row r="985273" spans="1:22">
      <c r="A985273"/>
      <c r="B985273"/>
      <c r="C985273"/>
      <c r="D985273"/>
      <c r="E985273"/>
      <c r="F985273"/>
      <c r="G985273"/>
      <c r="H985273"/>
      <c r="I985273"/>
      <c r="J985273"/>
      <c r="K985273"/>
      <c r="L985273"/>
      <c r="M985273"/>
      <c r="N985273"/>
      <c r="O985273"/>
      <c r="P985273"/>
      <c r="Q985273"/>
      <c r="R985273"/>
      <c r="S985273"/>
      <c r="T985273"/>
      <c r="U985273"/>
      <c r="V985273"/>
    </row>
    <row r="985274" spans="1:22">
      <c r="A985274"/>
      <c r="B985274"/>
      <c r="C985274"/>
      <c r="D985274"/>
      <c r="E985274"/>
      <c r="F985274"/>
      <c r="G985274"/>
      <c r="H985274"/>
      <c r="I985274"/>
      <c r="J985274"/>
      <c r="K985274"/>
      <c r="L985274"/>
      <c r="M985274"/>
      <c r="N985274"/>
      <c r="O985274"/>
      <c r="P985274"/>
      <c r="Q985274"/>
      <c r="R985274"/>
      <c r="S985274"/>
      <c r="T985274"/>
      <c r="U985274"/>
      <c r="V985274"/>
    </row>
    <row r="985275" spans="1:22">
      <c r="A985275"/>
      <c r="B985275"/>
      <c r="C985275"/>
      <c r="D985275"/>
      <c r="E985275"/>
      <c r="F985275"/>
      <c r="G985275"/>
      <c r="H985275"/>
      <c r="I985275"/>
      <c r="J985275"/>
      <c r="K985275"/>
      <c r="L985275"/>
      <c r="M985275"/>
      <c r="N985275"/>
      <c r="O985275"/>
      <c r="P985275"/>
      <c r="Q985275"/>
      <c r="R985275"/>
      <c r="S985275"/>
      <c r="T985275"/>
      <c r="U985275"/>
      <c r="V985275"/>
    </row>
    <row r="985276" spans="1:22">
      <c r="A985276"/>
      <c r="B985276"/>
      <c r="C985276"/>
      <c r="D985276"/>
      <c r="E985276"/>
      <c r="F985276"/>
      <c r="G985276"/>
      <c r="H985276"/>
      <c r="I985276"/>
      <c r="J985276"/>
      <c r="K985276"/>
      <c r="L985276"/>
      <c r="M985276"/>
      <c r="N985276"/>
      <c r="O985276"/>
      <c r="P985276"/>
      <c r="Q985276"/>
      <c r="R985276"/>
      <c r="S985276"/>
      <c r="T985276"/>
      <c r="U985276"/>
      <c r="V985276"/>
    </row>
    <row r="985277" spans="1:22">
      <c r="A985277"/>
      <c r="B985277"/>
      <c r="C985277"/>
      <c r="D985277"/>
      <c r="E985277"/>
      <c r="F985277"/>
      <c r="G985277"/>
      <c r="H985277"/>
      <c r="I985277"/>
      <c r="J985277"/>
      <c r="K985277"/>
      <c r="L985277"/>
      <c r="M985277"/>
      <c r="N985277"/>
      <c r="O985277"/>
      <c r="P985277"/>
      <c r="Q985277"/>
      <c r="R985277"/>
      <c r="S985277"/>
      <c r="T985277"/>
      <c r="U985277"/>
      <c r="V985277"/>
    </row>
    <row r="985278" spans="1:22">
      <c r="A985278"/>
      <c r="B985278"/>
      <c r="C985278"/>
      <c r="D985278"/>
      <c r="E985278"/>
      <c r="F985278"/>
      <c r="G985278"/>
      <c r="H985278"/>
      <c r="I985278"/>
      <c r="J985278"/>
      <c r="K985278"/>
      <c r="L985278"/>
      <c r="M985278"/>
      <c r="N985278"/>
      <c r="O985278"/>
      <c r="P985278"/>
      <c r="Q985278"/>
      <c r="R985278"/>
      <c r="S985278"/>
      <c r="T985278"/>
      <c r="U985278"/>
      <c r="V985278"/>
    </row>
    <row r="985279" spans="1:22">
      <c r="A985279"/>
      <c r="B985279"/>
      <c r="C985279"/>
      <c r="D985279"/>
      <c r="E985279"/>
      <c r="F985279"/>
      <c r="G985279"/>
      <c r="H985279"/>
      <c r="I985279"/>
      <c r="J985279"/>
      <c r="K985279"/>
      <c r="L985279"/>
      <c r="M985279"/>
      <c r="N985279"/>
      <c r="O985279"/>
      <c r="P985279"/>
      <c r="Q985279"/>
      <c r="R985279"/>
      <c r="S985279"/>
      <c r="T985279"/>
      <c r="U985279"/>
      <c r="V985279"/>
    </row>
    <row r="985280" spans="1:22">
      <c r="A985280"/>
      <c r="B985280"/>
      <c r="C985280"/>
      <c r="D985280"/>
      <c r="E985280"/>
      <c r="F985280"/>
      <c r="G985280"/>
      <c r="H985280"/>
      <c r="I985280"/>
      <c r="J985280"/>
      <c r="K985280"/>
      <c r="L985280"/>
      <c r="M985280"/>
      <c r="N985280"/>
      <c r="O985280"/>
      <c r="P985280"/>
      <c r="Q985280"/>
      <c r="R985280"/>
      <c r="S985280"/>
      <c r="T985280"/>
      <c r="U985280"/>
      <c r="V985280"/>
    </row>
    <row r="985281" spans="1:22">
      <c r="A985281"/>
      <c r="B985281"/>
      <c r="C985281"/>
      <c r="D985281"/>
      <c r="E985281"/>
      <c r="F985281"/>
      <c r="G985281"/>
      <c r="H985281"/>
      <c r="I985281"/>
      <c r="J985281"/>
      <c r="K985281"/>
      <c r="L985281"/>
      <c r="M985281"/>
      <c r="N985281"/>
      <c r="O985281"/>
      <c r="P985281"/>
      <c r="Q985281"/>
      <c r="R985281"/>
      <c r="S985281"/>
      <c r="T985281"/>
      <c r="U985281"/>
      <c r="V985281"/>
    </row>
    <row r="985282" spans="1:22">
      <c r="A985282"/>
      <c r="B985282"/>
      <c r="C985282"/>
      <c r="D985282"/>
      <c r="E985282"/>
      <c r="F985282"/>
      <c r="G985282"/>
      <c r="H985282"/>
      <c r="I985282"/>
      <c r="J985282"/>
      <c r="K985282"/>
      <c r="L985282"/>
      <c r="M985282"/>
      <c r="N985282"/>
      <c r="O985282"/>
      <c r="P985282"/>
      <c r="Q985282"/>
      <c r="R985282"/>
      <c r="S985282"/>
      <c r="T985282"/>
      <c r="U985282"/>
      <c r="V985282"/>
    </row>
    <row r="985283" spans="1:22">
      <c r="A985283"/>
      <c r="B985283"/>
      <c r="C985283"/>
      <c r="D985283"/>
      <c r="E985283"/>
      <c r="F985283"/>
      <c r="G985283"/>
      <c r="H985283"/>
      <c r="I985283"/>
      <c r="J985283"/>
      <c r="K985283"/>
      <c r="L985283"/>
      <c r="M985283"/>
      <c r="N985283"/>
      <c r="O985283"/>
      <c r="P985283"/>
      <c r="Q985283"/>
      <c r="R985283"/>
      <c r="S985283"/>
      <c r="T985283"/>
      <c r="U985283"/>
      <c r="V985283"/>
    </row>
    <row r="985284" spans="1:22">
      <c r="A985284"/>
      <c r="B985284"/>
      <c r="C985284"/>
      <c r="D985284"/>
      <c r="E985284"/>
      <c r="F985284"/>
      <c r="G985284"/>
      <c r="H985284"/>
      <c r="I985284"/>
      <c r="J985284"/>
      <c r="K985284"/>
      <c r="L985284"/>
      <c r="M985284"/>
      <c r="N985284"/>
      <c r="O985284"/>
      <c r="P985284"/>
      <c r="Q985284"/>
      <c r="R985284"/>
      <c r="S985284"/>
      <c r="T985284"/>
      <c r="U985284"/>
      <c r="V985284"/>
    </row>
    <row r="985285" spans="1:22">
      <c r="A985285"/>
      <c r="B985285"/>
      <c r="C985285"/>
      <c r="D985285"/>
      <c r="E985285"/>
      <c r="F985285"/>
      <c r="G985285"/>
      <c r="H985285"/>
      <c r="I985285"/>
      <c r="J985285"/>
      <c r="K985285"/>
      <c r="L985285"/>
      <c r="M985285"/>
      <c r="N985285"/>
      <c r="O985285"/>
      <c r="P985285"/>
      <c r="Q985285"/>
      <c r="R985285"/>
      <c r="S985285"/>
      <c r="T985285"/>
      <c r="U985285"/>
      <c r="V985285"/>
    </row>
    <row r="985286" spans="1:22">
      <c r="A985286"/>
      <c r="B985286"/>
      <c r="C985286"/>
      <c r="D985286"/>
      <c r="E985286"/>
      <c r="F985286"/>
      <c r="G985286"/>
      <c r="H985286"/>
      <c r="I985286"/>
      <c r="J985286"/>
      <c r="K985286"/>
      <c r="L985286"/>
      <c r="M985286"/>
      <c r="N985286"/>
      <c r="O985286"/>
      <c r="P985286"/>
      <c r="Q985286"/>
      <c r="R985286"/>
      <c r="S985286"/>
      <c r="T985286"/>
      <c r="U985286"/>
      <c r="V985286"/>
    </row>
    <row r="985287" spans="1:22">
      <c r="A985287"/>
      <c r="B985287"/>
      <c r="C985287"/>
      <c r="D985287"/>
      <c r="E985287"/>
      <c r="F985287"/>
      <c r="G985287"/>
      <c r="H985287"/>
      <c r="I985287"/>
      <c r="J985287"/>
      <c r="K985287"/>
      <c r="L985287"/>
      <c r="M985287"/>
      <c r="N985287"/>
      <c r="O985287"/>
      <c r="P985287"/>
      <c r="Q985287"/>
      <c r="R985287"/>
      <c r="S985287"/>
      <c r="T985287"/>
      <c r="U985287"/>
      <c r="V985287"/>
    </row>
    <row r="985288" spans="1:22">
      <c r="A985288"/>
      <c r="B985288"/>
      <c r="C985288"/>
      <c r="D985288"/>
      <c r="E985288"/>
      <c r="F985288"/>
      <c r="G985288"/>
      <c r="H985288"/>
      <c r="I985288"/>
      <c r="J985288"/>
      <c r="K985288"/>
      <c r="L985288"/>
      <c r="M985288"/>
      <c r="N985288"/>
      <c r="O985288"/>
      <c r="P985288"/>
      <c r="Q985288"/>
      <c r="R985288"/>
      <c r="S985288"/>
      <c r="T985288"/>
      <c r="U985288"/>
      <c r="V985288"/>
    </row>
    <row r="985289" spans="1:22">
      <c r="A985289"/>
      <c r="B985289"/>
      <c r="C985289"/>
      <c r="D985289"/>
      <c r="E985289"/>
      <c r="F985289"/>
      <c r="G985289"/>
      <c r="H985289"/>
      <c r="I985289"/>
      <c r="J985289"/>
      <c r="K985289"/>
      <c r="L985289"/>
      <c r="M985289"/>
      <c r="N985289"/>
      <c r="O985289"/>
      <c r="P985289"/>
      <c r="Q985289"/>
      <c r="R985289"/>
      <c r="S985289"/>
      <c r="T985289"/>
      <c r="U985289"/>
      <c r="V985289"/>
    </row>
    <row r="985290" spans="1:22">
      <c r="A985290"/>
      <c r="B985290"/>
      <c r="C985290"/>
      <c r="D985290"/>
      <c r="E985290"/>
      <c r="F985290"/>
      <c r="G985290"/>
      <c r="H985290"/>
      <c r="I985290"/>
      <c r="J985290"/>
      <c r="K985290"/>
      <c r="L985290"/>
      <c r="M985290"/>
      <c r="N985290"/>
      <c r="O985290"/>
      <c r="P985290"/>
      <c r="Q985290"/>
      <c r="R985290"/>
      <c r="S985290"/>
      <c r="T985290"/>
      <c r="U985290"/>
      <c r="V985290"/>
    </row>
    <row r="985291" spans="1:22">
      <c r="A985291"/>
      <c r="B985291"/>
      <c r="C985291"/>
      <c r="D985291"/>
      <c r="E985291"/>
      <c r="F985291"/>
      <c r="G985291"/>
      <c r="H985291"/>
      <c r="I985291"/>
      <c r="J985291"/>
      <c r="K985291"/>
      <c r="L985291"/>
      <c r="M985291"/>
      <c r="N985291"/>
      <c r="O985291"/>
      <c r="P985291"/>
      <c r="Q985291"/>
      <c r="R985291"/>
      <c r="S985291"/>
      <c r="T985291"/>
      <c r="U985291"/>
      <c r="V985291"/>
    </row>
    <row r="985292" spans="1:22">
      <c r="A985292"/>
      <c r="B985292"/>
      <c r="C985292"/>
      <c r="D985292"/>
      <c r="E985292"/>
      <c r="F985292"/>
      <c r="G985292"/>
      <c r="H985292"/>
      <c r="I985292"/>
      <c r="J985292"/>
      <c r="K985292"/>
      <c r="L985292"/>
      <c r="M985292"/>
      <c r="N985292"/>
      <c r="O985292"/>
      <c r="P985292"/>
      <c r="Q985292"/>
      <c r="R985292"/>
      <c r="S985292"/>
      <c r="T985292"/>
      <c r="U985292"/>
      <c r="V985292"/>
    </row>
    <row r="985293" spans="1:22">
      <c r="A985293"/>
      <c r="B985293"/>
      <c r="C985293"/>
      <c r="D985293"/>
      <c r="E985293"/>
      <c r="F985293"/>
      <c r="G985293"/>
      <c r="H985293"/>
      <c r="I985293"/>
      <c r="J985293"/>
      <c r="K985293"/>
      <c r="L985293"/>
      <c r="M985293"/>
      <c r="N985293"/>
      <c r="O985293"/>
      <c r="P985293"/>
      <c r="Q985293"/>
      <c r="R985293"/>
      <c r="S985293"/>
      <c r="T985293"/>
      <c r="U985293"/>
      <c r="V985293"/>
    </row>
    <row r="985294" spans="1:22">
      <c r="A985294"/>
      <c r="B985294"/>
      <c r="C985294"/>
      <c r="D985294"/>
      <c r="E985294"/>
      <c r="F985294"/>
      <c r="G985294"/>
      <c r="H985294"/>
      <c r="I985294"/>
      <c r="J985294"/>
      <c r="K985294"/>
      <c r="L985294"/>
      <c r="M985294"/>
      <c r="N985294"/>
      <c r="O985294"/>
      <c r="P985294"/>
      <c r="Q985294"/>
      <c r="R985294"/>
      <c r="S985294"/>
      <c r="T985294"/>
      <c r="U985294"/>
      <c r="V985294"/>
    </row>
    <row r="985295" spans="1:22">
      <c r="A985295"/>
      <c r="B985295"/>
      <c r="C985295"/>
      <c r="D985295"/>
      <c r="E985295"/>
      <c r="F985295"/>
      <c r="G985295"/>
      <c r="H985295"/>
      <c r="I985295"/>
      <c r="J985295"/>
      <c r="K985295"/>
      <c r="L985295"/>
      <c r="M985295"/>
      <c r="N985295"/>
      <c r="O985295"/>
      <c r="P985295"/>
      <c r="Q985295"/>
      <c r="R985295"/>
      <c r="S985295"/>
      <c r="T985295"/>
      <c r="U985295"/>
      <c r="V985295"/>
    </row>
    <row r="985296" spans="1:22">
      <c r="A985296"/>
      <c r="B985296"/>
      <c r="C985296"/>
      <c r="D985296"/>
      <c r="E985296"/>
      <c r="F985296"/>
      <c r="G985296"/>
      <c r="H985296"/>
      <c r="I985296"/>
      <c r="J985296"/>
      <c r="K985296"/>
      <c r="L985296"/>
      <c r="M985296"/>
      <c r="N985296"/>
      <c r="O985296"/>
      <c r="P985296"/>
      <c r="Q985296"/>
      <c r="R985296"/>
      <c r="S985296"/>
      <c r="T985296"/>
      <c r="U985296"/>
      <c r="V985296"/>
    </row>
    <row r="985297" spans="1:22">
      <c r="A985297"/>
      <c r="B985297"/>
      <c r="C985297"/>
      <c r="D985297"/>
      <c r="E985297"/>
      <c r="F985297"/>
      <c r="G985297"/>
      <c r="H985297"/>
      <c r="I985297"/>
      <c r="J985297"/>
      <c r="K985297"/>
      <c r="L985297"/>
      <c r="M985297"/>
      <c r="N985297"/>
      <c r="O985297"/>
      <c r="P985297"/>
      <c r="Q985297"/>
      <c r="R985297"/>
      <c r="S985297"/>
      <c r="T985297"/>
      <c r="U985297"/>
      <c r="V985297"/>
    </row>
    <row r="985298" spans="1:22">
      <c r="A985298"/>
      <c r="B985298"/>
      <c r="C985298"/>
      <c r="D985298"/>
      <c r="E985298"/>
      <c r="F985298"/>
      <c r="G985298"/>
      <c r="H985298"/>
      <c r="I985298"/>
      <c r="J985298"/>
      <c r="K985298"/>
      <c r="L985298"/>
      <c r="M985298"/>
      <c r="N985298"/>
      <c r="O985298"/>
      <c r="P985298"/>
      <c r="Q985298"/>
      <c r="R985298"/>
      <c r="S985298"/>
      <c r="T985298"/>
      <c r="U985298"/>
      <c r="V985298"/>
    </row>
    <row r="985299" spans="1:22">
      <c r="A985299"/>
      <c r="B985299"/>
      <c r="C985299"/>
      <c r="D985299"/>
      <c r="E985299"/>
      <c r="F985299"/>
      <c r="G985299"/>
      <c r="H985299"/>
      <c r="I985299"/>
      <c r="J985299"/>
      <c r="K985299"/>
      <c r="L985299"/>
      <c r="M985299"/>
      <c r="N985299"/>
      <c r="O985299"/>
      <c r="P985299"/>
      <c r="Q985299"/>
      <c r="R985299"/>
      <c r="S985299"/>
      <c r="T985299"/>
      <c r="U985299"/>
      <c r="V985299"/>
    </row>
    <row r="985300" spans="1:22">
      <c r="A985300"/>
      <c r="B985300"/>
      <c r="C985300"/>
      <c r="D985300"/>
      <c r="E985300"/>
      <c r="F985300"/>
      <c r="G985300"/>
      <c r="H985300"/>
      <c r="I985300"/>
      <c r="J985300"/>
      <c r="K985300"/>
      <c r="L985300"/>
      <c r="M985300"/>
      <c r="N985300"/>
      <c r="O985300"/>
      <c r="P985300"/>
      <c r="Q985300"/>
      <c r="R985300"/>
      <c r="S985300"/>
      <c r="T985300"/>
      <c r="U985300"/>
      <c r="V985300"/>
    </row>
    <row r="985301" spans="1:22">
      <c r="A985301"/>
      <c r="B985301"/>
      <c r="C985301"/>
      <c r="D985301"/>
      <c r="E985301"/>
      <c r="F985301"/>
      <c r="G985301"/>
      <c r="H985301"/>
      <c r="I985301"/>
      <c r="J985301"/>
      <c r="K985301"/>
      <c r="L985301"/>
      <c r="M985301"/>
      <c r="N985301"/>
      <c r="O985301"/>
      <c r="P985301"/>
      <c r="Q985301"/>
      <c r="R985301"/>
      <c r="S985301"/>
      <c r="T985301"/>
      <c r="U985301"/>
      <c r="V985301"/>
    </row>
    <row r="985302" spans="1:22">
      <c r="A985302"/>
      <c r="B985302"/>
      <c r="C985302"/>
      <c r="D985302"/>
      <c r="E985302"/>
      <c r="F985302"/>
      <c r="G985302"/>
      <c r="H985302"/>
      <c r="I985302"/>
      <c r="J985302"/>
      <c r="K985302"/>
      <c r="L985302"/>
      <c r="M985302"/>
      <c r="N985302"/>
      <c r="O985302"/>
      <c r="P985302"/>
      <c r="Q985302"/>
      <c r="R985302"/>
      <c r="S985302"/>
      <c r="T985302"/>
      <c r="U985302"/>
      <c r="V985302"/>
    </row>
    <row r="985303" spans="1:22">
      <c r="A985303"/>
      <c r="B985303"/>
      <c r="C985303"/>
      <c r="D985303"/>
      <c r="E985303"/>
      <c r="F985303"/>
      <c r="G985303"/>
      <c r="H985303"/>
      <c r="I985303"/>
      <c r="J985303"/>
      <c r="K985303"/>
      <c r="L985303"/>
      <c r="M985303"/>
      <c r="N985303"/>
      <c r="O985303"/>
      <c r="P985303"/>
      <c r="Q985303"/>
      <c r="R985303"/>
      <c r="S985303"/>
      <c r="T985303"/>
      <c r="U985303"/>
      <c r="V985303"/>
    </row>
    <row r="985304" spans="1:22">
      <c r="A985304"/>
      <c r="B985304"/>
      <c r="C985304"/>
      <c r="D985304"/>
      <c r="E985304"/>
      <c r="F985304"/>
      <c r="G985304"/>
      <c r="H985304"/>
      <c r="I985304"/>
      <c r="J985304"/>
      <c r="K985304"/>
      <c r="L985304"/>
      <c r="M985304"/>
      <c r="N985304"/>
      <c r="O985304"/>
      <c r="P985304"/>
      <c r="Q985304"/>
      <c r="R985304"/>
      <c r="S985304"/>
      <c r="T985304"/>
      <c r="U985304"/>
      <c r="V985304"/>
    </row>
    <row r="985305" spans="1:22">
      <c r="A985305"/>
      <c r="B985305"/>
      <c r="C985305"/>
      <c r="D985305"/>
      <c r="E985305"/>
      <c r="F985305"/>
      <c r="G985305"/>
      <c r="H985305"/>
      <c r="I985305"/>
      <c r="J985305"/>
      <c r="K985305"/>
      <c r="L985305"/>
      <c r="M985305"/>
      <c r="N985305"/>
      <c r="O985305"/>
      <c r="P985305"/>
      <c r="Q985305"/>
      <c r="R985305"/>
      <c r="S985305"/>
      <c r="T985305"/>
      <c r="U985305"/>
      <c r="V985305"/>
    </row>
    <row r="985306" spans="1:22">
      <c r="A985306"/>
      <c r="B985306"/>
      <c r="C985306"/>
      <c r="D985306"/>
      <c r="E985306"/>
      <c r="F985306"/>
      <c r="G985306"/>
      <c r="H985306"/>
      <c r="I985306"/>
      <c r="J985306"/>
      <c r="K985306"/>
      <c r="L985306"/>
      <c r="M985306"/>
      <c r="N985306"/>
      <c r="O985306"/>
      <c r="P985306"/>
      <c r="Q985306"/>
      <c r="R985306"/>
      <c r="S985306"/>
      <c r="T985306"/>
      <c r="U985306"/>
      <c r="V985306"/>
    </row>
    <row r="985307" spans="1:22">
      <c r="A985307"/>
      <c r="B985307"/>
      <c r="C985307"/>
      <c r="D985307"/>
      <c r="E985307"/>
      <c r="F985307"/>
      <c r="G985307"/>
      <c r="H985307"/>
      <c r="I985307"/>
      <c r="J985307"/>
      <c r="K985307"/>
      <c r="L985307"/>
      <c r="M985307"/>
      <c r="N985307"/>
      <c r="O985307"/>
      <c r="P985307"/>
      <c r="Q985307"/>
      <c r="R985307"/>
      <c r="S985307"/>
      <c r="T985307"/>
      <c r="U985307"/>
      <c r="V985307"/>
    </row>
    <row r="985308" spans="1:22">
      <c r="A985308"/>
      <c r="B985308"/>
      <c r="C985308"/>
      <c r="D985308"/>
      <c r="E985308"/>
      <c r="F985308"/>
      <c r="G985308"/>
      <c r="H985308"/>
      <c r="I985308"/>
      <c r="J985308"/>
      <c r="K985308"/>
      <c r="L985308"/>
      <c r="M985308"/>
      <c r="N985308"/>
      <c r="O985308"/>
      <c r="P985308"/>
      <c r="Q985308"/>
      <c r="R985308"/>
      <c r="S985308"/>
      <c r="T985308"/>
      <c r="U985308"/>
      <c r="V985308"/>
    </row>
    <row r="985309" spans="1:22">
      <c r="A985309"/>
      <c r="B985309"/>
      <c r="C985309"/>
      <c r="D985309"/>
      <c r="E985309"/>
      <c r="F985309"/>
      <c r="G985309"/>
      <c r="H985309"/>
      <c r="I985309"/>
      <c r="J985309"/>
      <c r="K985309"/>
      <c r="L985309"/>
      <c r="M985309"/>
      <c r="N985309"/>
      <c r="O985309"/>
      <c r="P985309"/>
      <c r="Q985309"/>
      <c r="R985309"/>
      <c r="S985309"/>
      <c r="T985309"/>
      <c r="U985309"/>
      <c r="V985309"/>
    </row>
    <row r="985310" spans="1:22">
      <c r="A985310"/>
      <c r="B985310"/>
      <c r="C985310"/>
      <c r="D985310"/>
      <c r="E985310"/>
      <c r="F985310"/>
      <c r="G985310"/>
      <c r="H985310"/>
      <c r="I985310"/>
      <c r="J985310"/>
      <c r="K985310"/>
      <c r="L985310"/>
      <c r="M985310"/>
      <c r="N985310"/>
      <c r="O985310"/>
      <c r="P985310"/>
      <c r="Q985310"/>
      <c r="R985310"/>
      <c r="S985310"/>
      <c r="T985310"/>
      <c r="U985310"/>
      <c r="V985310"/>
    </row>
    <row r="985311" spans="1:22">
      <c r="A985311"/>
      <c r="B985311"/>
      <c r="C985311"/>
      <c r="D985311"/>
      <c r="E985311"/>
      <c r="F985311"/>
      <c r="G985311"/>
      <c r="H985311"/>
      <c r="I985311"/>
      <c r="J985311"/>
      <c r="K985311"/>
      <c r="L985311"/>
      <c r="M985311"/>
      <c r="N985311"/>
      <c r="O985311"/>
      <c r="P985311"/>
      <c r="Q985311"/>
      <c r="R985311"/>
      <c r="S985311"/>
      <c r="T985311"/>
      <c r="U985311"/>
      <c r="V985311"/>
    </row>
    <row r="985312" spans="1:22">
      <c r="A985312"/>
      <c r="B985312"/>
      <c r="C985312"/>
      <c r="D985312"/>
      <c r="E985312"/>
      <c r="F985312"/>
      <c r="G985312"/>
      <c r="H985312"/>
      <c r="I985312"/>
      <c r="J985312"/>
      <c r="K985312"/>
      <c r="L985312"/>
      <c r="M985312"/>
      <c r="N985312"/>
      <c r="O985312"/>
      <c r="P985312"/>
      <c r="Q985312"/>
      <c r="R985312"/>
      <c r="S985312"/>
      <c r="T985312"/>
      <c r="U985312"/>
      <c r="V985312"/>
    </row>
    <row r="985313" spans="1:22">
      <c r="A985313"/>
      <c r="B985313"/>
      <c r="C985313"/>
      <c r="D985313"/>
      <c r="E985313"/>
      <c r="F985313"/>
      <c r="G985313"/>
      <c r="H985313"/>
      <c r="I985313"/>
      <c r="J985313"/>
      <c r="K985313"/>
      <c r="L985313"/>
      <c r="M985313"/>
      <c r="N985313"/>
      <c r="O985313"/>
      <c r="P985313"/>
      <c r="Q985313"/>
      <c r="R985313"/>
      <c r="S985313"/>
      <c r="T985313"/>
      <c r="U985313"/>
      <c r="V985313"/>
    </row>
    <row r="985314" spans="1:22">
      <c r="A985314"/>
      <c r="B985314"/>
      <c r="C985314"/>
      <c r="D985314"/>
      <c r="E985314"/>
      <c r="F985314"/>
      <c r="G985314"/>
      <c r="H985314"/>
      <c r="I985314"/>
      <c r="J985314"/>
      <c r="K985314"/>
      <c r="L985314"/>
      <c r="M985314"/>
      <c r="N985314"/>
      <c r="O985314"/>
      <c r="P985314"/>
      <c r="Q985314"/>
      <c r="R985314"/>
      <c r="S985314"/>
      <c r="T985314"/>
      <c r="U985314"/>
      <c r="V985314"/>
    </row>
    <row r="985315" spans="1:22">
      <c r="A985315"/>
      <c r="B985315"/>
      <c r="C985315"/>
      <c r="D985315"/>
      <c r="E985315"/>
      <c r="F985315"/>
      <c r="G985315"/>
      <c r="H985315"/>
      <c r="I985315"/>
      <c r="J985315"/>
      <c r="K985315"/>
      <c r="L985315"/>
      <c r="M985315"/>
      <c r="N985315"/>
      <c r="O985315"/>
      <c r="P985315"/>
      <c r="Q985315"/>
      <c r="R985315"/>
      <c r="S985315"/>
      <c r="T985315"/>
      <c r="U985315"/>
      <c r="V985315"/>
    </row>
    <row r="985316" spans="1:22">
      <c r="A985316"/>
      <c r="B985316"/>
      <c r="C985316"/>
      <c r="D985316"/>
      <c r="E985316"/>
      <c r="F985316"/>
      <c r="G985316"/>
      <c r="H985316"/>
      <c r="I985316"/>
      <c r="J985316"/>
      <c r="K985316"/>
      <c r="L985316"/>
      <c r="M985316"/>
      <c r="N985316"/>
      <c r="O985316"/>
      <c r="P985316"/>
      <c r="Q985316"/>
      <c r="R985316"/>
      <c r="S985316"/>
      <c r="T985316"/>
      <c r="U985316"/>
      <c r="V985316"/>
    </row>
    <row r="985317" spans="1:22">
      <c r="A985317"/>
      <c r="B985317"/>
      <c r="C985317"/>
      <c r="D985317"/>
      <c r="E985317"/>
      <c r="F985317"/>
      <c r="G985317"/>
      <c r="H985317"/>
      <c r="I985317"/>
      <c r="J985317"/>
      <c r="K985317"/>
      <c r="L985317"/>
      <c r="M985317"/>
      <c r="N985317"/>
      <c r="O985317"/>
      <c r="P985317"/>
      <c r="Q985317"/>
      <c r="R985317"/>
      <c r="S985317"/>
      <c r="T985317"/>
      <c r="U985317"/>
      <c r="V985317"/>
    </row>
    <row r="985318" spans="1:22">
      <c r="A985318"/>
      <c r="B985318"/>
      <c r="C985318"/>
      <c r="D985318"/>
      <c r="E985318"/>
      <c r="F985318"/>
      <c r="G985318"/>
      <c r="H985318"/>
      <c r="I985318"/>
      <c r="J985318"/>
      <c r="K985318"/>
      <c r="L985318"/>
      <c r="M985318"/>
      <c r="N985318"/>
      <c r="O985318"/>
      <c r="P985318"/>
      <c r="Q985318"/>
      <c r="R985318"/>
      <c r="S985318"/>
      <c r="T985318"/>
      <c r="U985318"/>
      <c r="V985318"/>
    </row>
    <row r="985319" spans="1:22">
      <c r="A985319"/>
      <c r="B985319"/>
      <c r="C985319"/>
      <c r="D985319"/>
      <c r="E985319"/>
      <c r="F985319"/>
      <c r="G985319"/>
      <c r="H985319"/>
      <c r="I985319"/>
      <c r="J985319"/>
      <c r="K985319"/>
      <c r="L985319"/>
      <c r="M985319"/>
      <c r="N985319"/>
      <c r="O985319"/>
      <c r="P985319"/>
      <c r="Q985319"/>
      <c r="R985319"/>
      <c r="S985319"/>
      <c r="T985319"/>
      <c r="U985319"/>
      <c r="V985319"/>
    </row>
    <row r="985320" spans="1:22">
      <c r="A985320"/>
      <c r="B985320"/>
      <c r="C985320"/>
      <c r="D985320"/>
      <c r="E985320"/>
      <c r="F985320"/>
      <c r="G985320"/>
      <c r="H985320"/>
      <c r="I985320"/>
      <c r="J985320"/>
      <c r="K985320"/>
      <c r="L985320"/>
      <c r="M985320"/>
      <c r="N985320"/>
      <c r="O985320"/>
      <c r="P985320"/>
      <c r="Q985320"/>
      <c r="R985320"/>
      <c r="S985320"/>
      <c r="T985320"/>
      <c r="U985320"/>
      <c r="V985320"/>
    </row>
    <row r="985321" spans="1:22">
      <c r="A985321"/>
      <c r="B985321"/>
      <c r="C985321"/>
      <c r="D985321"/>
      <c r="E985321"/>
      <c r="F985321"/>
      <c r="G985321"/>
      <c r="H985321"/>
      <c r="I985321"/>
      <c r="J985321"/>
      <c r="K985321"/>
      <c r="L985321"/>
      <c r="M985321"/>
      <c r="N985321"/>
      <c r="O985321"/>
      <c r="P985321"/>
      <c r="Q985321"/>
      <c r="R985321"/>
      <c r="S985321"/>
      <c r="T985321"/>
      <c r="U985321"/>
      <c r="V985321"/>
    </row>
    <row r="985322" spans="1:22">
      <c r="A985322"/>
      <c r="B985322"/>
      <c r="C985322"/>
      <c r="D985322"/>
      <c r="E985322"/>
      <c r="F985322"/>
      <c r="G985322"/>
      <c r="H985322"/>
      <c r="I985322"/>
      <c r="J985322"/>
      <c r="K985322"/>
      <c r="L985322"/>
      <c r="M985322"/>
      <c r="N985322"/>
      <c r="O985322"/>
      <c r="P985322"/>
      <c r="Q985322"/>
      <c r="R985322"/>
      <c r="S985322"/>
      <c r="T985322"/>
      <c r="U985322"/>
      <c r="V985322"/>
    </row>
    <row r="985323" spans="1:22">
      <c r="A985323"/>
      <c r="B985323"/>
      <c r="C985323"/>
      <c r="D985323"/>
      <c r="E985323"/>
      <c r="F985323"/>
      <c r="G985323"/>
      <c r="H985323"/>
      <c r="I985323"/>
      <c r="J985323"/>
      <c r="K985323"/>
      <c r="L985323"/>
      <c r="M985323"/>
      <c r="N985323"/>
      <c r="O985323"/>
      <c r="P985323"/>
      <c r="Q985323"/>
      <c r="R985323"/>
      <c r="S985323"/>
      <c r="T985323"/>
      <c r="U985323"/>
      <c r="V985323"/>
    </row>
    <row r="985324" spans="1:22">
      <c r="A985324"/>
      <c r="B985324"/>
      <c r="C985324"/>
      <c r="D985324"/>
      <c r="E985324"/>
      <c r="F985324"/>
      <c r="G985324"/>
      <c r="H985324"/>
      <c r="I985324"/>
      <c r="J985324"/>
      <c r="K985324"/>
      <c r="L985324"/>
      <c r="M985324"/>
      <c r="N985324"/>
      <c r="O985324"/>
      <c r="P985324"/>
      <c r="Q985324"/>
      <c r="R985324"/>
      <c r="S985324"/>
      <c r="T985324"/>
      <c r="U985324"/>
      <c r="V985324"/>
    </row>
    <row r="985325" spans="1:22">
      <c r="A985325"/>
      <c r="B985325"/>
      <c r="C985325"/>
      <c r="D985325"/>
      <c r="E985325"/>
      <c r="F985325"/>
      <c r="G985325"/>
      <c r="H985325"/>
      <c r="I985325"/>
      <c r="J985325"/>
      <c r="K985325"/>
      <c r="L985325"/>
      <c r="M985325"/>
      <c r="N985325"/>
      <c r="O985325"/>
      <c r="P985325"/>
      <c r="Q985325"/>
      <c r="R985325"/>
      <c r="S985325"/>
      <c r="T985325"/>
      <c r="U985325"/>
      <c r="V985325"/>
    </row>
    <row r="985326" spans="1:22">
      <c r="A985326"/>
      <c r="B985326"/>
      <c r="C985326"/>
      <c r="D985326"/>
      <c r="E985326"/>
      <c r="F985326"/>
      <c r="G985326"/>
      <c r="H985326"/>
      <c r="I985326"/>
      <c r="J985326"/>
      <c r="K985326"/>
      <c r="L985326"/>
      <c r="M985326"/>
      <c r="N985326"/>
      <c r="O985326"/>
      <c r="P985326"/>
      <c r="Q985326"/>
      <c r="R985326"/>
      <c r="S985326"/>
      <c r="T985326"/>
      <c r="U985326"/>
      <c r="V985326"/>
    </row>
    <row r="985327" spans="1:22">
      <c r="A985327"/>
      <c r="B985327"/>
      <c r="C985327"/>
      <c r="D985327"/>
      <c r="E985327"/>
      <c r="F985327"/>
      <c r="G985327"/>
      <c r="H985327"/>
      <c r="I985327"/>
      <c r="J985327"/>
      <c r="K985327"/>
      <c r="L985327"/>
      <c r="M985327"/>
      <c r="N985327"/>
      <c r="O985327"/>
      <c r="P985327"/>
      <c r="Q985327"/>
      <c r="R985327"/>
      <c r="S985327"/>
      <c r="T985327"/>
      <c r="U985327"/>
      <c r="V985327"/>
    </row>
    <row r="985328" spans="1:22">
      <c r="A985328"/>
      <c r="B985328"/>
      <c r="C985328"/>
      <c r="D985328"/>
      <c r="E985328"/>
      <c r="F985328"/>
      <c r="G985328"/>
      <c r="H985328"/>
      <c r="I985328"/>
      <c r="J985328"/>
      <c r="K985328"/>
      <c r="L985328"/>
      <c r="M985328"/>
      <c r="N985328"/>
      <c r="O985328"/>
      <c r="P985328"/>
      <c r="Q985328"/>
      <c r="R985328"/>
      <c r="S985328"/>
      <c r="T985328"/>
      <c r="U985328"/>
      <c r="V985328"/>
    </row>
    <row r="985329" spans="1:22">
      <c r="A985329"/>
      <c r="B985329"/>
      <c r="C985329"/>
      <c r="D985329"/>
      <c r="E985329"/>
      <c r="F985329"/>
      <c r="G985329"/>
      <c r="H985329"/>
      <c r="I985329"/>
      <c r="J985329"/>
      <c r="K985329"/>
      <c r="L985329"/>
      <c r="M985329"/>
      <c r="N985329"/>
      <c r="O985329"/>
      <c r="P985329"/>
      <c r="Q985329"/>
      <c r="R985329"/>
      <c r="S985329"/>
      <c r="T985329"/>
      <c r="U985329"/>
      <c r="V985329"/>
    </row>
    <row r="985330" spans="1:22">
      <c r="A985330"/>
      <c r="B985330"/>
      <c r="C985330"/>
      <c r="D985330"/>
      <c r="E985330"/>
      <c r="F985330"/>
      <c r="G985330"/>
      <c r="H985330"/>
      <c r="I985330"/>
      <c r="J985330"/>
      <c r="K985330"/>
      <c r="L985330"/>
      <c r="M985330"/>
      <c r="N985330"/>
      <c r="O985330"/>
      <c r="P985330"/>
      <c r="Q985330"/>
      <c r="R985330"/>
      <c r="S985330"/>
      <c r="T985330"/>
      <c r="U985330"/>
      <c r="V985330"/>
    </row>
    <row r="985331" spans="1:22">
      <c r="A985331"/>
      <c r="B985331"/>
      <c r="C985331"/>
      <c r="D985331"/>
      <c r="E985331"/>
      <c r="F985331"/>
      <c r="G985331"/>
      <c r="H985331"/>
      <c r="I985331"/>
      <c r="J985331"/>
      <c r="K985331"/>
      <c r="L985331"/>
      <c r="M985331"/>
      <c r="N985331"/>
      <c r="O985331"/>
      <c r="P985331"/>
      <c r="Q985331"/>
      <c r="R985331"/>
      <c r="S985331"/>
      <c r="T985331"/>
      <c r="U985331"/>
      <c r="V985331"/>
    </row>
    <row r="985332" spans="1:22">
      <c r="A985332"/>
      <c r="B985332"/>
      <c r="C985332"/>
      <c r="D985332"/>
      <c r="E985332"/>
      <c r="F985332"/>
      <c r="G985332"/>
      <c r="H985332"/>
      <c r="I985332"/>
      <c r="J985332"/>
      <c r="K985332"/>
      <c r="L985332"/>
      <c r="M985332"/>
      <c r="N985332"/>
      <c r="O985332"/>
      <c r="P985332"/>
      <c r="Q985332"/>
      <c r="R985332"/>
      <c r="S985332"/>
      <c r="T985332"/>
      <c r="U985332"/>
      <c r="V985332"/>
    </row>
    <row r="985333" spans="1:22">
      <c r="A985333"/>
      <c r="B985333"/>
      <c r="C985333"/>
      <c r="D985333"/>
      <c r="E985333"/>
      <c r="F985333"/>
      <c r="G985333"/>
      <c r="H985333"/>
      <c r="I985333"/>
      <c r="J985333"/>
      <c r="K985333"/>
      <c r="L985333"/>
      <c r="M985333"/>
      <c r="N985333"/>
      <c r="O985333"/>
      <c r="P985333"/>
      <c r="Q985333"/>
      <c r="R985333"/>
      <c r="S985333"/>
      <c r="T985333"/>
      <c r="U985333"/>
      <c r="V985333"/>
    </row>
    <row r="985334" spans="1:22">
      <c r="A985334"/>
      <c r="B985334"/>
      <c r="C985334"/>
      <c r="D985334"/>
      <c r="E985334"/>
      <c r="F985334"/>
      <c r="G985334"/>
      <c r="H985334"/>
      <c r="I985334"/>
      <c r="J985334"/>
      <c r="K985334"/>
      <c r="L985334"/>
      <c r="M985334"/>
      <c r="N985334"/>
      <c r="O985334"/>
      <c r="P985334"/>
      <c r="Q985334"/>
      <c r="R985334"/>
      <c r="S985334"/>
      <c r="T985334"/>
      <c r="U985334"/>
      <c r="V985334"/>
    </row>
    <row r="985335" spans="1:22">
      <c r="A985335"/>
      <c r="B985335"/>
      <c r="C985335"/>
      <c r="D985335"/>
      <c r="E985335"/>
      <c r="F985335"/>
      <c r="G985335"/>
      <c r="H985335"/>
      <c r="I985335"/>
      <c r="J985335"/>
      <c r="K985335"/>
      <c r="L985335"/>
      <c r="M985335"/>
      <c r="N985335"/>
      <c r="O985335"/>
      <c r="P985335"/>
      <c r="Q985335"/>
      <c r="R985335"/>
      <c r="S985335"/>
      <c r="T985335"/>
      <c r="U985335"/>
      <c r="V985335"/>
    </row>
    <row r="985336" spans="1:22">
      <c r="A985336"/>
      <c r="B985336"/>
      <c r="C985336"/>
      <c r="D985336"/>
      <c r="E985336"/>
      <c r="F985336"/>
      <c r="G985336"/>
      <c r="H985336"/>
      <c r="I985336"/>
      <c r="J985336"/>
      <c r="K985336"/>
      <c r="L985336"/>
      <c r="M985336"/>
      <c r="N985336"/>
      <c r="O985336"/>
      <c r="P985336"/>
      <c r="Q985336"/>
      <c r="R985336"/>
      <c r="S985336"/>
      <c r="T985336"/>
      <c r="U985336"/>
      <c r="V985336"/>
    </row>
    <row r="985337" spans="1:22">
      <c r="A985337"/>
      <c r="B985337"/>
      <c r="C985337"/>
      <c r="D985337"/>
      <c r="E985337"/>
      <c r="F985337"/>
      <c r="G985337"/>
      <c r="H985337"/>
      <c r="I985337"/>
      <c r="J985337"/>
      <c r="K985337"/>
      <c r="L985337"/>
      <c r="M985337"/>
      <c r="N985337"/>
      <c r="O985337"/>
      <c r="P985337"/>
      <c r="Q985337"/>
      <c r="R985337"/>
      <c r="S985337"/>
      <c r="T985337"/>
      <c r="U985337"/>
      <c r="V985337"/>
    </row>
    <row r="985338" spans="1:22">
      <c r="A985338"/>
      <c r="B985338"/>
      <c r="C985338"/>
      <c r="D985338"/>
      <c r="E985338"/>
      <c r="F985338"/>
      <c r="G985338"/>
      <c r="H985338"/>
      <c r="I985338"/>
      <c r="J985338"/>
      <c r="K985338"/>
      <c r="L985338"/>
      <c r="M985338"/>
      <c r="N985338"/>
      <c r="O985338"/>
      <c r="P985338"/>
      <c r="Q985338"/>
      <c r="R985338"/>
      <c r="S985338"/>
      <c r="T985338"/>
      <c r="U985338"/>
      <c r="V985338"/>
    </row>
    <row r="985339" spans="1:22">
      <c r="A985339"/>
      <c r="B985339"/>
      <c r="C985339"/>
      <c r="D985339"/>
      <c r="E985339"/>
      <c r="F985339"/>
      <c r="G985339"/>
      <c r="H985339"/>
      <c r="I985339"/>
      <c r="J985339"/>
      <c r="K985339"/>
      <c r="L985339"/>
      <c r="M985339"/>
      <c r="N985339"/>
      <c r="O985339"/>
      <c r="P985339"/>
      <c r="Q985339"/>
      <c r="R985339"/>
      <c r="S985339"/>
      <c r="T985339"/>
      <c r="U985339"/>
      <c r="V985339"/>
    </row>
    <row r="985340" spans="1:22">
      <c r="A985340"/>
      <c r="B985340"/>
      <c r="C985340"/>
      <c r="D985340"/>
      <c r="E985340"/>
      <c r="F985340"/>
      <c r="G985340"/>
      <c r="H985340"/>
      <c r="I985340"/>
      <c r="J985340"/>
      <c r="K985340"/>
      <c r="L985340"/>
      <c r="M985340"/>
      <c r="N985340"/>
      <c r="O985340"/>
      <c r="P985340"/>
      <c r="Q985340"/>
      <c r="R985340"/>
      <c r="S985340"/>
      <c r="T985340"/>
      <c r="U985340"/>
      <c r="V985340"/>
    </row>
    <row r="985341" spans="1:22">
      <c r="A985341"/>
      <c r="B985341"/>
      <c r="C985341"/>
      <c r="D985341"/>
      <c r="E985341"/>
      <c r="F985341"/>
      <c r="G985341"/>
      <c r="H985341"/>
      <c r="I985341"/>
      <c r="J985341"/>
      <c r="K985341"/>
      <c r="L985341"/>
      <c r="M985341"/>
      <c r="N985341"/>
      <c r="O985341"/>
      <c r="P985341"/>
      <c r="Q985341"/>
      <c r="R985341"/>
      <c r="S985341"/>
      <c r="T985341"/>
      <c r="U985341"/>
      <c r="V985341"/>
    </row>
    <row r="985342" spans="1:22">
      <c r="A985342"/>
      <c r="B985342"/>
      <c r="C985342"/>
      <c r="D985342"/>
      <c r="E985342"/>
      <c r="F985342"/>
      <c r="G985342"/>
      <c r="H985342"/>
      <c r="I985342"/>
      <c r="J985342"/>
      <c r="K985342"/>
      <c r="L985342"/>
      <c r="M985342"/>
      <c r="N985342"/>
      <c r="O985342"/>
      <c r="P985342"/>
      <c r="Q985342"/>
      <c r="R985342"/>
      <c r="S985342"/>
      <c r="T985342"/>
      <c r="U985342"/>
      <c r="V985342"/>
    </row>
    <row r="985343" spans="1:22">
      <c r="A985343"/>
      <c r="B985343"/>
      <c r="C985343"/>
      <c r="D985343"/>
      <c r="E985343"/>
      <c r="F985343"/>
      <c r="G985343"/>
      <c r="H985343"/>
      <c r="I985343"/>
      <c r="J985343"/>
      <c r="K985343"/>
      <c r="L985343"/>
      <c r="M985343"/>
      <c r="N985343"/>
      <c r="O985343"/>
      <c r="P985343"/>
      <c r="Q985343"/>
      <c r="R985343"/>
      <c r="S985343"/>
      <c r="T985343"/>
      <c r="U985343"/>
      <c r="V985343"/>
    </row>
    <row r="985344" spans="1:22">
      <c r="A985344"/>
      <c r="B985344"/>
      <c r="C985344"/>
      <c r="D985344"/>
      <c r="E985344"/>
      <c r="F985344"/>
      <c r="G985344"/>
      <c r="H985344"/>
      <c r="I985344"/>
      <c r="J985344"/>
      <c r="K985344"/>
      <c r="L985344"/>
      <c r="M985344"/>
      <c r="N985344"/>
      <c r="O985344"/>
      <c r="P985344"/>
      <c r="Q985344"/>
      <c r="R985344"/>
      <c r="S985344"/>
      <c r="T985344"/>
      <c r="U985344"/>
      <c r="V985344"/>
    </row>
    <row r="985345" spans="1:22">
      <c r="A985345"/>
      <c r="B985345"/>
      <c r="C985345"/>
      <c r="D985345"/>
      <c r="E985345"/>
      <c r="F985345"/>
      <c r="G985345"/>
      <c r="H985345"/>
      <c r="I985345"/>
      <c r="J985345"/>
      <c r="K985345"/>
      <c r="L985345"/>
      <c r="M985345"/>
      <c r="N985345"/>
      <c r="O985345"/>
      <c r="P985345"/>
      <c r="Q985345"/>
      <c r="R985345"/>
      <c r="S985345"/>
      <c r="T985345"/>
      <c r="U985345"/>
      <c r="V985345"/>
    </row>
    <row r="985346" spans="1:22">
      <c r="A985346"/>
      <c r="B985346"/>
      <c r="C985346"/>
      <c r="D985346"/>
      <c r="E985346"/>
      <c r="F985346"/>
      <c r="G985346"/>
      <c r="H985346"/>
      <c r="I985346"/>
      <c r="J985346"/>
      <c r="K985346"/>
      <c r="L985346"/>
      <c r="M985346"/>
      <c r="N985346"/>
      <c r="O985346"/>
      <c r="P985346"/>
      <c r="Q985346"/>
      <c r="R985346"/>
      <c r="S985346"/>
      <c r="T985346"/>
      <c r="U985346"/>
      <c r="V985346"/>
    </row>
    <row r="985347" spans="1:22">
      <c r="A985347"/>
      <c r="B985347"/>
      <c r="C985347"/>
      <c r="D985347"/>
      <c r="E985347"/>
      <c r="F985347"/>
      <c r="G985347"/>
      <c r="H985347"/>
      <c r="I985347"/>
      <c r="J985347"/>
      <c r="K985347"/>
      <c r="L985347"/>
      <c r="M985347"/>
      <c r="N985347"/>
      <c r="O985347"/>
      <c r="P985347"/>
      <c r="Q985347"/>
      <c r="R985347"/>
      <c r="S985347"/>
      <c r="T985347"/>
      <c r="U985347"/>
      <c r="V985347"/>
    </row>
    <row r="985348" spans="1:22">
      <c r="A985348"/>
      <c r="B985348"/>
      <c r="C985348"/>
      <c r="D985348"/>
      <c r="E985348"/>
      <c r="F985348"/>
      <c r="G985348"/>
      <c r="H985348"/>
      <c r="I985348"/>
      <c r="J985348"/>
      <c r="K985348"/>
      <c r="L985348"/>
      <c r="M985348"/>
      <c r="N985348"/>
      <c r="O985348"/>
      <c r="P985348"/>
      <c r="Q985348"/>
      <c r="R985348"/>
      <c r="S985348"/>
      <c r="T985348"/>
      <c r="U985348"/>
      <c r="V985348"/>
    </row>
    <row r="985349" spans="1:22">
      <c r="A985349"/>
      <c r="B985349"/>
      <c r="C985349"/>
      <c r="D985349"/>
      <c r="E985349"/>
      <c r="F985349"/>
      <c r="G985349"/>
      <c r="H985349"/>
      <c r="I985349"/>
      <c r="J985349"/>
      <c r="K985349"/>
      <c r="L985349"/>
      <c r="M985349"/>
      <c r="N985349"/>
      <c r="O985349"/>
      <c r="P985349"/>
      <c r="Q985349"/>
      <c r="R985349"/>
      <c r="S985349"/>
      <c r="T985349"/>
      <c r="U985349"/>
      <c r="V985349"/>
    </row>
    <row r="985350" spans="1:22">
      <c r="A985350"/>
      <c r="B985350"/>
      <c r="C985350"/>
      <c r="D985350"/>
      <c r="E985350"/>
      <c r="F985350"/>
      <c r="G985350"/>
      <c r="H985350"/>
      <c r="I985350"/>
      <c r="J985350"/>
      <c r="K985350"/>
      <c r="L985350"/>
      <c r="M985350"/>
      <c r="N985350"/>
      <c r="O985350"/>
      <c r="P985350"/>
      <c r="Q985350"/>
      <c r="R985350"/>
      <c r="S985350"/>
      <c r="T985350"/>
      <c r="U985350"/>
      <c r="V985350"/>
    </row>
    <row r="985351" spans="1:22">
      <c r="A985351"/>
      <c r="B985351"/>
      <c r="C985351"/>
      <c r="D985351"/>
      <c r="E985351"/>
      <c r="F985351"/>
      <c r="G985351"/>
      <c r="H985351"/>
      <c r="I985351"/>
      <c r="J985351"/>
      <c r="K985351"/>
      <c r="L985351"/>
      <c r="M985351"/>
      <c r="N985351"/>
      <c r="O985351"/>
      <c r="P985351"/>
      <c r="Q985351"/>
      <c r="R985351"/>
      <c r="S985351"/>
      <c r="T985351"/>
      <c r="U985351"/>
      <c r="V985351"/>
    </row>
    <row r="985352" spans="1:22">
      <c r="A985352"/>
      <c r="B985352"/>
      <c r="C985352"/>
      <c r="D985352"/>
      <c r="E985352"/>
      <c r="F985352"/>
      <c r="G985352"/>
      <c r="H985352"/>
      <c r="I985352"/>
      <c r="J985352"/>
      <c r="K985352"/>
      <c r="L985352"/>
      <c r="M985352"/>
      <c r="N985352"/>
      <c r="O985352"/>
      <c r="P985352"/>
      <c r="Q985352"/>
      <c r="R985352"/>
      <c r="S985352"/>
      <c r="T985352"/>
      <c r="U985352"/>
      <c r="V985352"/>
    </row>
    <row r="985353" spans="1:22">
      <c r="A985353"/>
      <c r="B985353"/>
      <c r="C985353"/>
      <c r="D985353"/>
      <c r="E985353"/>
      <c r="F985353"/>
      <c r="G985353"/>
      <c r="H985353"/>
      <c r="I985353"/>
      <c r="J985353"/>
      <c r="K985353"/>
      <c r="L985353"/>
      <c r="M985353"/>
      <c r="N985353"/>
      <c r="O985353"/>
      <c r="P985353"/>
      <c r="Q985353"/>
      <c r="R985353"/>
      <c r="S985353"/>
      <c r="T985353"/>
      <c r="U985353"/>
      <c r="V985353"/>
    </row>
    <row r="985354" spans="1:22">
      <c r="A985354"/>
      <c r="B985354"/>
      <c r="C985354"/>
      <c r="D985354"/>
      <c r="E985354"/>
      <c r="F985354"/>
      <c r="G985354"/>
      <c r="H985354"/>
      <c r="I985354"/>
      <c r="J985354"/>
      <c r="K985354"/>
      <c r="L985354"/>
      <c r="M985354"/>
      <c r="N985354"/>
      <c r="O985354"/>
      <c r="P985354"/>
      <c r="Q985354"/>
      <c r="R985354"/>
      <c r="S985354"/>
      <c r="T985354"/>
      <c r="U985354"/>
      <c r="V985354"/>
    </row>
    <row r="985355" spans="1:22">
      <c r="A985355"/>
      <c r="B985355"/>
      <c r="C985355"/>
      <c r="D985355"/>
      <c r="E985355"/>
      <c r="F985355"/>
      <c r="G985355"/>
      <c r="H985355"/>
      <c r="I985355"/>
      <c r="J985355"/>
      <c r="K985355"/>
      <c r="L985355"/>
      <c r="M985355"/>
      <c r="N985355"/>
      <c r="O985355"/>
      <c r="P985355"/>
      <c r="Q985355"/>
      <c r="R985355"/>
      <c r="S985355"/>
      <c r="T985355"/>
      <c r="U985355"/>
      <c r="V985355"/>
    </row>
    <row r="985356" spans="1:22">
      <c r="A985356"/>
      <c r="B985356"/>
      <c r="C985356"/>
      <c r="D985356"/>
      <c r="E985356"/>
      <c r="F985356"/>
      <c r="G985356"/>
      <c r="H985356"/>
      <c r="I985356"/>
      <c r="J985356"/>
      <c r="K985356"/>
      <c r="L985356"/>
      <c r="M985356"/>
      <c r="N985356"/>
      <c r="O985356"/>
      <c r="P985356"/>
      <c r="Q985356"/>
      <c r="R985356"/>
      <c r="S985356"/>
      <c r="T985356"/>
      <c r="U985356"/>
      <c r="V985356"/>
    </row>
    <row r="985357" spans="1:22">
      <c r="A985357"/>
      <c r="B985357"/>
      <c r="C985357"/>
      <c r="D985357"/>
      <c r="E985357"/>
      <c r="F985357"/>
      <c r="G985357"/>
      <c r="H985357"/>
      <c r="I985357"/>
      <c r="J985357"/>
      <c r="K985357"/>
      <c r="L985357"/>
      <c r="M985357"/>
      <c r="N985357"/>
      <c r="O985357"/>
      <c r="P985357"/>
      <c r="Q985357"/>
      <c r="R985357"/>
      <c r="S985357"/>
      <c r="T985357"/>
      <c r="U985357"/>
      <c r="V985357"/>
    </row>
    <row r="985358" spans="1:22">
      <c r="A985358"/>
      <c r="B985358"/>
      <c r="C985358"/>
      <c r="D985358"/>
      <c r="E985358"/>
      <c r="F985358"/>
      <c r="G985358"/>
      <c r="H985358"/>
      <c r="I985358"/>
      <c r="J985358"/>
      <c r="K985358"/>
      <c r="L985358"/>
      <c r="M985358"/>
      <c r="N985358"/>
      <c r="O985358"/>
      <c r="P985358"/>
      <c r="Q985358"/>
      <c r="R985358"/>
      <c r="S985358"/>
      <c r="T985358"/>
      <c r="U985358"/>
      <c r="V985358"/>
    </row>
    <row r="985359" spans="1:22">
      <c r="A985359"/>
      <c r="B985359"/>
      <c r="C985359"/>
      <c r="D985359"/>
      <c r="E985359"/>
      <c r="F985359"/>
      <c r="G985359"/>
      <c r="H985359"/>
      <c r="I985359"/>
      <c r="J985359"/>
      <c r="K985359"/>
      <c r="L985359"/>
      <c r="M985359"/>
      <c r="N985359"/>
      <c r="O985359"/>
      <c r="P985359"/>
      <c r="Q985359"/>
      <c r="R985359"/>
      <c r="S985359"/>
      <c r="T985359"/>
      <c r="U985359"/>
      <c r="V985359"/>
    </row>
    <row r="985360" spans="1:22">
      <c r="A985360"/>
      <c r="B985360"/>
      <c r="C985360"/>
      <c r="D985360"/>
      <c r="E985360"/>
      <c r="F985360"/>
      <c r="G985360"/>
      <c r="H985360"/>
      <c r="I985360"/>
      <c r="J985360"/>
      <c r="K985360"/>
      <c r="L985360"/>
      <c r="M985360"/>
      <c r="N985360"/>
      <c r="O985360"/>
      <c r="P985360"/>
      <c r="Q985360"/>
      <c r="R985360"/>
      <c r="S985360"/>
      <c r="T985360"/>
      <c r="U985360"/>
      <c r="V985360"/>
    </row>
    <row r="985361" spans="1:22">
      <c r="A985361"/>
      <c r="B985361"/>
      <c r="C985361"/>
      <c r="D985361"/>
      <c r="E985361"/>
      <c r="F985361"/>
      <c r="G985361"/>
      <c r="H985361"/>
      <c r="I985361"/>
      <c r="J985361"/>
      <c r="K985361"/>
      <c r="L985361"/>
      <c r="M985361"/>
      <c r="N985361"/>
      <c r="O985361"/>
      <c r="P985361"/>
      <c r="Q985361"/>
      <c r="R985361"/>
      <c r="S985361"/>
      <c r="T985361"/>
      <c r="U985361"/>
      <c r="V985361"/>
    </row>
    <row r="985362" spans="1:22">
      <c r="A985362"/>
      <c r="B985362"/>
      <c r="C985362"/>
      <c r="D985362"/>
      <c r="E985362"/>
      <c r="F985362"/>
      <c r="G985362"/>
      <c r="H985362"/>
      <c r="I985362"/>
      <c r="J985362"/>
      <c r="K985362"/>
      <c r="L985362"/>
      <c r="M985362"/>
      <c r="N985362"/>
      <c r="O985362"/>
      <c r="P985362"/>
      <c r="Q985362"/>
      <c r="R985362"/>
      <c r="S985362"/>
      <c r="T985362"/>
      <c r="U985362"/>
      <c r="V985362"/>
    </row>
    <row r="985363" spans="1:22">
      <c r="A985363"/>
      <c r="B985363"/>
      <c r="C985363"/>
      <c r="D985363"/>
      <c r="E985363"/>
      <c r="F985363"/>
      <c r="G985363"/>
      <c r="H985363"/>
      <c r="I985363"/>
      <c r="J985363"/>
      <c r="K985363"/>
      <c r="L985363"/>
      <c r="M985363"/>
      <c r="N985363"/>
      <c r="O985363"/>
      <c r="P985363"/>
      <c r="Q985363"/>
      <c r="R985363"/>
      <c r="S985363"/>
      <c r="T985363"/>
      <c r="U985363"/>
      <c r="V985363"/>
    </row>
    <row r="985364" spans="1:22">
      <c r="A985364"/>
      <c r="B985364"/>
      <c r="C985364"/>
      <c r="D985364"/>
      <c r="E985364"/>
      <c r="F985364"/>
      <c r="G985364"/>
      <c r="H985364"/>
      <c r="I985364"/>
      <c r="J985364"/>
      <c r="K985364"/>
      <c r="L985364"/>
      <c r="M985364"/>
      <c r="N985364"/>
      <c r="O985364"/>
      <c r="P985364"/>
      <c r="Q985364"/>
      <c r="R985364"/>
      <c r="S985364"/>
      <c r="T985364"/>
      <c r="U985364"/>
      <c r="V985364"/>
    </row>
    <row r="985365" spans="1:22">
      <c r="A985365"/>
      <c r="B985365"/>
      <c r="C985365"/>
      <c r="D985365"/>
      <c r="E985365"/>
      <c r="F985365"/>
      <c r="G985365"/>
      <c r="H985365"/>
      <c r="I985365"/>
      <c r="J985365"/>
      <c r="K985365"/>
      <c r="L985365"/>
      <c r="M985365"/>
      <c r="N985365"/>
      <c r="O985365"/>
      <c r="P985365"/>
      <c r="Q985365"/>
      <c r="R985365"/>
      <c r="S985365"/>
      <c r="T985365"/>
      <c r="U985365"/>
      <c r="V985365"/>
    </row>
    <row r="985366" spans="1:22">
      <c r="A985366"/>
      <c r="B985366"/>
      <c r="C985366"/>
      <c r="D985366"/>
      <c r="E985366"/>
      <c r="F985366"/>
      <c r="G985366"/>
      <c r="H985366"/>
      <c r="I985366"/>
      <c r="J985366"/>
      <c r="K985366"/>
      <c r="L985366"/>
      <c r="M985366"/>
      <c r="N985366"/>
      <c r="O985366"/>
      <c r="P985366"/>
      <c r="Q985366"/>
      <c r="R985366"/>
      <c r="S985366"/>
      <c r="T985366"/>
      <c r="U985366"/>
      <c r="V985366"/>
    </row>
    <row r="985367" spans="1:22">
      <c r="A985367"/>
      <c r="B985367"/>
      <c r="C985367"/>
      <c r="D985367"/>
      <c r="E985367"/>
      <c r="F985367"/>
      <c r="G985367"/>
      <c r="H985367"/>
      <c r="I985367"/>
      <c r="J985367"/>
      <c r="K985367"/>
      <c r="L985367"/>
      <c r="M985367"/>
      <c r="N985367"/>
      <c r="O985367"/>
      <c r="P985367"/>
      <c r="Q985367"/>
      <c r="R985367"/>
      <c r="S985367"/>
      <c r="T985367"/>
      <c r="U985367"/>
      <c r="V985367"/>
    </row>
    <row r="985368" spans="1:22">
      <c r="A985368"/>
      <c r="B985368"/>
      <c r="C985368"/>
      <c r="D985368"/>
      <c r="E985368"/>
      <c r="F985368"/>
      <c r="G985368"/>
      <c r="H985368"/>
      <c r="I985368"/>
      <c r="J985368"/>
      <c r="K985368"/>
      <c r="L985368"/>
      <c r="M985368"/>
      <c r="N985368"/>
      <c r="O985368"/>
      <c r="P985368"/>
      <c r="Q985368"/>
      <c r="R985368"/>
      <c r="S985368"/>
      <c r="T985368"/>
      <c r="U985368"/>
      <c r="V985368"/>
    </row>
    <row r="985369" spans="1:22">
      <c r="A985369"/>
      <c r="B985369"/>
      <c r="C985369"/>
      <c r="D985369"/>
      <c r="E985369"/>
      <c r="F985369"/>
      <c r="G985369"/>
      <c r="H985369"/>
      <c r="I985369"/>
      <c r="J985369"/>
      <c r="K985369"/>
      <c r="L985369"/>
      <c r="M985369"/>
      <c r="N985369"/>
      <c r="O985369"/>
      <c r="P985369"/>
      <c r="Q985369"/>
      <c r="R985369"/>
      <c r="S985369"/>
      <c r="T985369"/>
      <c r="U985369"/>
      <c r="V985369"/>
    </row>
    <row r="985370" spans="1:22">
      <c r="A985370"/>
      <c r="B985370"/>
      <c r="C985370"/>
      <c r="D985370"/>
      <c r="E985370"/>
      <c r="F985370"/>
      <c r="G985370"/>
      <c r="H985370"/>
      <c r="I985370"/>
      <c r="J985370"/>
      <c r="K985370"/>
      <c r="L985370"/>
      <c r="M985370"/>
      <c r="N985370"/>
      <c r="O985370"/>
      <c r="P985370"/>
      <c r="Q985370"/>
      <c r="R985370"/>
      <c r="S985370"/>
      <c r="T985370"/>
      <c r="U985370"/>
      <c r="V985370"/>
    </row>
    <row r="985371" spans="1:22">
      <c r="A985371"/>
      <c r="B985371"/>
      <c r="C985371"/>
      <c r="D985371"/>
      <c r="E985371"/>
      <c r="F985371"/>
      <c r="G985371"/>
      <c r="H985371"/>
      <c r="I985371"/>
      <c r="J985371"/>
      <c r="K985371"/>
      <c r="L985371"/>
      <c r="M985371"/>
      <c r="N985371"/>
      <c r="O985371"/>
      <c r="P985371"/>
      <c r="Q985371"/>
      <c r="R985371"/>
      <c r="S985371"/>
      <c r="T985371"/>
      <c r="U985371"/>
      <c r="V985371"/>
    </row>
    <row r="985372" spans="1:22">
      <c r="A985372"/>
      <c r="B985372"/>
      <c r="C985372"/>
      <c r="D985372"/>
      <c r="E985372"/>
      <c r="F985372"/>
      <c r="G985372"/>
      <c r="H985372"/>
      <c r="I985372"/>
      <c r="J985372"/>
      <c r="K985372"/>
      <c r="L985372"/>
      <c r="M985372"/>
      <c r="N985372"/>
      <c r="O985372"/>
      <c r="P985372"/>
      <c r="Q985372"/>
      <c r="R985372"/>
      <c r="S985372"/>
      <c r="T985372"/>
      <c r="U985372"/>
      <c r="V985372"/>
    </row>
    <row r="985373" spans="1:22">
      <c r="A985373"/>
      <c r="B985373"/>
      <c r="C985373"/>
      <c r="D985373"/>
      <c r="E985373"/>
      <c r="F985373"/>
      <c r="G985373"/>
      <c r="H985373"/>
      <c r="I985373"/>
      <c r="J985373"/>
      <c r="K985373"/>
      <c r="L985373"/>
      <c r="M985373"/>
      <c r="N985373"/>
      <c r="O985373"/>
      <c r="P985373"/>
      <c r="Q985373"/>
      <c r="R985373"/>
      <c r="S985373"/>
      <c r="T985373"/>
      <c r="U985373"/>
      <c r="V985373"/>
    </row>
    <row r="985374" spans="1:22">
      <c r="A985374"/>
      <c r="B985374"/>
      <c r="C985374"/>
      <c r="D985374"/>
      <c r="E985374"/>
      <c r="F985374"/>
      <c r="G985374"/>
      <c r="H985374"/>
      <c r="I985374"/>
      <c r="J985374"/>
      <c r="K985374"/>
      <c r="L985374"/>
      <c r="M985374"/>
      <c r="N985374"/>
      <c r="O985374"/>
      <c r="P985374"/>
      <c r="Q985374"/>
      <c r="R985374"/>
      <c r="S985374"/>
      <c r="T985374"/>
      <c r="U985374"/>
      <c r="V985374"/>
    </row>
    <row r="985375" spans="1:22">
      <c r="A985375"/>
      <c r="B985375"/>
      <c r="C985375"/>
      <c r="D985375"/>
      <c r="E985375"/>
      <c r="F985375"/>
      <c r="G985375"/>
      <c r="H985375"/>
      <c r="I985375"/>
      <c r="J985375"/>
      <c r="K985375"/>
      <c r="L985375"/>
      <c r="M985375"/>
      <c r="N985375"/>
      <c r="O985375"/>
      <c r="P985375"/>
      <c r="Q985375"/>
      <c r="R985375"/>
      <c r="S985375"/>
      <c r="T985375"/>
      <c r="U985375"/>
      <c r="V985375"/>
    </row>
    <row r="985376" spans="1:22">
      <c r="A985376"/>
      <c r="B985376"/>
      <c r="C985376"/>
      <c r="D985376"/>
      <c r="E985376"/>
      <c r="F985376"/>
      <c r="G985376"/>
      <c r="H985376"/>
      <c r="I985376"/>
      <c r="J985376"/>
      <c r="K985376"/>
      <c r="L985376"/>
      <c r="M985376"/>
      <c r="N985376"/>
      <c r="O985376"/>
      <c r="P985376"/>
      <c r="Q985376"/>
      <c r="R985376"/>
      <c r="S985376"/>
      <c r="T985376"/>
      <c r="U985376"/>
      <c r="V985376"/>
    </row>
    <row r="985377" spans="1:22">
      <c r="A985377"/>
      <c r="B985377"/>
      <c r="C985377"/>
      <c r="D985377"/>
      <c r="E985377"/>
      <c r="F985377"/>
      <c r="G985377"/>
      <c r="H985377"/>
      <c r="I985377"/>
      <c r="J985377"/>
      <c r="K985377"/>
      <c r="L985377"/>
      <c r="M985377"/>
      <c r="N985377"/>
      <c r="O985377"/>
      <c r="P985377"/>
      <c r="Q985377"/>
      <c r="R985377"/>
      <c r="S985377"/>
      <c r="T985377"/>
      <c r="U985377"/>
      <c r="V985377"/>
    </row>
    <row r="985378" spans="1:22">
      <c r="A985378"/>
      <c r="B985378"/>
      <c r="C985378"/>
      <c r="D985378"/>
      <c r="E985378"/>
      <c r="F985378"/>
      <c r="G985378"/>
      <c r="H985378"/>
      <c r="I985378"/>
      <c r="J985378"/>
      <c r="K985378"/>
      <c r="L985378"/>
      <c r="M985378"/>
      <c r="N985378"/>
      <c r="O985378"/>
      <c r="P985378"/>
      <c r="Q985378"/>
      <c r="R985378"/>
      <c r="S985378"/>
      <c r="T985378"/>
      <c r="U985378"/>
      <c r="V985378"/>
    </row>
    <row r="985379" spans="1:22">
      <c r="A985379"/>
      <c r="B985379"/>
      <c r="C985379"/>
      <c r="D985379"/>
      <c r="E985379"/>
      <c r="F985379"/>
      <c r="G985379"/>
      <c r="H985379"/>
      <c r="I985379"/>
      <c r="J985379"/>
      <c r="K985379"/>
      <c r="L985379"/>
      <c r="M985379"/>
      <c r="N985379"/>
      <c r="O985379"/>
      <c r="P985379"/>
      <c r="Q985379"/>
      <c r="R985379"/>
      <c r="S985379"/>
      <c r="T985379"/>
      <c r="U985379"/>
      <c r="V985379"/>
    </row>
    <row r="985380" spans="1:22">
      <c r="A985380"/>
      <c r="B985380"/>
      <c r="C985380"/>
      <c r="D985380"/>
      <c r="E985380"/>
      <c r="F985380"/>
      <c r="G985380"/>
      <c r="H985380"/>
      <c r="I985380"/>
      <c r="J985380"/>
      <c r="K985380"/>
      <c r="L985380"/>
      <c r="M985380"/>
      <c r="N985380"/>
      <c r="O985380"/>
      <c r="P985380"/>
      <c r="Q985380"/>
      <c r="R985380"/>
      <c r="S985380"/>
      <c r="T985380"/>
      <c r="U985380"/>
      <c r="V985380"/>
    </row>
    <row r="985381" spans="1:22">
      <c r="A985381"/>
      <c r="B985381"/>
      <c r="C985381"/>
      <c r="D985381"/>
      <c r="E985381"/>
      <c r="F985381"/>
      <c r="G985381"/>
      <c r="H985381"/>
      <c r="I985381"/>
      <c r="J985381"/>
      <c r="K985381"/>
      <c r="L985381"/>
      <c r="M985381"/>
      <c r="N985381"/>
      <c r="O985381"/>
      <c r="P985381"/>
      <c r="Q985381"/>
      <c r="R985381"/>
      <c r="S985381"/>
      <c r="T985381"/>
      <c r="U985381"/>
      <c r="V985381"/>
    </row>
    <row r="985382" spans="1:22">
      <c r="A985382"/>
      <c r="B985382"/>
      <c r="C985382"/>
      <c r="D985382"/>
      <c r="E985382"/>
      <c r="F985382"/>
      <c r="G985382"/>
      <c r="H985382"/>
      <c r="I985382"/>
      <c r="J985382"/>
      <c r="K985382"/>
      <c r="L985382"/>
      <c r="M985382"/>
      <c r="N985382"/>
      <c r="O985382"/>
      <c r="P985382"/>
      <c r="Q985382"/>
      <c r="R985382"/>
      <c r="S985382"/>
      <c r="T985382"/>
      <c r="U985382"/>
      <c r="V985382"/>
    </row>
    <row r="985383" spans="1:22">
      <c r="A985383"/>
      <c r="B985383"/>
      <c r="C985383"/>
      <c r="D985383"/>
      <c r="E985383"/>
      <c r="F985383"/>
      <c r="G985383"/>
      <c r="H985383"/>
      <c r="I985383"/>
      <c r="J985383"/>
      <c r="K985383"/>
      <c r="L985383"/>
      <c r="M985383"/>
      <c r="N985383"/>
      <c r="O985383"/>
      <c r="P985383"/>
      <c r="Q985383"/>
      <c r="R985383"/>
      <c r="S985383"/>
      <c r="T985383"/>
      <c r="U985383"/>
      <c r="V985383"/>
    </row>
    <row r="985384" spans="1:22">
      <c r="A985384"/>
      <c r="B985384"/>
      <c r="C985384"/>
      <c r="D985384"/>
      <c r="E985384"/>
      <c r="F985384"/>
      <c r="G985384"/>
      <c r="H985384"/>
      <c r="I985384"/>
      <c r="J985384"/>
      <c r="K985384"/>
      <c r="L985384"/>
      <c r="M985384"/>
      <c r="N985384"/>
      <c r="O985384"/>
      <c r="P985384"/>
      <c r="Q985384"/>
      <c r="R985384"/>
      <c r="S985384"/>
      <c r="T985384"/>
      <c r="U985384"/>
      <c r="V985384"/>
    </row>
    <row r="985385" spans="1:22">
      <c r="A985385"/>
      <c r="B985385"/>
      <c r="C985385"/>
      <c r="D985385"/>
      <c r="E985385"/>
      <c r="F985385"/>
      <c r="G985385"/>
      <c r="H985385"/>
      <c r="I985385"/>
      <c r="J985385"/>
      <c r="K985385"/>
      <c r="L985385"/>
      <c r="M985385"/>
      <c r="N985385"/>
      <c r="O985385"/>
      <c r="P985385"/>
      <c r="Q985385"/>
      <c r="R985385"/>
      <c r="S985385"/>
      <c r="T985385"/>
      <c r="U985385"/>
      <c r="V985385"/>
    </row>
    <row r="985386" spans="1:22">
      <c r="A985386"/>
      <c r="B985386"/>
      <c r="C985386"/>
      <c r="D985386"/>
      <c r="E985386"/>
      <c r="F985386"/>
      <c r="G985386"/>
      <c r="H985386"/>
      <c r="I985386"/>
      <c r="J985386"/>
      <c r="K985386"/>
      <c r="L985386"/>
      <c r="M985386"/>
      <c r="N985386"/>
      <c r="O985386"/>
      <c r="P985386"/>
      <c r="Q985386"/>
      <c r="R985386"/>
      <c r="S985386"/>
      <c r="T985386"/>
      <c r="U985386"/>
      <c r="V985386"/>
    </row>
    <row r="985387" spans="1:22">
      <c r="A985387"/>
      <c r="B985387"/>
      <c r="C985387"/>
      <c r="D985387"/>
      <c r="E985387"/>
      <c r="F985387"/>
      <c r="G985387"/>
      <c r="H985387"/>
      <c r="I985387"/>
      <c r="J985387"/>
      <c r="K985387"/>
      <c r="L985387"/>
      <c r="M985387"/>
      <c r="N985387"/>
      <c r="O985387"/>
      <c r="P985387"/>
      <c r="Q985387"/>
      <c r="R985387"/>
      <c r="S985387"/>
      <c r="T985387"/>
      <c r="U985387"/>
      <c r="V985387"/>
    </row>
    <row r="985388" spans="1:22">
      <c r="A985388"/>
      <c r="B985388"/>
      <c r="C985388"/>
      <c r="D985388"/>
      <c r="E985388"/>
      <c r="F985388"/>
      <c r="G985388"/>
      <c r="H985388"/>
      <c r="I985388"/>
      <c r="J985388"/>
      <c r="K985388"/>
      <c r="L985388"/>
      <c r="M985388"/>
      <c r="N985388"/>
      <c r="O985388"/>
      <c r="P985388"/>
      <c r="Q985388"/>
      <c r="R985388"/>
      <c r="S985388"/>
      <c r="T985388"/>
      <c r="U985388"/>
      <c r="V985388"/>
    </row>
    <row r="985389" spans="1:22">
      <c r="A985389"/>
      <c r="B985389"/>
      <c r="C985389"/>
      <c r="D985389"/>
      <c r="E985389"/>
      <c r="F985389"/>
      <c r="G985389"/>
      <c r="H985389"/>
      <c r="I985389"/>
      <c r="J985389"/>
      <c r="K985389"/>
      <c r="L985389"/>
      <c r="M985389"/>
      <c r="N985389"/>
      <c r="O985389"/>
      <c r="P985389"/>
      <c r="Q985389"/>
      <c r="R985389"/>
      <c r="S985389"/>
      <c r="T985389"/>
      <c r="U985389"/>
      <c r="V985389"/>
    </row>
    <row r="985390" spans="1:22">
      <c r="A985390"/>
      <c r="B985390"/>
      <c r="C985390"/>
      <c r="D985390"/>
      <c r="E985390"/>
      <c r="F985390"/>
      <c r="G985390"/>
      <c r="H985390"/>
      <c r="I985390"/>
      <c r="J985390"/>
      <c r="K985390"/>
      <c r="L985390"/>
      <c r="M985390"/>
      <c r="N985390"/>
      <c r="O985390"/>
      <c r="P985390"/>
      <c r="Q985390"/>
      <c r="R985390"/>
      <c r="S985390"/>
      <c r="T985390"/>
      <c r="U985390"/>
      <c r="V985390"/>
    </row>
    <row r="985391" spans="1:22">
      <c r="A985391"/>
      <c r="B985391"/>
      <c r="C985391"/>
      <c r="D985391"/>
      <c r="E985391"/>
      <c r="F985391"/>
      <c r="G985391"/>
      <c r="H985391"/>
      <c r="I985391"/>
      <c r="J985391"/>
      <c r="K985391"/>
      <c r="L985391"/>
      <c r="M985391"/>
      <c r="N985391"/>
      <c r="O985391"/>
      <c r="P985391"/>
      <c r="Q985391"/>
      <c r="R985391"/>
      <c r="S985391"/>
      <c r="T985391"/>
      <c r="U985391"/>
      <c r="V985391"/>
    </row>
    <row r="985392" spans="1:22">
      <c r="A985392"/>
      <c r="B985392"/>
      <c r="C985392"/>
      <c r="D985392"/>
      <c r="E985392"/>
      <c r="F985392"/>
      <c r="G985392"/>
      <c r="H985392"/>
      <c r="I985392"/>
      <c r="J985392"/>
      <c r="K985392"/>
      <c r="L985392"/>
      <c r="M985392"/>
      <c r="N985392"/>
      <c r="O985392"/>
      <c r="P985392"/>
      <c r="Q985392"/>
      <c r="R985392"/>
      <c r="S985392"/>
      <c r="T985392"/>
      <c r="U985392"/>
      <c r="V985392"/>
    </row>
    <row r="985393" spans="1:22">
      <c r="A985393"/>
      <c r="B985393"/>
      <c r="C985393"/>
      <c r="D985393"/>
      <c r="E985393"/>
      <c r="F985393"/>
      <c r="G985393"/>
      <c r="H985393"/>
      <c r="I985393"/>
      <c r="J985393"/>
      <c r="K985393"/>
      <c r="L985393"/>
      <c r="M985393"/>
      <c r="N985393"/>
      <c r="O985393"/>
      <c r="P985393"/>
      <c r="Q985393"/>
      <c r="R985393"/>
      <c r="S985393"/>
      <c r="T985393"/>
      <c r="U985393"/>
      <c r="V985393"/>
    </row>
    <row r="985394" spans="1:22">
      <c r="A985394"/>
      <c r="B985394"/>
      <c r="C985394"/>
      <c r="D985394"/>
      <c r="E985394"/>
      <c r="F985394"/>
      <c r="G985394"/>
      <c r="H985394"/>
      <c r="I985394"/>
      <c r="J985394"/>
      <c r="K985394"/>
      <c r="L985394"/>
      <c r="M985394"/>
      <c r="N985394"/>
      <c r="O985394"/>
      <c r="P985394"/>
      <c r="Q985394"/>
      <c r="R985394"/>
      <c r="S985394"/>
      <c r="T985394"/>
      <c r="U985394"/>
      <c r="V985394"/>
    </row>
    <row r="985395" spans="1:22">
      <c r="A985395"/>
      <c r="B985395"/>
      <c r="C985395"/>
      <c r="D985395"/>
      <c r="E985395"/>
      <c r="F985395"/>
      <c r="G985395"/>
      <c r="H985395"/>
      <c r="I985395"/>
      <c r="J985395"/>
      <c r="K985395"/>
      <c r="L985395"/>
      <c r="M985395"/>
      <c r="N985395"/>
      <c r="O985395"/>
      <c r="P985395"/>
      <c r="Q985395"/>
      <c r="R985395"/>
      <c r="S985395"/>
      <c r="T985395"/>
      <c r="U985395"/>
      <c r="V985395"/>
    </row>
    <row r="985396" spans="1:22">
      <c r="A985396"/>
      <c r="B985396"/>
      <c r="C985396"/>
      <c r="D985396"/>
      <c r="E985396"/>
      <c r="F985396"/>
      <c r="G985396"/>
      <c r="H985396"/>
      <c r="I985396"/>
      <c r="J985396"/>
      <c r="K985396"/>
      <c r="L985396"/>
      <c r="M985396"/>
      <c r="N985396"/>
      <c r="O985396"/>
      <c r="P985396"/>
      <c r="Q985396"/>
      <c r="R985396"/>
      <c r="S985396"/>
      <c r="T985396"/>
      <c r="U985396"/>
      <c r="V985396"/>
    </row>
    <row r="985397" spans="1:22">
      <c r="A985397"/>
      <c r="B985397"/>
      <c r="C985397"/>
      <c r="D985397"/>
      <c r="E985397"/>
      <c r="F985397"/>
      <c r="G985397"/>
      <c r="H985397"/>
      <c r="I985397"/>
      <c r="J985397"/>
      <c r="K985397"/>
      <c r="L985397"/>
      <c r="M985397"/>
      <c r="N985397"/>
      <c r="O985397"/>
      <c r="P985397"/>
      <c r="Q985397"/>
      <c r="R985397"/>
      <c r="S985397"/>
      <c r="T985397"/>
      <c r="U985397"/>
      <c r="V985397"/>
    </row>
    <row r="985398" spans="1:22">
      <c r="A985398"/>
      <c r="B985398"/>
      <c r="C985398"/>
      <c r="D985398"/>
      <c r="E985398"/>
      <c r="F985398"/>
      <c r="G985398"/>
      <c r="H985398"/>
      <c r="I985398"/>
      <c r="J985398"/>
      <c r="K985398"/>
      <c r="L985398"/>
      <c r="M985398"/>
      <c r="N985398"/>
      <c r="O985398"/>
      <c r="P985398"/>
      <c r="Q985398"/>
      <c r="R985398"/>
      <c r="S985398"/>
      <c r="T985398"/>
      <c r="U985398"/>
      <c r="V985398"/>
    </row>
    <row r="985399" spans="1:22">
      <c r="A985399"/>
      <c r="B985399"/>
      <c r="C985399"/>
      <c r="D985399"/>
      <c r="E985399"/>
      <c r="F985399"/>
      <c r="G985399"/>
      <c r="H985399"/>
      <c r="I985399"/>
      <c r="J985399"/>
      <c r="K985399"/>
      <c r="L985399"/>
      <c r="M985399"/>
      <c r="N985399"/>
      <c r="O985399"/>
      <c r="P985399"/>
      <c r="Q985399"/>
      <c r="R985399"/>
      <c r="S985399"/>
      <c r="T985399"/>
      <c r="U985399"/>
      <c r="V985399"/>
    </row>
    <row r="985400" spans="1:22">
      <c r="A985400"/>
      <c r="B985400"/>
      <c r="C985400"/>
      <c r="D985400"/>
      <c r="E985400"/>
      <c r="F985400"/>
      <c r="G985400"/>
      <c r="H985400"/>
      <c r="I985400"/>
      <c r="J985400"/>
      <c r="K985400"/>
      <c r="L985400"/>
      <c r="M985400"/>
      <c r="N985400"/>
      <c r="O985400"/>
      <c r="P985400"/>
      <c r="Q985400"/>
      <c r="R985400"/>
      <c r="S985400"/>
      <c r="T985400"/>
      <c r="U985400"/>
      <c r="V985400"/>
    </row>
    <row r="985401" spans="1:22">
      <c r="A985401"/>
      <c r="B985401"/>
      <c r="C985401"/>
      <c r="D985401"/>
      <c r="E985401"/>
      <c r="F985401"/>
      <c r="G985401"/>
      <c r="H985401"/>
      <c r="I985401"/>
      <c r="J985401"/>
      <c r="K985401"/>
      <c r="L985401"/>
      <c r="M985401"/>
      <c r="N985401"/>
      <c r="O985401"/>
      <c r="P985401"/>
      <c r="Q985401"/>
      <c r="R985401"/>
      <c r="S985401"/>
      <c r="T985401"/>
      <c r="U985401"/>
      <c r="V985401"/>
    </row>
    <row r="985402" spans="1:22">
      <c r="A985402"/>
      <c r="B985402"/>
      <c r="C985402"/>
      <c r="D985402"/>
      <c r="E985402"/>
      <c r="F985402"/>
      <c r="G985402"/>
      <c r="H985402"/>
      <c r="I985402"/>
      <c r="J985402"/>
      <c r="K985402"/>
      <c r="L985402"/>
      <c r="M985402"/>
      <c r="N985402"/>
      <c r="O985402"/>
      <c r="P985402"/>
      <c r="Q985402"/>
      <c r="R985402"/>
      <c r="S985402"/>
      <c r="T985402"/>
      <c r="U985402"/>
      <c r="V985402"/>
    </row>
    <row r="985403" spans="1:22">
      <c r="A985403"/>
      <c r="B985403"/>
      <c r="C985403"/>
      <c r="D985403"/>
      <c r="E985403"/>
      <c r="F985403"/>
      <c r="G985403"/>
      <c r="H985403"/>
      <c r="I985403"/>
      <c r="J985403"/>
      <c r="K985403"/>
      <c r="L985403"/>
      <c r="M985403"/>
      <c r="N985403"/>
      <c r="O985403"/>
      <c r="P985403"/>
      <c r="Q985403"/>
      <c r="R985403"/>
      <c r="S985403"/>
      <c r="T985403"/>
      <c r="U985403"/>
      <c r="V985403"/>
    </row>
    <row r="985404" spans="1:22">
      <c r="A985404"/>
      <c r="B985404"/>
      <c r="C985404"/>
      <c r="D985404"/>
      <c r="E985404"/>
      <c r="F985404"/>
      <c r="G985404"/>
      <c r="H985404"/>
      <c r="I985404"/>
      <c r="J985404"/>
      <c r="K985404"/>
      <c r="L985404"/>
      <c r="M985404"/>
      <c r="N985404"/>
      <c r="O985404"/>
      <c r="P985404"/>
      <c r="Q985404"/>
      <c r="R985404"/>
      <c r="S985404"/>
      <c r="T985404"/>
      <c r="U985404"/>
      <c r="V985404"/>
    </row>
    <row r="985405" spans="1:22">
      <c r="A985405"/>
      <c r="B985405"/>
      <c r="C985405"/>
      <c r="D985405"/>
      <c r="E985405"/>
      <c r="F985405"/>
      <c r="G985405"/>
      <c r="H985405"/>
      <c r="I985405"/>
      <c r="J985405"/>
      <c r="K985405"/>
      <c r="L985405"/>
      <c r="M985405"/>
      <c r="N985405"/>
      <c r="O985405"/>
      <c r="P985405"/>
      <c r="Q985405"/>
      <c r="R985405"/>
      <c r="S985405"/>
      <c r="T985405"/>
      <c r="U985405"/>
      <c r="V985405"/>
    </row>
    <row r="985406" spans="1:22">
      <c r="A985406"/>
      <c r="B985406"/>
      <c r="C985406"/>
      <c r="D985406"/>
      <c r="E985406"/>
      <c r="F985406"/>
      <c r="G985406"/>
      <c r="H985406"/>
      <c r="I985406"/>
      <c r="J985406"/>
      <c r="K985406"/>
      <c r="L985406"/>
      <c r="M985406"/>
      <c r="N985406"/>
      <c r="O985406"/>
      <c r="P985406"/>
      <c r="Q985406"/>
      <c r="R985406"/>
      <c r="S985406"/>
      <c r="T985406"/>
      <c r="U985406"/>
      <c r="V985406"/>
    </row>
    <row r="985407" spans="1:22">
      <c r="A985407"/>
      <c r="B985407"/>
      <c r="C985407"/>
      <c r="D985407"/>
      <c r="E985407"/>
      <c r="F985407"/>
      <c r="G985407"/>
      <c r="H985407"/>
      <c r="I985407"/>
      <c r="J985407"/>
      <c r="K985407"/>
      <c r="L985407"/>
      <c r="M985407"/>
      <c r="N985407"/>
      <c r="O985407"/>
      <c r="P985407"/>
      <c r="Q985407"/>
      <c r="R985407"/>
      <c r="S985407"/>
      <c r="T985407"/>
      <c r="U985407"/>
      <c r="V985407"/>
    </row>
    <row r="985408" spans="1:22">
      <c r="A985408"/>
      <c r="B985408"/>
      <c r="C985408"/>
      <c r="D985408"/>
      <c r="E985408"/>
      <c r="F985408"/>
      <c r="G985408"/>
      <c r="H985408"/>
      <c r="I985408"/>
      <c r="J985408"/>
      <c r="K985408"/>
      <c r="L985408"/>
      <c r="M985408"/>
      <c r="N985408"/>
      <c r="O985408"/>
      <c r="P985408"/>
      <c r="Q985408"/>
      <c r="R985408"/>
      <c r="S985408"/>
      <c r="T985408"/>
      <c r="U985408"/>
      <c r="V985408"/>
    </row>
    <row r="985409" spans="1:22">
      <c r="A985409"/>
      <c r="B985409"/>
      <c r="C985409"/>
      <c r="D985409"/>
      <c r="E985409"/>
      <c r="F985409"/>
      <c r="G985409"/>
      <c r="H985409"/>
      <c r="I985409"/>
      <c r="J985409"/>
      <c r="K985409"/>
      <c r="L985409"/>
      <c r="M985409"/>
      <c r="N985409"/>
      <c r="O985409"/>
      <c r="P985409"/>
      <c r="Q985409"/>
      <c r="R985409"/>
      <c r="S985409"/>
      <c r="T985409"/>
      <c r="U985409"/>
      <c r="V985409"/>
    </row>
    <row r="985410" spans="1:22">
      <c r="A985410"/>
      <c r="B985410"/>
      <c r="C985410"/>
      <c r="D985410"/>
      <c r="E985410"/>
      <c r="F985410"/>
      <c r="G985410"/>
      <c r="H985410"/>
      <c r="I985410"/>
      <c r="J985410"/>
      <c r="K985410"/>
      <c r="L985410"/>
      <c r="M985410"/>
      <c r="N985410"/>
      <c r="O985410"/>
      <c r="P985410"/>
      <c r="Q985410"/>
      <c r="R985410"/>
      <c r="S985410"/>
      <c r="T985410"/>
      <c r="U985410"/>
      <c r="V985410"/>
    </row>
    <row r="985411" spans="1:22">
      <c r="A985411"/>
      <c r="B985411"/>
      <c r="C985411"/>
      <c r="D985411"/>
      <c r="E985411"/>
      <c r="F985411"/>
      <c r="G985411"/>
      <c r="H985411"/>
      <c r="I985411"/>
      <c r="J985411"/>
      <c r="K985411"/>
      <c r="L985411"/>
      <c r="M985411"/>
      <c r="N985411"/>
      <c r="O985411"/>
      <c r="P985411"/>
      <c r="Q985411"/>
      <c r="R985411"/>
      <c r="S985411"/>
      <c r="T985411"/>
      <c r="U985411"/>
      <c r="V985411"/>
    </row>
    <row r="985412" spans="1:22">
      <c r="A985412"/>
      <c r="B985412"/>
      <c r="C985412"/>
      <c r="D985412"/>
      <c r="E985412"/>
      <c r="F985412"/>
      <c r="G985412"/>
      <c r="H985412"/>
      <c r="I985412"/>
      <c r="J985412"/>
      <c r="K985412"/>
      <c r="L985412"/>
      <c r="M985412"/>
      <c r="N985412"/>
      <c r="O985412"/>
      <c r="P985412"/>
      <c r="Q985412"/>
      <c r="R985412"/>
      <c r="S985412"/>
      <c r="T985412"/>
      <c r="U985412"/>
      <c r="V985412"/>
    </row>
    <row r="985413" spans="1:22">
      <c r="A985413"/>
      <c r="B985413"/>
      <c r="C985413"/>
      <c r="D985413"/>
      <c r="E985413"/>
      <c r="F985413"/>
      <c r="G985413"/>
      <c r="H985413"/>
      <c r="I985413"/>
      <c r="J985413"/>
      <c r="K985413"/>
      <c r="L985413"/>
      <c r="M985413"/>
      <c r="N985413"/>
      <c r="O985413"/>
      <c r="P985413"/>
      <c r="Q985413"/>
      <c r="R985413"/>
      <c r="S985413"/>
      <c r="T985413"/>
      <c r="U985413"/>
      <c r="V985413"/>
    </row>
    <row r="985414" spans="1:22">
      <c r="A985414"/>
      <c r="B985414"/>
      <c r="C985414"/>
      <c r="D985414"/>
      <c r="E985414"/>
      <c r="F985414"/>
      <c r="G985414"/>
      <c r="H985414"/>
      <c r="I985414"/>
      <c r="J985414"/>
      <c r="K985414"/>
      <c r="L985414"/>
      <c r="M985414"/>
      <c r="N985414"/>
      <c r="O985414"/>
      <c r="P985414"/>
      <c r="Q985414"/>
      <c r="R985414"/>
      <c r="S985414"/>
      <c r="T985414"/>
      <c r="U985414"/>
      <c r="V985414"/>
    </row>
    <row r="985415" spans="1:22">
      <c r="A985415"/>
      <c r="B985415"/>
      <c r="C985415"/>
      <c r="D985415"/>
      <c r="E985415"/>
      <c r="F985415"/>
      <c r="G985415"/>
      <c r="H985415"/>
      <c r="I985415"/>
      <c r="J985415"/>
      <c r="K985415"/>
      <c r="L985415"/>
      <c r="M985415"/>
      <c r="N985415"/>
      <c r="O985415"/>
      <c r="P985415"/>
      <c r="Q985415"/>
      <c r="R985415"/>
      <c r="S985415"/>
      <c r="T985415"/>
      <c r="U985415"/>
      <c r="V985415"/>
    </row>
    <row r="985416" spans="1:22">
      <c r="A985416"/>
      <c r="B985416"/>
      <c r="C985416"/>
      <c r="D985416"/>
      <c r="E985416"/>
      <c r="F985416"/>
      <c r="G985416"/>
      <c r="H985416"/>
      <c r="I985416"/>
      <c r="J985416"/>
      <c r="K985416"/>
      <c r="L985416"/>
      <c r="M985416"/>
      <c r="N985416"/>
      <c r="O985416"/>
      <c r="P985416"/>
      <c r="Q985416"/>
      <c r="R985416"/>
      <c r="S985416"/>
      <c r="T985416"/>
      <c r="U985416"/>
      <c r="V985416"/>
    </row>
    <row r="985417" spans="1:22">
      <c r="A985417"/>
      <c r="B985417"/>
      <c r="C985417"/>
      <c r="D985417"/>
      <c r="E985417"/>
      <c r="F985417"/>
      <c r="G985417"/>
      <c r="H985417"/>
      <c r="I985417"/>
      <c r="J985417"/>
      <c r="K985417"/>
      <c r="L985417"/>
      <c r="M985417"/>
      <c r="N985417"/>
      <c r="O985417"/>
      <c r="P985417"/>
      <c r="Q985417"/>
      <c r="R985417"/>
      <c r="S985417"/>
      <c r="T985417"/>
      <c r="U985417"/>
      <c r="V985417"/>
    </row>
    <row r="985418" spans="1:22">
      <c r="A985418"/>
      <c r="B985418"/>
      <c r="C985418"/>
      <c r="D985418"/>
      <c r="E985418"/>
      <c r="F985418"/>
      <c r="G985418"/>
      <c r="H985418"/>
      <c r="I985418"/>
      <c r="J985418"/>
      <c r="K985418"/>
      <c r="L985418"/>
      <c r="M985418"/>
      <c r="N985418"/>
      <c r="O985418"/>
      <c r="P985418"/>
      <c r="Q985418"/>
      <c r="R985418"/>
      <c r="S985418"/>
      <c r="T985418"/>
      <c r="U985418"/>
      <c r="V985418"/>
    </row>
    <row r="985419" spans="1:22">
      <c r="A985419"/>
      <c r="B985419"/>
      <c r="C985419"/>
      <c r="D985419"/>
      <c r="E985419"/>
      <c r="F985419"/>
      <c r="G985419"/>
      <c r="H985419"/>
      <c r="I985419"/>
      <c r="J985419"/>
      <c r="K985419"/>
      <c r="L985419"/>
      <c r="M985419"/>
      <c r="N985419"/>
      <c r="O985419"/>
      <c r="P985419"/>
      <c r="Q985419"/>
      <c r="R985419"/>
      <c r="S985419"/>
      <c r="T985419"/>
      <c r="U985419"/>
      <c r="V985419"/>
    </row>
    <row r="985420" spans="1:22">
      <c r="A985420"/>
      <c r="B985420"/>
      <c r="C985420"/>
      <c r="D985420"/>
      <c r="E985420"/>
      <c r="F985420"/>
      <c r="G985420"/>
      <c r="H985420"/>
      <c r="I985420"/>
      <c r="J985420"/>
      <c r="K985420"/>
      <c r="L985420"/>
      <c r="M985420"/>
      <c r="N985420"/>
      <c r="O985420"/>
      <c r="P985420"/>
      <c r="Q985420"/>
      <c r="R985420"/>
      <c r="S985420"/>
      <c r="T985420"/>
      <c r="U985420"/>
      <c r="V985420"/>
    </row>
    <row r="985421" spans="1:22">
      <c r="A985421"/>
      <c r="B985421"/>
      <c r="C985421"/>
      <c r="D985421"/>
      <c r="E985421"/>
      <c r="F985421"/>
      <c r="G985421"/>
      <c r="H985421"/>
      <c r="I985421"/>
      <c r="J985421"/>
      <c r="K985421"/>
      <c r="L985421"/>
      <c r="M985421"/>
      <c r="N985421"/>
      <c r="O985421"/>
      <c r="P985421"/>
      <c r="Q985421"/>
      <c r="R985421"/>
      <c r="S985421"/>
      <c r="T985421"/>
      <c r="U985421"/>
      <c r="V985421"/>
    </row>
    <row r="985422" spans="1:22">
      <c r="A985422"/>
      <c r="B985422"/>
      <c r="C985422"/>
      <c r="D985422"/>
      <c r="E985422"/>
      <c r="F985422"/>
      <c r="G985422"/>
      <c r="H985422"/>
      <c r="I985422"/>
      <c r="J985422"/>
      <c r="K985422"/>
      <c r="L985422"/>
      <c r="M985422"/>
      <c r="N985422"/>
      <c r="O985422"/>
      <c r="P985422"/>
      <c r="Q985422"/>
      <c r="R985422"/>
      <c r="S985422"/>
      <c r="T985422"/>
      <c r="U985422"/>
      <c r="V985422"/>
    </row>
    <row r="985423" spans="1:22">
      <c r="A985423"/>
      <c r="B985423"/>
      <c r="C985423"/>
      <c r="D985423"/>
      <c r="E985423"/>
      <c r="F985423"/>
      <c r="G985423"/>
      <c r="H985423"/>
      <c r="I985423"/>
      <c r="J985423"/>
      <c r="K985423"/>
      <c r="L985423"/>
      <c r="M985423"/>
      <c r="N985423"/>
      <c r="O985423"/>
      <c r="P985423"/>
      <c r="Q985423"/>
      <c r="R985423"/>
      <c r="S985423"/>
      <c r="T985423"/>
      <c r="U985423"/>
      <c r="V985423"/>
    </row>
    <row r="985424" spans="1:22">
      <c r="A985424"/>
      <c r="B985424"/>
      <c r="C985424"/>
      <c r="D985424"/>
      <c r="E985424"/>
      <c r="F985424"/>
      <c r="G985424"/>
      <c r="H985424"/>
      <c r="I985424"/>
      <c r="J985424"/>
      <c r="K985424"/>
      <c r="L985424"/>
      <c r="M985424"/>
      <c r="N985424"/>
      <c r="O985424"/>
      <c r="P985424"/>
      <c r="Q985424"/>
      <c r="R985424"/>
      <c r="S985424"/>
      <c r="T985424"/>
      <c r="U985424"/>
      <c r="V985424"/>
    </row>
    <row r="985425" spans="1:22">
      <c r="A985425"/>
      <c r="B985425"/>
      <c r="C985425"/>
      <c r="D985425"/>
      <c r="E985425"/>
      <c r="F985425"/>
      <c r="G985425"/>
      <c r="H985425"/>
      <c r="I985425"/>
      <c r="J985425"/>
      <c r="K985425"/>
      <c r="L985425"/>
      <c r="M985425"/>
      <c r="N985425"/>
      <c r="O985425"/>
      <c r="P985425"/>
      <c r="Q985425"/>
      <c r="R985425"/>
      <c r="S985425"/>
      <c r="T985425"/>
      <c r="U985425"/>
      <c r="V985425"/>
    </row>
    <row r="985426" spans="1:22">
      <c r="A985426"/>
      <c r="B985426"/>
      <c r="C985426"/>
      <c r="D985426"/>
      <c r="E985426"/>
      <c r="F985426"/>
      <c r="G985426"/>
      <c r="H985426"/>
      <c r="I985426"/>
      <c r="J985426"/>
      <c r="K985426"/>
      <c r="L985426"/>
      <c r="M985426"/>
      <c r="N985426"/>
      <c r="O985426"/>
      <c r="P985426"/>
      <c r="Q985426"/>
      <c r="R985426"/>
      <c r="S985426"/>
      <c r="T985426"/>
      <c r="U985426"/>
      <c r="V985426"/>
    </row>
    <row r="985427" spans="1:22">
      <c r="A985427"/>
      <c r="B985427"/>
      <c r="C985427"/>
      <c r="D985427"/>
      <c r="E985427"/>
      <c r="F985427"/>
      <c r="G985427"/>
      <c r="H985427"/>
      <c r="I985427"/>
      <c r="J985427"/>
      <c r="K985427"/>
      <c r="L985427"/>
      <c r="M985427"/>
      <c r="N985427"/>
      <c r="O985427"/>
      <c r="P985427"/>
      <c r="Q985427"/>
      <c r="R985427"/>
      <c r="S985427"/>
      <c r="T985427"/>
      <c r="U985427"/>
      <c r="V985427"/>
    </row>
    <row r="985428" spans="1:22">
      <c r="A985428"/>
      <c r="B985428"/>
      <c r="C985428"/>
      <c r="D985428"/>
      <c r="E985428"/>
      <c r="F985428"/>
      <c r="G985428"/>
      <c r="H985428"/>
      <c r="I985428"/>
      <c r="J985428"/>
      <c r="K985428"/>
      <c r="L985428"/>
      <c r="M985428"/>
      <c r="N985428"/>
      <c r="O985428"/>
      <c r="P985428"/>
      <c r="Q985428"/>
      <c r="R985428"/>
      <c r="S985428"/>
      <c r="T985428"/>
      <c r="U985428"/>
      <c r="V985428"/>
    </row>
    <row r="985429" spans="1:22">
      <c r="A985429"/>
      <c r="B985429"/>
      <c r="C985429"/>
      <c r="D985429"/>
      <c r="E985429"/>
      <c r="F985429"/>
      <c r="G985429"/>
      <c r="H985429"/>
      <c r="I985429"/>
      <c r="J985429"/>
      <c r="K985429"/>
      <c r="L985429"/>
      <c r="M985429"/>
      <c r="N985429"/>
      <c r="O985429"/>
      <c r="P985429"/>
      <c r="Q985429"/>
      <c r="R985429"/>
      <c r="S985429"/>
      <c r="T985429"/>
      <c r="U985429"/>
      <c r="V985429"/>
    </row>
    <row r="985430" spans="1:22">
      <c r="A985430"/>
      <c r="B985430"/>
      <c r="C985430"/>
      <c r="D985430"/>
      <c r="E985430"/>
      <c r="F985430"/>
      <c r="G985430"/>
      <c r="H985430"/>
      <c r="I985430"/>
      <c r="J985430"/>
      <c r="K985430"/>
      <c r="L985430"/>
      <c r="M985430"/>
      <c r="N985430"/>
      <c r="O985430"/>
      <c r="P985430"/>
      <c r="Q985430"/>
      <c r="R985430"/>
      <c r="S985430"/>
      <c r="T985430"/>
      <c r="U985430"/>
      <c r="V985430"/>
    </row>
    <row r="985431" spans="1:22">
      <c r="A985431"/>
      <c r="B985431"/>
      <c r="C985431"/>
      <c r="D985431"/>
      <c r="E985431"/>
      <c r="F985431"/>
      <c r="G985431"/>
      <c r="H985431"/>
      <c r="I985431"/>
      <c r="J985431"/>
      <c r="K985431"/>
      <c r="L985431"/>
      <c r="M985431"/>
      <c r="N985431"/>
      <c r="O985431"/>
      <c r="P985431"/>
      <c r="Q985431"/>
      <c r="R985431"/>
      <c r="S985431"/>
      <c r="T985431"/>
      <c r="U985431"/>
      <c r="V985431"/>
    </row>
    <row r="985432" spans="1:22">
      <c r="A985432"/>
      <c r="B985432"/>
      <c r="C985432"/>
      <c r="D985432"/>
      <c r="E985432"/>
      <c r="F985432"/>
      <c r="G985432"/>
      <c r="H985432"/>
      <c r="I985432"/>
      <c r="J985432"/>
      <c r="K985432"/>
      <c r="L985432"/>
      <c r="M985432"/>
      <c r="N985432"/>
      <c r="O985432"/>
      <c r="P985432"/>
      <c r="Q985432"/>
      <c r="R985432"/>
      <c r="S985432"/>
      <c r="T985432"/>
      <c r="U985432"/>
      <c r="V985432"/>
    </row>
    <row r="985433" spans="1:22">
      <c r="A985433"/>
      <c r="B985433"/>
      <c r="C985433"/>
      <c r="D985433"/>
      <c r="E985433"/>
      <c r="F985433"/>
      <c r="G985433"/>
      <c r="H985433"/>
      <c r="I985433"/>
      <c r="J985433"/>
      <c r="K985433"/>
      <c r="L985433"/>
      <c r="M985433"/>
      <c r="N985433"/>
      <c r="O985433"/>
      <c r="P985433"/>
      <c r="Q985433"/>
      <c r="R985433"/>
      <c r="S985433"/>
      <c r="T985433"/>
      <c r="U985433"/>
      <c r="V985433"/>
    </row>
    <row r="985434" spans="1:22">
      <c r="A985434"/>
      <c r="B985434"/>
      <c r="C985434"/>
      <c r="D985434"/>
      <c r="E985434"/>
      <c r="F985434"/>
      <c r="G985434"/>
      <c r="H985434"/>
      <c r="I985434"/>
      <c r="J985434"/>
      <c r="K985434"/>
      <c r="L985434"/>
      <c r="M985434"/>
      <c r="N985434"/>
      <c r="O985434"/>
      <c r="P985434"/>
      <c r="Q985434"/>
      <c r="R985434"/>
      <c r="S985434"/>
      <c r="T985434"/>
      <c r="U985434"/>
      <c r="V985434"/>
    </row>
    <row r="985435" spans="1:22">
      <c r="A985435"/>
      <c r="B985435"/>
      <c r="C985435"/>
      <c r="D985435"/>
      <c r="E985435"/>
      <c r="F985435"/>
      <c r="G985435"/>
      <c r="H985435"/>
      <c r="I985435"/>
      <c r="J985435"/>
      <c r="K985435"/>
      <c r="L985435"/>
      <c r="M985435"/>
      <c r="N985435"/>
      <c r="O985435"/>
      <c r="P985435"/>
      <c r="Q985435"/>
      <c r="R985435"/>
      <c r="S985435"/>
      <c r="T985435"/>
      <c r="U985435"/>
      <c r="V985435"/>
    </row>
    <row r="985436" spans="1:22">
      <c r="A985436"/>
      <c r="B985436"/>
      <c r="C985436"/>
      <c r="D985436"/>
      <c r="E985436"/>
      <c r="F985436"/>
      <c r="G985436"/>
      <c r="H985436"/>
      <c r="I985436"/>
      <c r="J985436"/>
      <c r="K985436"/>
      <c r="L985436"/>
      <c r="M985436"/>
      <c r="N985436"/>
      <c r="O985436"/>
      <c r="P985436"/>
      <c r="Q985436"/>
      <c r="R985436"/>
      <c r="S985436"/>
      <c r="T985436"/>
      <c r="U985436"/>
      <c r="V985436"/>
    </row>
    <row r="985437" spans="1:22">
      <c r="A985437"/>
      <c r="B985437"/>
      <c r="C985437"/>
      <c r="D985437"/>
      <c r="E985437"/>
      <c r="F985437"/>
      <c r="G985437"/>
      <c r="H985437"/>
      <c r="I985437"/>
      <c r="J985437"/>
      <c r="K985437"/>
      <c r="L985437"/>
      <c r="M985437"/>
      <c r="N985437"/>
      <c r="O985437"/>
      <c r="P985437"/>
      <c r="Q985437"/>
      <c r="R985437"/>
      <c r="S985437"/>
      <c r="T985437"/>
      <c r="U985437"/>
      <c r="V985437"/>
    </row>
    <row r="985438" spans="1:22">
      <c r="A985438"/>
      <c r="B985438"/>
      <c r="C985438"/>
      <c r="D985438"/>
      <c r="E985438"/>
      <c r="F985438"/>
      <c r="G985438"/>
      <c r="H985438"/>
      <c r="I985438"/>
      <c r="J985438"/>
      <c r="K985438"/>
      <c r="L985438"/>
      <c r="M985438"/>
      <c r="N985438"/>
      <c r="O985438"/>
      <c r="P985438"/>
      <c r="Q985438"/>
      <c r="R985438"/>
      <c r="S985438"/>
      <c r="T985438"/>
      <c r="U985438"/>
      <c r="V985438"/>
    </row>
    <row r="985439" spans="1:22">
      <c r="A985439"/>
      <c r="B985439"/>
      <c r="C985439"/>
      <c r="D985439"/>
      <c r="E985439"/>
      <c r="F985439"/>
      <c r="G985439"/>
      <c r="H985439"/>
      <c r="I985439"/>
      <c r="J985439"/>
      <c r="K985439"/>
      <c r="L985439"/>
      <c r="M985439"/>
      <c r="N985439"/>
      <c r="O985439"/>
      <c r="P985439"/>
      <c r="Q985439"/>
      <c r="R985439"/>
      <c r="S985439"/>
      <c r="T985439"/>
      <c r="U985439"/>
      <c r="V985439"/>
    </row>
    <row r="985440" spans="1:22">
      <c r="A985440"/>
      <c r="B985440"/>
      <c r="C985440"/>
      <c r="D985440"/>
      <c r="E985440"/>
      <c r="F985440"/>
      <c r="G985440"/>
      <c r="H985440"/>
      <c r="I985440"/>
      <c r="J985440"/>
      <c r="K985440"/>
      <c r="L985440"/>
      <c r="M985440"/>
      <c r="N985440"/>
      <c r="O985440"/>
      <c r="P985440"/>
      <c r="Q985440"/>
      <c r="R985440"/>
      <c r="S985440"/>
      <c r="T985440"/>
      <c r="U985440"/>
      <c r="V985440"/>
    </row>
    <row r="985441" spans="1:22">
      <c r="A985441"/>
      <c r="B985441"/>
      <c r="C985441"/>
      <c r="D985441"/>
      <c r="E985441"/>
      <c r="F985441"/>
      <c r="G985441"/>
      <c r="H985441"/>
      <c r="I985441"/>
      <c r="J985441"/>
      <c r="K985441"/>
      <c r="L985441"/>
      <c r="M985441"/>
      <c r="N985441"/>
      <c r="O985441"/>
      <c r="P985441"/>
      <c r="Q985441"/>
      <c r="R985441"/>
      <c r="S985441"/>
      <c r="T985441"/>
      <c r="U985441"/>
      <c r="V985441"/>
    </row>
    <row r="985442" spans="1:22">
      <c r="A985442"/>
      <c r="B985442"/>
      <c r="C985442"/>
      <c r="D985442"/>
      <c r="E985442"/>
      <c r="F985442"/>
      <c r="G985442"/>
      <c r="H985442"/>
      <c r="I985442"/>
      <c r="J985442"/>
      <c r="K985442"/>
      <c r="L985442"/>
      <c r="M985442"/>
      <c r="N985442"/>
      <c r="O985442"/>
      <c r="P985442"/>
      <c r="Q985442"/>
      <c r="R985442"/>
      <c r="S985442"/>
      <c r="T985442"/>
      <c r="U985442"/>
      <c r="V985442"/>
    </row>
    <row r="985443" spans="1:22">
      <c r="A985443"/>
      <c r="B985443"/>
      <c r="C985443"/>
      <c r="D985443"/>
      <c r="E985443"/>
      <c r="F985443"/>
      <c r="G985443"/>
      <c r="H985443"/>
      <c r="I985443"/>
      <c r="J985443"/>
      <c r="K985443"/>
      <c r="L985443"/>
      <c r="M985443"/>
      <c r="N985443"/>
      <c r="O985443"/>
      <c r="P985443"/>
      <c r="Q985443"/>
      <c r="R985443"/>
      <c r="S985443"/>
      <c r="T985443"/>
      <c r="U985443"/>
      <c r="V985443"/>
    </row>
    <row r="985444" spans="1:22">
      <c r="A985444"/>
      <c r="B985444"/>
      <c r="C985444"/>
      <c r="D985444"/>
      <c r="E985444"/>
      <c r="F985444"/>
      <c r="G985444"/>
      <c r="H985444"/>
      <c r="I985444"/>
      <c r="J985444"/>
      <c r="K985444"/>
      <c r="L985444"/>
      <c r="M985444"/>
      <c r="N985444"/>
      <c r="O985444"/>
      <c r="P985444"/>
      <c r="Q985444"/>
      <c r="R985444"/>
      <c r="S985444"/>
      <c r="T985444"/>
      <c r="U985444"/>
      <c r="V985444"/>
    </row>
    <row r="985445" spans="1:22">
      <c r="A985445"/>
      <c r="B985445"/>
      <c r="C985445"/>
      <c r="D985445"/>
      <c r="E985445"/>
      <c r="F985445"/>
      <c r="G985445"/>
      <c r="H985445"/>
      <c r="I985445"/>
      <c r="J985445"/>
      <c r="K985445"/>
      <c r="L985445"/>
      <c r="M985445"/>
      <c r="N985445"/>
      <c r="O985445"/>
      <c r="P985445"/>
      <c r="Q985445"/>
      <c r="R985445"/>
      <c r="S985445"/>
      <c r="T985445"/>
      <c r="U985445"/>
      <c r="V985445"/>
    </row>
    <row r="985446" spans="1:22">
      <c r="A985446"/>
      <c r="B985446"/>
      <c r="C985446"/>
      <c r="D985446"/>
      <c r="E985446"/>
      <c r="F985446"/>
      <c r="G985446"/>
      <c r="H985446"/>
      <c r="I985446"/>
      <c r="J985446"/>
      <c r="K985446"/>
      <c r="L985446"/>
      <c r="M985446"/>
      <c r="N985446"/>
      <c r="O985446"/>
      <c r="P985446"/>
      <c r="Q985446"/>
      <c r="R985446"/>
      <c r="S985446"/>
      <c r="T985446"/>
      <c r="U985446"/>
      <c r="V985446"/>
    </row>
    <row r="985447" spans="1:22">
      <c r="A985447"/>
      <c r="B985447"/>
      <c r="C985447"/>
      <c r="D985447"/>
      <c r="E985447"/>
      <c r="F985447"/>
      <c r="G985447"/>
      <c r="H985447"/>
      <c r="I985447"/>
      <c r="J985447"/>
      <c r="K985447"/>
      <c r="L985447"/>
      <c r="M985447"/>
      <c r="N985447"/>
      <c r="O985447"/>
      <c r="P985447"/>
      <c r="Q985447"/>
      <c r="R985447"/>
      <c r="S985447"/>
      <c r="T985447"/>
      <c r="U985447"/>
      <c r="V985447"/>
    </row>
    <row r="985448" spans="1:22">
      <c r="A985448"/>
      <c r="B985448"/>
      <c r="C985448"/>
      <c r="D985448"/>
      <c r="E985448"/>
      <c r="F985448"/>
      <c r="G985448"/>
      <c r="H985448"/>
      <c r="I985448"/>
      <c r="J985448"/>
      <c r="K985448"/>
      <c r="L985448"/>
      <c r="M985448"/>
      <c r="N985448"/>
      <c r="O985448"/>
      <c r="P985448"/>
      <c r="Q985448"/>
      <c r="R985448"/>
      <c r="S985448"/>
      <c r="T985448"/>
      <c r="U985448"/>
      <c r="V985448"/>
    </row>
    <row r="985449" spans="1:22">
      <c r="A985449"/>
      <c r="B985449"/>
      <c r="C985449"/>
      <c r="D985449"/>
      <c r="E985449"/>
      <c r="F985449"/>
      <c r="G985449"/>
      <c r="H985449"/>
      <c r="I985449"/>
      <c r="J985449"/>
      <c r="K985449"/>
      <c r="L985449"/>
      <c r="M985449"/>
      <c r="N985449"/>
      <c r="O985449"/>
      <c r="P985449"/>
      <c r="Q985449"/>
      <c r="R985449"/>
      <c r="S985449"/>
      <c r="T985449"/>
      <c r="U985449"/>
      <c r="V985449"/>
    </row>
    <row r="985450" spans="1:22">
      <c r="A985450"/>
      <c r="B985450"/>
      <c r="C985450"/>
      <c r="D985450"/>
      <c r="E985450"/>
      <c r="F985450"/>
      <c r="G985450"/>
      <c r="H985450"/>
      <c r="I985450"/>
      <c r="J985450"/>
      <c r="K985450"/>
      <c r="L985450"/>
      <c r="M985450"/>
      <c r="N985450"/>
      <c r="O985450"/>
      <c r="P985450"/>
      <c r="Q985450"/>
      <c r="R985450"/>
      <c r="S985450"/>
      <c r="T985450"/>
      <c r="U985450"/>
      <c r="V985450"/>
    </row>
    <row r="985451" spans="1:22">
      <c r="A985451"/>
      <c r="B985451"/>
      <c r="C985451"/>
      <c r="D985451"/>
      <c r="E985451"/>
      <c r="F985451"/>
      <c r="G985451"/>
      <c r="H985451"/>
      <c r="I985451"/>
      <c r="J985451"/>
      <c r="K985451"/>
      <c r="L985451"/>
      <c r="M985451"/>
      <c r="N985451"/>
      <c r="O985451"/>
      <c r="P985451"/>
      <c r="Q985451"/>
      <c r="R985451"/>
      <c r="S985451"/>
      <c r="T985451"/>
      <c r="U985451"/>
      <c r="V985451"/>
    </row>
    <row r="985452" spans="1:22">
      <c r="A985452"/>
      <c r="B985452"/>
      <c r="C985452"/>
      <c r="D985452"/>
      <c r="E985452"/>
      <c r="F985452"/>
      <c r="G985452"/>
      <c r="H985452"/>
      <c r="I985452"/>
      <c r="J985452"/>
      <c r="K985452"/>
      <c r="L985452"/>
      <c r="M985452"/>
      <c r="N985452"/>
      <c r="O985452"/>
      <c r="P985452"/>
      <c r="Q985452"/>
      <c r="R985452"/>
      <c r="S985452"/>
      <c r="T985452"/>
      <c r="U985452"/>
      <c r="V985452"/>
    </row>
    <row r="985453" spans="1:22">
      <c r="A985453"/>
      <c r="B985453"/>
      <c r="C985453"/>
      <c r="D985453"/>
      <c r="E985453"/>
      <c r="F985453"/>
      <c r="G985453"/>
      <c r="H985453"/>
      <c r="I985453"/>
      <c r="J985453"/>
      <c r="K985453"/>
      <c r="L985453"/>
      <c r="M985453"/>
      <c r="N985453"/>
      <c r="O985453"/>
      <c r="P985453"/>
      <c r="Q985453"/>
      <c r="R985453"/>
      <c r="S985453"/>
      <c r="T985453"/>
      <c r="U985453"/>
      <c r="V985453"/>
    </row>
    <row r="985454" spans="1:22">
      <c r="A985454"/>
      <c r="B985454"/>
      <c r="C985454"/>
      <c r="D985454"/>
      <c r="E985454"/>
      <c r="F985454"/>
      <c r="G985454"/>
      <c r="H985454"/>
      <c r="I985454"/>
      <c r="J985454"/>
      <c r="K985454"/>
      <c r="L985454"/>
      <c r="M985454"/>
      <c r="N985454"/>
      <c r="O985454"/>
      <c r="P985454"/>
      <c r="Q985454"/>
      <c r="R985454"/>
      <c r="S985454"/>
      <c r="T985454"/>
      <c r="U985454"/>
      <c r="V985454"/>
    </row>
    <row r="985455" spans="1:22">
      <c r="A985455"/>
      <c r="B985455"/>
      <c r="C985455"/>
      <c r="D985455"/>
      <c r="E985455"/>
      <c r="F985455"/>
      <c r="G985455"/>
      <c r="H985455"/>
      <c r="I985455"/>
      <c r="J985455"/>
      <c r="K985455"/>
      <c r="L985455"/>
      <c r="M985455"/>
      <c r="N985455"/>
      <c r="O985455"/>
      <c r="P985455"/>
      <c r="Q985455"/>
      <c r="R985455"/>
      <c r="S985455"/>
      <c r="T985455"/>
      <c r="U985455"/>
      <c r="V985455"/>
    </row>
    <row r="985456" spans="1:22">
      <c r="A985456"/>
      <c r="B985456"/>
      <c r="C985456"/>
      <c r="D985456"/>
      <c r="E985456"/>
      <c r="F985456"/>
      <c r="G985456"/>
      <c r="H985456"/>
      <c r="I985456"/>
      <c r="J985456"/>
      <c r="K985456"/>
      <c r="L985456"/>
      <c r="M985456"/>
      <c r="N985456"/>
      <c r="O985456"/>
      <c r="P985456"/>
      <c r="Q985456"/>
      <c r="R985456"/>
      <c r="S985456"/>
      <c r="T985456"/>
      <c r="U985456"/>
      <c r="V985456"/>
    </row>
    <row r="985457" spans="1:22">
      <c r="A985457"/>
      <c r="B985457"/>
      <c r="C985457"/>
      <c r="D985457"/>
      <c r="E985457"/>
      <c r="F985457"/>
      <c r="G985457"/>
      <c r="H985457"/>
      <c r="I985457"/>
      <c r="J985457"/>
      <c r="K985457"/>
      <c r="L985457"/>
      <c r="M985457"/>
      <c r="N985457"/>
      <c r="O985457"/>
      <c r="P985457"/>
      <c r="Q985457"/>
      <c r="R985457"/>
      <c r="S985457"/>
      <c r="T985457"/>
      <c r="U985457"/>
      <c r="V985457"/>
    </row>
    <row r="985458" spans="1:22">
      <c r="A985458"/>
      <c r="B985458"/>
      <c r="C985458"/>
      <c r="D985458"/>
      <c r="E985458"/>
      <c r="F985458"/>
      <c r="G985458"/>
      <c r="H985458"/>
      <c r="I985458"/>
      <c r="J985458"/>
      <c r="K985458"/>
      <c r="L985458"/>
      <c r="M985458"/>
      <c r="N985458"/>
      <c r="O985458"/>
      <c r="P985458"/>
      <c r="Q985458"/>
      <c r="R985458"/>
      <c r="S985458"/>
      <c r="T985458"/>
      <c r="U985458"/>
      <c r="V985458"/>
    </row>
    <row r="985459" spans="1:22">
      <c r="A985459"/>
      <c r="B985459"/>
      <c r="C985459"/>
      <c r="D985459"/>
      <c r="E985459"/>
      <c r="F985459"/>
      <c r="G985459"/>
      <c r="H985459"/>
      <c r="I985459"/>
      <c r="J985459"/>
      <c r="K985459"/>
      <c r="L985459"/>
      <c r="M985459"/>
      <c r="N985459"/>
      <c r="O985459"/>
      <c r="P985459"/>
      <c r="Q985459"/>
      <c r="R985459"/>
      <c r="S985459"/>
      <c r="T985459"/>
      <c r="U985459"/>
      <c r="V985459"/>
    </row>
    <row r="985460" spans="1:22">
      <c r="A985460"/>
      <c r="B985460"/>
      <c r="C985460"/>
      <c r="D985460"/>
      <c r="E985460"/>
      <c r="F985460"/>
      <c r="G985460"/>
      <c r="H985460"/>
      <c r="I985460"/>
      <c r="J985460"/>
      <c r="K985460"/>
      <c r="L985460"/>
      <c r="M985460"/>
      <c r="N985460"/>
      <c r="O985460"/>
      <c r="P985460"/>
      <c r="Q985460"/>
      <c r="R985460"/>
      <c r="S985460"/>
      <c r="T985460"/>
      <c r="U985460"/>
      <c r="V985460"/>
    </row>
    <row r="985461" spans="1:22">
      <c r="A985461"/>
      <c r="B985461"/>
      <c r="C985461"/>
      <c r="D985461"/>
      <c r="E985461"/>
      <c r="F985461"/>
      <c r="G985461"/>
      <c r="H985461"/>
      <c r="I985461"/>
      <c r="J985461"/>
      <c r="K985461"/>
      <c r="L985461"/>
      <c r="M985461"/>
      <c r="N985461"/>
      <c r="O985461"/>
      <c r="P985461"/>
      <c r="Q985461"/>
      <c r="R985461"/>
      <c r="S985461"/>
      <c r="T985461"/>
      <c r="U985461"/>
      <c r="V985461"/>
    </row>
    <row r="985462" spans="1:22">
      <c r="A985462"/>
      <c r="B985462"/>
      <c r="C985462"/>
      <c r="D985462"/>
      <c r="E985462"/>
      <c r="F985462"/>
      <c r="G985462"/>
      <c r="H985462"/>
      <c r="I985462"/>
      <c r="J985462"/>
      <c r="K985462"/>
      <c r="L985462"/>
      <c r="M985462"/>
      <c r="N985462"/>
      <c r="O985462"/>
      <c r="P985462"/>
      <c r="Q985462"/>
      <c r="R985462"/>
      <c r="S985462"/>
      <c r="T985462"/>
      <c r="U985462"/>
      <c r="V985462"/>
    </row>
    <row r="985463" spans="1:22">
      <c r="A985463"/>
      <c r="B985463"/>
      <c r="C985463"/>
      <c r="D985463"/>
      <c r="E985463"/>
      <c r="F985463"/>
      <c r="G985463"/>
      <c r="H985463"/>
      <c r="I985463"/>
      <c r="J985463"/>
      <c r="K985463"/>
      <c r="L985463"/>
      <c r="M985463"/>
      <c r="N985463"/>
      <c r="O985463"/>
      <c r="P985463"/>
      <c r="Q985463"/>
      <c r="R985463"/>
      <c r="S985463"/>
      <c r="T985463"/>
      <c r="U985463"/>
      <c r="V985463"/>
    </row>
    <row r="985464" spans="1:22">
      <c r="A985464"/>
      <c r="B985464"/>
      <c r="C985464"/>
      <c r="D985464"/>
      <c r="E985464"/>
      <c r="F985464"/>
      <c r="G985464"/>
      <c r="H985464"/>
      <c r="I985464"/>
      <c r="J985464"/>
      <c r="K985464"/>
      <c r="L985464"/>
      <c r="M985464"/>
      <c r="N985464"/>
      <c r="O985464"/>
      <c r="P985464"/>
      <c r="Q985464"/>
      <c r="R985464"/>
      <c r="S985464"/>
      <c r="T985464"/>
      <c r="U985464"/>
      <c r="V985464"/>
    </row>
    <row r="985465" spans="1:22">
      <c r="A985465"/>
      <c r="B985465"/>
      <c r="C985465"/>
      <c r="D985465"/>
      <c r="E985465"/>
      <c r="F985465"/>
      <c r="G985465"/>
      <c r="H985465"/>
      <c r="I985465"/>
      <c r="J985465"/>
      <c r="K985465"/>
      <c r="L985465"/>
      <c r="M985465"/>
      <c r="N985465"/>
      <c r="O985465"/>
      <c r="P985465"/>
      <c r="Q985465"/>
      <c r="R985465"/>
      <c r="S985465"/>
      <c r="T985465"/>
      <c r="U985465"/>
      <c r="V985465"/>
    </row>
    <row r="985466" spans="1:22">
      <c r="A985466"/>
      <c r="B985466"/>
      <c r="C985466"/>
      <c r="D985466"/>
      <c r="E985466"/>
      <c r="F985466"/>
      <c r="G985466"/>
      <c r="H985466"/>
      <c r="I985466"/>
      <c r="J985466"/>
      <c r="K985466"/>
      <c r="L985466"/>
      <c r="M985466"/>
      <c r="N985466"/>
      <c r="O985466"/>
      <c r="P985466"/>
      <c r="Q985466"/>
      <c r="R985466"/>
      <c r="S985466"/>
      <c r="T985466"/>
      <c r="U985466"/>
      <c r="V985466"/>
    </row>
    <row r="985467" spans="1:22">
      <c r="A985467"/>
      <c r="B985467"/>
      <c r="C985467"/>
      <c r="D985467"/>
      <c r="E985467"/>
      <c r="F985467"/>
      <c r="G985467"/>
      <c r="H985467"/>
      <c r="I985467"/>
      <c r="J985467"/>
      <c r="K985467"/>
      <c r="L985467"/>
      <c r="M985467"/>
      <c r="N985467"/>
      <c r="O985467"/>
      <c r="P985467"/>
      <c r="Q985467"/>
      <c r="R985467"/>
      <c r="S985467"/>
      <c r="T985467"/>
      <c r="U985467"/>
      <c r="V985467"/>
    </row>
    <row r="985468" spans="1:22">
      <c r="A985468"/>
      <c r="B985468"/>
      <c r="C985468"/>
      <c r="D985468"/>
      <c r="E985468"/>
      <c r="F985468"/>
      <c r="G985468"/>
      <c r="H985468"/>
      <c r="I985468"/>
      <c r="J985468"/>
      <c r="K985468"/>
      <c r="L985468"/>
      <c r="M985468"/>
      <c r="N985468"/>
      <c r="O985468"/>
      <c r="P985468"/>
      <c r="Q985468"/>
      <c r="R985468"/>
      <c r="S985468"/>
      <c r="T985468"/>
      <c r="U985468"/>
      <c r="V985468"/>
    </row>
    <row r="985469" spans="1:22">
      <c r="A985469"/>
      <c r="B985469"/>
      <c r="C985469"/>
      <c r="D985469"/>
      <c r="E985469"/>
      <c r="F985469"/>
      <c r="G985469"/>
      <c r="H985469"/>
      <c r="I985469"/>
      <c r="J985469"/>
      <c r="K985469"/>
      <c r="L985469"/>
      <c r="M985469"/>
      <c r="N985469"/>
      <c r="O985469"/>
      <c r="P985469"/>
      <c r="Q985469"/>
      <c r="R985469"/>
      <c r="S985469"/>
      <c r="T985469"/>
      <c r="U985469"/>
      <c r="V985469"/>
    </row>
    <row r="985470" spans="1:22">
      <c r="A985470"/>
      <c r="B985470"/>
      <c r="C985470"/>
      <c r="D985470"/>
      <c r="E985470"/>
      <c r="F985470"/>
      <c r="G985470"/>
      <c r="H985470"/>
      <c r="I985470"/>
      <c r="J985470"/>
      <c r="K985470"/>
      <c r="L985470"/>
      <c r="M985470"/>
      <c r="N985470"/>
      <c r="O985470"/>
      <c r="P985470"/>
      <c r="Q985470"/>
      <c r="R985470"/>
      <c r="S985470"/>
      <c r="T985470"/>
      <c r="U985470"/>
      <c r="V985470"/>
    </row>
    <row r="985471" spans="1:22">
      <c r="A985471"/>
      <c r="B985471"/>
      <c r="C985471"/>
      <c r="D985471"/>
      <c r="E985471"/>
      <c r="F985471"/>
      <c r="G985471"/>
      <c r="H985471"/>
      <c r="I985471"/>
      <c r="J985471"/>
      <c r="K985471"/>
      <c r="L985471"/>
      <c r="M985471"/>
      <c r="N985471"/>
      <c r="O985471"/>
      <c r="P985471"/>
      <c r="Q985471"/>
      <c r="R985471"/>
      <c r="S985471"/>
      <c r="T985471"/>
      <c r="U985471"/>
      <c r="V985471"/>
    </row>
    <row r="985472" spans="1:22">
      <c r="A985472"/>
      <c r="B985472"/>
      <c r="C985472"/>
      <c r="D985472"/>
      <c r="E985472"/>
      <c r="F985472"/>
      <c r="G985472"/>
      <c r="H985472"/>
      <c r="I985472"/>
      <c r="J985472"/>
      <c r="K985472"/>
      <c r="L985472"/>
      <c r="M985472"/>
      <c r="N985472"/>
      <c r="O985472"/>
      <c r="P985472"/>
      <c r="Q985472"/>
      <c r="R985472"/>
      <c r="S985472"/>
      <c r="T985472"/>
      <c r="U985472"/>
      <c r="V985472"/>
    </row>
    <row r="985473" spans="1:22">
      <c r="A985473"/>
      <c r="B985473"/>
      <c r="C985473"/>
      <c r="D985473"/>
      <c r="E985473"/>
      <c r="F985473"/>
      <c r="G985473"/>
      <c r="H985473"/>
      <c r="I985473"/>
      <c r="J985473"/>
      <c r="K985473"/>
      <c r="L985473"/>
      <c r="M985473"/>
      <c r="N985473"/>
      <c r="O985473"/>
      <c r="P985473"/>
      <c r="Q985473"/>
      <c r="R985473"/>
      <c r="S985473"/>
      <c r="T985473"/>
      <c r="U985473"/>
      <c r="V985473"/>
    </row>
    <row r="985474" spans="1:22">
      <c r="A985474"/>
      <c r="B985474"/>
      <c r="C985474"/>
      <c r="D985474"/>
      <c r="E985474"/>
      <c r="F985474"/>
      <c r="G985474"/>
      <c r="H985474"/>
      <c r="I985474"/>
      <c r="J985474"/>
      <c r="K985474"/>
      <c r="L985474"/>
      <c r="M985474"/>
      <c r="N985474"/>
      <c r="O985474"/>
      <c r="P985474"/>
      <c r="Q985474"/>
      <c r="R985474"/>
      <c r="S985474"/>
      <c r="T985474"/>
      <c r="U985474"/>
      <c r="V985474"/>
    </row>
    <row r="985475" spans="1:22">
      <c r="A985475"/>
      <c r="B985475"/>
      <c r="C985475"/>
      <c r="D985475"/>
      <c r="E985475"/>
      <c r="F985475"/>
      <c r="G985475"/>
      <c r="H985475"/>
      <c r="I985475"/>
      <c r="J985475"/>
      <c r="K985475"/>
      <c r="L985475"/>
      <c r="M985475"/>
      <c r="N985475"/>
      <c r="O985475"/>
      <c r="P985475"/>
      <c r="Q985475"/>
      <c r="R985475"/>
      <c r="S985475"/>
      <c r="T985475"/>
      <c r="U985475"/>
      <c r="V985475"/>
    </row>
    <row r="985476" spans="1:22">
      <c r="A985476"/>
      <c r="B985476"/>
      <c r="C985476"/>
      <c r="D985476"/>
      <c r="E985476"/>
      <c r="F985476"/>
      <c r="G985476"/>
      <c r="H985476"/>
      <c r="I985476"/>
      <c r="J985476"/>
      <c r="K985476"/>
      <c r="L985476"/>
      <c r="M985476"/>
      <c r="N985476"/>
      <c r="O985476"/>
      <c r="P985476"/>
      <c r="Q985476"/>
      <c r="R985476"/>
      <c r="S985476"/>
      <c r="T985476"/>
      <c r="U985476"/>
      <c r="V985476"/>
    </row>
    <row r="985477" spans="1:22">
      <c r="A985477"/>
      <c r="B985477"/>
      <c r="C985477"/>
      <c r="D985477"/>
      <c r="E985477"/>
      <c r="F985477"/>
      <c r="G985477"/>
      <c r="H985477"/>
      <c r="I985477"/>
      <c r="J985477"/>
      <c r="K985477"/>
      <c r="L985477"/>
      <c r="M985477"/>
      <c r="N985477"/>
      <c r="O985477"/>
      <c r="P985477"/>
      <c r="Q985477"/>
      <c r="R985477"/>
      <c r="S985477"/>
      <c r="T985477"/>
      <c r="U985477"/>
      <c r="V985477"/>
    </row>
    <row r="985478" spans="1:22">
      <c r="A985478"/>
      <c r="B985478"/>
      <c r="C985478"/>
      <c r="D985478"/>
      <c r="E985478"/>
      <c r="F985478"/>
      <c r="G985478"/>
      <c r="H985478"/>
      <c r="I985478"/>
      <c r="J985478"/>
      <c r="K985478"/>
      <c r="L985478"/>
      <c r="M985478"/>
      <c r="N985478"/>
      <c r="O985478"/>
      <c r="P985478"/>
      <c r="Q985478"/>
      <c r="R985478"/>
      <c r="S985478"/>
      <c r="T985478"/>
      <c r="U985478"/>
      <c r="V985478"/>
    </row>
    <row r="985479" spans="1:22">
      <c r="A985479"/>
      <c r="B985479"/>
      <c r="C985479"/>
      <c r="D985479"/>
      <c r="E985479"/>
      <c r="F985479"/>
      <c r="G985479"/>
      <c r="H985479"/>
      <c r="I985479"/>
      <c r="J985479"/>
      <c r="K985479"/>
      <c r="L985479"/>
      <c r="M985479"/>
      <c r="N985479"/>
      <c r="O985479"/>
      <c r="P985479"/>
      <c r="Q985479"/>
      <c r="R985479"/>
      <c r="S985479"/>
      <c r="T985479"/>
      <c r="U985479"/>
      <c r="V985479"/>
    </row>
    <row r="985480" spans="1:22">
      <c r="A985480"/>
      <c r="B985480"/>
      <c r="C985480"/>
      <c r="D985480"/>
      <c r="E985480"/>
      <c r="F985480"/>
      <c r="G985480"/>
      <c r="H985480"/>
      <c r="I985480"/>
      <c r="J985480"/>
      <c r="K985480"/>
      <c r="L985480"/>
      <c r="M985480"/>
      <c r="N985480"/>
      <c r="O985480"/>
      <c r="P985480"/>
      <c r="Q985480"/>
      <c r="R985480"/>
      <c r="S985480"/>
      <c r="T985480"/>
      <c r="U985480"/>
      <c r="V985480"/>
    </row>
    <row r="985481" spans="1:22">
      <c r="A985481"/>
      <c r="B985481"/>
      <c r="C985481"/>
      <c r="D985481"/>
      <c r="E985481"/>
      <c r="F985481"/>
      <c r="G985481"/>
      <c r="H985481"/>
      <c r="I985481"/>
      <c r="J985481"/>
      <c r="K985481"/>
      <c r="L985481"/>
      <c r="M985481"/>
      <c r="N985481"/>
      <c r="O985481"/>
      <c r="P985481"/>
      <c r="Q985481"/>
      <c r="R985481"/>
      <c r="S985481"/>
      <c r="T985481"/>
      <c r="U985481"/>
      <c r="V985481"/>
    </row>
    <row r="985482" spans="1:22">
      <c r="A985482"/>
      <c r="B985482"/>
      <c r="C985482"/>
      <c r="D985482"/>
      <c r="E985482"/>
      <c r="F985482"/>
      <c r="G985482"/>
      <c r="H985482"/>
      <c r="I985482"/>
      <c r="J985482"/>
      <c r="K985482"/>
      <c r="L985482"/>
      <c r="M985482"/>
      <c r="N985482"/>
      <c r="O985482"/>
      <c r="P985482"/>
      <c r="Q985482"/>
      <c r="R985482"/>
      <c r="S985482"/>
      <c r="T985482"/>
      <c r="U985482"/>
      <c r="V985482"/>
    </row>
    <row r="985483" spans="1:22">
      <c r="A985483"/>
      <c r="B985483"/>
      <c r="C985483"/>
      <c r="D985483"/>
      <c r="E985483"/>
      <c r="F985483"/>
      <c r="G985483"/>
      <c r="H985483"/>
      <c r="I985483"/>
      <c r="J985483"/>
      <c r="K985483"/>
      <c r="L985483"/>
      <c r="M985483"/>
      <c r="N985483"/>
      <c r="O985483"/>
      <c r="P985483"/>
      <c r="Q985483"/>
      <c r="R985483"/>
      <c r="S985483"/>
      <c r="T985483"/>
      <c r="U985483"/>
      <c r="V985483"/>
    </row>
    <row r="985484" spans="1:22">
      <c r="A985484"/>
      <c r="B985484"/>
      <c r="C985484"/>
      <c r="D985484"/>
      <c r="E985484"/>
      <c r="F985484"/>
      <c r="G985484"/>
      <c r="H985484"/>
      <c r="I985484"/>
      <c r="J985484"/>
      <c r="K985484"/>
      <c r="L985484"/>
      <c r="M985484"/>
      <c r="N985484"/>
      <c r="O985484"/>
      <c r="P985484"/>
      <c r="Q985484"/>
      <c r="R985484"/>
      <c r="S985484"/>
      <c r="T985484"/>
      <c r="U985484"/>
      <c r="V985484"/>
    </row>
    <row r="985485" spans="1:22">
      <c r="A985485"/>
      <c r="B985485"/>
      <c r="C985485"/>
      <c r="D985485"/>
      <c r="E985485"/>
      <c r="F985485"/>
      <c r="G985485"/>
      <c r="H985485"/>
      <c r="I985485"/>
      <c r="J985485"/>
      <c r="K985485"/>
      <c r="L985485"/>
      <c r="M985485"/>
      <c r="N985485"/>
      <c r="O985485"/>
      <c r="P985485"/>
      <c r="Q985485"/>
      <c r="R985485"/>
      <c r="S985485"/>
      <c r="T985485"/>
      <c r="U985485"/>
      <c r="V985485"/>
    </row>
    <row r="985486" spans="1:22">
      <c r="A985486"/>
      <c r="B985486"/>
      <c r="C985486"/>
      <c r="D985486"/>
      <c r="E985486"/>
      <c r="F985486"/>
      <c r="G985486"/>
      <c r="H985486"/>
      <c r="I985486"/>
      <c r="J985486"/>
      <c r="K985486"/>
      <c r="L985486"/>
      <c r="M985486"/>
      <c r="N985486"/>
      <c r="O985486"/>
      <c r="P985486"/>
      <c r="Q985486"/>
      <c r="R985486"/>
      <c r="S985486"/>
      <c r="T985486"/>
      <c r="U985486"/>
      <c r="V985486"/>
    </row>
    <row r="985487" spans="1:22">
      <c r="A985487"/>
      <c r="B985487"/>
      <c r="C985487"/>
      <c r="D985487"/>
      <c r="E985487"/>
      <c r="F985487"/>
      <c r="G985487"/>
      <c r="H985487"/>
      <c r="I985487"/>
      <c r="J985487"/>
      <c r="K985487"/>
      <c r="L985487"/>
      <c r="M985487"/>
      <c r="N985487"/>
      <c r="O985487"/>
      <c r="P985487"/>
      <c r="Q985487"/>
      <c r="R985487"/>
      <c r="S985487"/>
      <c r="T985487"/>
      <c r="U985487"/>
      <c r="V985487"/>
    </row>
    <row r="985488" spans="1:22">
      <c r="A985488"/>
      <c r="B985488"/>
      <c r="C985488"/>
      <c r="D985488"/>
      <c r="E985488"/>
      <c r="F985488"/>
      <c r="G985488"/>
      <c r="H985488"/>
      <c r="I985488"/>
      <c r="J985488"/>
      <c r="K985488"/>
      <c r="L985488"/>
      <c r="M985488"/>
      <c r="N985488"/>
      <c r="O985488"/>
      <c r="P985488"/>
      <c r="Q985488"/>
      <c r="R985488"/>
      <c r="S985488"/>
      <c r="T985488"/>
      <c r="U985488"/>
      <c r="V985488"/>
    </row>
    <row r="985489" spans="1:22">
      <c r="A985489"/>
      <c r="B985489"/>
      <c r="C985489"/>
      <c r="D985489"/>
      <c r="E985489"/>
      <c r="F985489"/>
      <c r="G985489"/>
      <c r="H985489"/>
      <c r="I985489"/>
      <c r="J985489"/>
      <c r="K985489"/>
      <c r="L985489"/>
      <c r="M985489"/>
      <c r="N985489"/>
      <c r="O985489"/>
      <c r="P985489"/>
      <c r="Q985489"/>
      <c r="R985489"/>
      <c r="S985489"/>
      <c r="T985489"/>
      <c r="U985489"/>
      <c r="V985489"/>
    </row>
    <row r="985490" spans="1:22">
      <c r="A985490"/>
      <c r="B985490"/>
      <c r="C985490"/>
      <c r="D985490"/>
      <c r="E985490"/>
      <c r="F985490"/>
      <c r="G985490"/>
      <c r="H985490"/>
      <c r="I985490"/>
      <c r="J985490"/>
      <c r="K985490"/>
      <c r="L985490"/>
      <c r="M985490"/>
      <c r="N985490"/>
      <c r="O985490"/>
      <c r="P985490"/>
      <c r="Q985490"/>
      <c r="R985490"/>
      <c r="S985490"/>
      <c r="T985490"/>
      <c r="U985490"/>
      <c r="V985490"/>
    </row>
    <row r="985491" spans="1:22">
      <c r="A985491"/>
      <c r="B985491"/>
      <c r="C985491"/>
      <c r="D985491"/>
      <c r="E985491"/>
      <c r="F985491"/>
      <c r="G985491"/>
      <c r="H985491"/>
      <c r="I985491"/>
      <c r="J985491"/>
      <c r="K985491"/>
      <c r="L985491"/>
      <c r="M985491"/>
      <c r="N985491"/>
      <c r="O985491"/>
      <c r="P985491"/>
      <c r="Q985491"/>
      <c r="R985491"/>
      <c r="S985491"/>
      <c r="T985491"/>
      <c r="U985491"/>
      <c r="V985491"/>
    </row>
    <row r="985492" spans="1:22">
      <c r="A985492"/>
      <c r="B985492"/>
      <c r="C985492"/>
      <c r="D985492"/>
      <c r="E985492"/>
      <c r="F985492"/>
      <c r="G985492"/>
      <c r="H985492"/>
      <c r="I985492"/>
      <c r="J985492"/>
      <c r="K985492"/>
      <c r="L985492"/>
      <c r="M985492"/>
      <c r="N985492"/>
      <c r="O985492"/>
      <c r="P985492"/>
      <c r="Q985492"/>
      <c r="R985492"/>
      <c r="S985492"/>
      <c r="T985492"/>
      <c r="U985492"/>
      <c r="V985492"/>
    </row>
    <row r="985493" spans="1:22">
      <c r="A985493"/>
      <c r="B985493"/>
      <c r="C985493"/>
      <c r="D985493"/>
      <c r="E985493"/>
      <c r="F985493"/>
      <c r="G985493"/>
      <c r="H985493"/>
      <c r="I985493"/>
      <c r="J985493"/>
      <c r="K985493"/>
      <c r="L985493"/>
      <c r="M985493"/>
      <c r="N985493"/>
      <c r="O985493"/>
      <c r="P985493"/>
      <c r="Q985493"/>
      <c r="R985493"/>
      <c r="S985493"/>
      <c r="T985493"/>
      <c r="U985493"/>
      <c r="V985493"/>
    </row>
    <row r="985494" spans="1:22">
      <c r="A985494"/>
      <c r="B985494"/>
      <c r="C985494"/>
      <c r="D985494"/>
      <c r="E985494"/>
      <c r="F985494"/>
      <c r="G985494"/>
      <c r="H985494"/>
      <c r="I985494"/>
      <c r="J985494"/>
      <c r="K985494"/>
      <c r="L985494"/>
      <c r="M985494"/>
      <c r="N985494"/>
      <c r="O985494"/>
      <c r="P985494"/>
      <c r="Q985494"/>
      <c r="R985494"/>
      <c r="S985494"/>
      <c r="T985494"/>
      <c r="U985494"/>
      <c r="V985494"/>
    </row>
    <row r="985495" spans="1:22">
      <c r="A985495"/>
      <c r="B985495"/>
      <c r="C985495"/>
      <c r="D985495"/>
      <c r="E985495"/>
      <c r="F985495"/>
      <c r="G985495"/>
      <c r="H985495"/>
      <c r="I985495"/>
      <c r="J985495"/>
      <c r="K985495"/>
      <c r="L985495"/>
      <c r="M985495"/>
      <c r="N985495"/>
      <c r="O985495"/>
      <c r="P985495"/>
      <c r="Q985495"/>
      <c r="R985495"/>
      <c r="S985495"/>
      <c r="T985495"/>
      <c r="U985495"/>
      <c r="V985495"/>
    </row>
    <row r="985496" spans="1:22">
      <c r="A985496"/>
      <c r="B985496"/>
      <c r="C985496"/>
      <c r="D985496"/>
      <c r="E985496"/>
      <c r="F985496"/>
      <c r="G985496"/>
      <c r="H985496"/>
      <c r="I985496"/>
      <c r="J985496"/>
      <c r="K985496"/>
      <c r="L985496"/>
      <c r="M985496"/>
      <c r="N985496"/>
      <c r="O985496"/>
      <c r="P985496"/>
      <c r="Q985496"/>
      <c r="R985496"/>
      <c r="S985496"/>
      <c r="T985496"/>
      <c r="U985496"/>
      <c r="V985496"/>
    </row>
    <row r="985497" spans="1:22">
      <c r="A985497"/>
      <c r="B985497"/>
      <c r="C985497"/>
      <c r="D985497"/>
      <c r="E985497"/>
      <c r="F985497"/>
      <c r="G985497"/>
      <c r="H985497"/>
      <c r="I985497"/>
      <c r="J985497"/>
      <c r="K985497"/>
      <c r="L985497"/>
      <c r="M985497"/>
      <c r="N985497"/>
      <c r="O985497"/>
      <c r="P985497"/>
      <c r="Q985497"/>
      <c r="R985497"/>
      <c r="S985497"/>
      <c r="T985497"/>
      <c r="U985497"/>
      <c r="V985497"/>
    </row>
    <row r="985498" spans="1:22">
      <c r="A985498"/>
      <c r="B985498"/>
      <c r="C985498"/>
      <c r="D985498"/>
      <c r="E985498"/>
      <c r="F985498"/>
      <c r="G985498"/>
      <c r="H985498"/>
      <c r="I985498"/>
      <c r="J985498"/>
      <c r="K985498"/>
      <c r="L985498"/>
      <c r="M985498"/>
      <c r="N985498"/>
      <c r="O985498"/>
      <c r="P985498"/>
      <c r="Q985498"/>
      <c r="R985498"/>
      <c r="S985498"/>
      <c r="T985498"/>
      <c r="U985498"/>
      <c r="V985498"/>
    </row>
    <row r="985499" spans="1:22">
      <c r="A985499"/>
      <c r="B985499"/>
      <c r="C985499"/>
      <c r="D985499"/>
      <c r="E985499"/>
      <c r="F985499"/>
      <c r="G985499"/>
      <c r="H985499"/>
      <c r="I985499"/>
      <c r="J985499"/>
      <c r="K985499"/>
      <c r="L985499"/>
      <c r="M985499"/>
      <c r="N985499"/>
      <c r="O985499"/>
      <c r="P985499"/>
      <c r="Q985499"/>
      <c r="R985499"/>
      <c r="S985499"/>
      <c r="T985499"/>
      <c r="U985499"/>
      <c r="V985499"/>
    </row>
    <row r="985500" spans="1:22">
      <c r="A985500"/>
      <c r="B985500"/>
      <c r="C985500"/>
      <c r="D985500"/>
      <c r="E985500"/>
      <c r="F985500"/>
      <c r="G985500"/>
      <c r="H985500"/>
      <c r="I985500"/>
      <c r="J985500"/>
      <c r="K985500"/>
      <c r="L985500"/>
      <c r="M985500"/>
      <c r="N985500"/>
      <c r="O985500"/>
      <c r="P985500"/>
      <c r="Q985500"/>
      <c r="R985500"/>
      <c r="S985500"/>
      <c r="T985500"/>
      <c r="U985500"/>
      <c r="V985500"/>
    </row>
    <row r="985501" spans="1:22">
      <c r="A985501"/>
      <c r="B985501"/>
      <c r="C985501"/>
      <c r="D985501"/>
      <c r="E985501"/>
      <c r="F985501"/>
      <c r="G985501"/>
      <c r="H985501"/>
      <c r="I985501"/>
      <c r="J985501"/>
      <c r="K985501"/>
      <c r="L985501"/>
      <c r="M985501"/>
      <c r="N985501"/>
      <c r="O985501"/>
      <c r="P985501"/>
      <c r="Q985501"/>
      <c r="R985501"/>
      <c r="S985501"/>
      <c r="T985501"/>
      <c r="U985501"/>
      <c r="V985501"/>
    </row>
    <row r="985502" spans="1:22">
      <c r="A985502"/>
      <c r="B985502"/>
      <c r="C985502"/>
      <c r="D985502"/>
      <c r="E985502"/>
      <c r="F985502"/>
      <c r="G985502"/>
      <c r="H985502"/>
      <c r="I985502"/>
      <c r="J985502"/>
      <c r="K985502"/>
      <c r="L985502"/>
      <c r="M985502"/>
      <c r="N985502"/>
      <c r="O985502"/>
      <c r="P985502"/>
      <c r="Q985502"/>
      <c r="R985502"/>
      <c r="S985502"/>
      <c r="T985502"/>
      <c r="U985502"/>
      <c r="V985502"/>
    </row>
    <row r="985503" spans="1:22">
      <c r="A985503"/>
      <c r="B985503"/>
      <c r="C985503"/>
      <c r="D985503"/>
      <c r="E985503"/>
      <c r="F985503"/>
      <c r="G985503"/>
      <c r="H985503"/>
      <c r="I985503"/>
      <c r="J985503"/>
      <c r="K985503"/>
      <c r="L985503"/>
      <c r="M985503"/>
      <c r="N985503"/>
      <c r="O985503"/>
      <c r="P985503"/>
      <c r="Q985503"/>
      <c r="R985503"/>
      <c r="S985503"/>
      <c r="T985503"/>
      <c r="U985503"/>
      <c r="V985503"/>
    </row>
    <row r="985504" spans="1:22">
      <c r="A985504"/>
      <c r="B985504"/>
      <c r="C985504"/>
      <c r="D985504"/>
      <c r="E985504"/>
      <c r="F985504"/>
      <c r="G985504"/>
      <c r="H985504"/>
      <c r="I985504"/>
      <c r="J985504"/>
      <c r="K985504"/>
      <c r="L985504"/>
      <c r="M985504"/>
      <c r="N985504"/>
      <c r="O985504"/>
      <c r="P985504"/>
      <c r="Q985504"/>
      <c r="R985504"/>
      <c r="S985504"/>
      <c r="T985504"/>
      <c r="U985504"/>
      <c r="V985504"/>
    </row>
    <row r="985505" spans="1:22">
      <c r="A985505"/>
      <c r="B985505"/>
      <c r="C985505"/>
      <c r="D985505"/>
      <c r="E985505"/>
      <c r="F985505"/>
      <c r="G985505"/>
      <c r="H985505"/>
      <c r="I985505"/>
      <c r="J985505"/>
      <c r="K985505"/>
      <c r="L985505"/>
      <c r="M985505"/>
      <c r="N985505"/>
      <c r="O985505"/>
      <c r="P985505"/>
      <c r="Q985505"/>
      <c r="R985505"/>
      <c r="S985505"/>
      <c r="T985505"/>
      <c r="U985505"/>
      <c r="V985505"/>
    </row>
    <row r="985506" spans="1:22">
      <c r="A985506"/>
      <c r="B985506"/>
      <c r="C985506"/>
      <c r="D985506"/>
      <c r="E985506"/>
      <c r="F985506"/>
      <c r="G985506"/>
      <c r="H985506"/>
      <c r="I985506"/>
      <c r="J985506"/>
      <c r="K985506"/>
      <c r="L985506"/>
      <c r="M985506"/>
      <c r="N985506"/>
      <c r="O985506"/>
      <c r="P985506"/>
      <c r="Q985506"/>
      <c r="R985506"/>
      <c r="S985506"/>
      <c r="T985506"/>
      <c r="U985506"/>
      <c r="V985506"/>
    </row>
    <row r="985507" spans="1:22">
      <c r="A985507"/>
      <c r="B985507"/>
      <c r="C985507"/>
      <c r="D985507"/>
      <c r="E985507"/>
      <c r="F985507"/>
      <c r="G985507"/>
      <c r="H985507"/>
      <c r="I985507"/>
      <c r="J985507"/>
      <c r="K985507"/>
      <c r="L985507"/>
      <c r="M985507"/>
      <c r="N985507"/>
      <c r="O985507"/>
      <c r="P985507"/>
      <c r="Q985507"/>
      <c r="R985507"/>
      <c r="S985507"/>
      <c r="T985507"/>
      <c r="U985507"/>
      <c r="V985507"/>
    </row>
    <row r="985508" spans="1:22">
      <c r="A985508"/>
      <c r="B985508"/>
      <c r="C985508"/>
      <c r="D985508"/>
      <c r="E985508"/>
      <c r="F985508"/>
      <c r="G985508"/>
      <c r="H985508"/>
      <c r="I985508"/>
      <c r="J985508"/>
      <c r="K985508"/>
      <c r="L985508"/>
      <c r="M985508"/>
      <c r="N985508"/>
      <c r="O985508"/>
      <c r="P985508"/>
      <c r="Q985508"/>
      <c r="R985508"/>
      <c r="S985508"/>
      <c r="T985508"/>
      <c r="U985508"/>
      <c r="V985508"/>
    </row>
    <row r="985509" spans="1:22">
      <c r="A985509"/>
      <c r="B985509"/>
      <c r="C985509"/>
      <c r="D985509"/>
      <c r="E985509"/>
      <c r="F985509"/>
      <c r="G985509"/>
      <c r="H985509"/>
      <c r="I985509"/>
      <c r="J985509"/>
      <c r="K985509"/>
      <c r="L985509"/>
      <c r="M985509"/>
      <c r="N985509"/>
      <c r="O985509"/>
      <c r="P985509"/>
      <c r="Q985509"/>
      <c r="R985509"/>
      <c r="S985509"/>
      <c r="T985509"/>
      <c r="U985509"/>
      <c r="V985509"/>
    </row>
    <row r="985510" spans="1:22">
      <c r="A985510"/>
      <c r="B985510"/>
      <c r="C985510"/>
      <c r="D985510"/>
      <c r="E985510"/>
      <c r="F985510"/>
      <c r="G985510"/>
      <c r="H985510"/>
      <c r="I985510"/>
      <c r="J985510"/>
      <c r="K985510"/>
      <c r="L985510"/>
      <c r="M985510"/>
      <c r="N985510"/>
      <c r="O985510"/>
      <c r="P985510"/>
      <c r="Q985510"/>
      <c r="R985510"/>
      <c r="S985510"/>
      <c r="T985510"/>
      <c r="U985510"/>
      <c r="V985510"/>
    </row>
    <row r="985511" spans="1:22">
      <c r="A985511"/>
      <c r="B985511"/>
      <c r="C985511"/>
      <c r="D985511"/>
      <c r="E985511"/>
      <c r="F985511"/>
      <c r="G985511"/>
      <c r="H985511"/>
      <c r="I985511"/>
      <c r="J985511"/>
      <c r="K985511"/>
      <c r="L985511"/>
      <c r="M985511"/>
      <c r="N985511"/>
      <c r="O985511"/>
      <c r="P985511"/>
      <c r="Q985511"/>
      <c r="R985511"/>
      <c r="S985511"/>
      <c r="T985511"/>
      <c r="U985511"/>
      <c r="V985511"/>
    </row>
    <row r="985512" spans="1:22">
      <c r="A985512"/>
      <c r="B985512"/>
      <c r="C985512"/>
      <c r="D985512"/>
      <c r="E985512"/>
      <c r="F985512"/>
      <c r="G985512"/>
      <c r="H985512"/>
      <c r="I985512"/>
      <c r="J985512"/>
      <c r="K985512"/>
      <c r="L985512"/>
      <c r="M985512"/>
      <c r="N985512"/>
      <c r="O985512"/>
      <c r="P985512"/>
      <c r="Q985512"/>
      <c r="R985512"/>
      <c r="S985512"/>
      <c r="T985512"/>
      <c r="U985512"/>
      <c r="V985512"/>
    </row>
    <row r="985513" spans="1:22">
      <c r="A985513"/>
      <c r="B985513"/>
      <c r="C985513"/>
      <c r="D985513"/>
      <c r="E985513"/>
      <c r="F985513"/>
      <c r="G985513"/>
      <c r="H985513"/>
      <c r="I985513"/>
      <c r="J985513"/>
      <c r="K985513"/>
      <c r="L985513"/>
      <c r="M985513"/>
      <c r="N985513"/>
      <c r="O985513"/>
      <c r="P985513"/>
      <c r="Q985513"/>
      <c r="R985513"/>
      <c r="S985513"/>
      <c r="T985513"/>
      <c r="U985513"/>
      <c r="V985513"/>
    </row>
    <row r="985514" spans="1:22">
      <c r="A985514"/>
      <c r="B985514"/>
      <c r="C985514"/>
      <c r="D985514"/>
      <c r="E985514"/>
      <c r="F985514"/>
      <c r="G985514"/>
      <c r="H985514"/>
      <c r="I985514"/>
      <c r="J985514"/>
      <c r="K985514"/>
      <c r="L985514"/>
      <c r="M985514"/>
      <c r="N985514"/>
      <c r="O985514"/>
      <c r="P985514"/>
      <c r="Q985514"/>
      <c r="R985514"/>
      <c r="S985514"/>
      <c r="T985514"/>
      <c r="U985514"/>
      <c r="V985514"/>
    </row>
    <row r="985515" spans="1:22">
      <c r="A985515"/>
      <c r="B985515"/>
      <c r="C985515"/>
      <c r="D985515"/>
      <c r="E985515"/>
      <c r="F985515"/>
      <c r="G985515"/>
      <c r="H985515"/>
      <c r="I985515"/>
      <c r="J985515"/>
      <c r="K985515"/>
      <c r="L985515"/>
      <c r="M985515"/>
      <c r="N985515"/>
      <c r="O985515"/>
      <c r="P985515"/>
      <c r="Q985515"/>
      <c r="R985515"/>
      <c r="S985515"/>
      <c r="T985515"/>
      <c r="U985515"/>
      <c r="V985515"/>
    </row>
    <row r="985516" spans="1:22">
      <c r="A985516"/>
      <c r="B985516"/>
      <c r="C985516"/>
      <c r="D985516"/>
      <c r="E985516"/>
      <c r="F985516"/>
      <c r="G985516"/>
      <c r="H985516"/>
      <c r="I985516"/>
      <c r="J985516"/>
      <c r="K985516"/>
      <c r="L985516"/>
      <c r="M985516"/>
      <c r="N985516"/>
      <c r="O985516"/>
      <c r="P985516"/>
      <c r="Q985516"/>
      <c r="R985516"/>
      <c r="S985516"/>
      <c r="T985516"/>
      <c r="U985516"/>
      <c r="V985516"/>
    </row>
    <row r="985517" spans="1:22">
      <c r="A985517"/>
      <c r="B985517"/>
      <c r="C985517"/>
      <c r="D985517"/>
      <c r="E985517"/>
      <c r="F985517"/>
      <c r="G985517"/>
      <c r="H985517"/>
      <c r="I985517"/>
      <c r="J985517"/>
      <c r="K985517"/>
      <c r="L985517"/>
      <c r="M985517"/>
      <c r="N985517"/>
      <c r="O985517"/>
      <c r="P985517"/>
      <c r="Q985517"/>
      <c r="R985517"/>
      <c r="S985517"/>
      <c r="T985517"/>
      <c r="U985517"/>
      <c r="V985517"/>
    </row>
    <row r="985518" spans="1:22">
      <c r="A985518"/>
      <c r="B985518"/>
      <c r="C985518"/>
      <c r="D985518"/>
      <c r="E985518"/>
      <c r="F985518"/>
      <c r="G985518"/>
      <c r="H985518"/>
      <c r="I985518"/>
      <c r="J985518"/>
      <c r="K985518"/>
      <c r="L985518"/>
      <c r="M985518"/>
      <c r="N985518"/>
      <c r="O985518"/>
      <c r="P985518"/>
      <c r="Q985518"/>
      <c r="R985518"/>
      <c r="S985518"/>
      <c r="T985518"/>
      <c r="U985518"/>
      <c r="V985518"/>
    </row>
    <row r="985519" spans="1:22">
      <c r="A985519"/>
      <c r="B985519"/>
      <c r="C985519"/>
      <c r="D985519"/>
      <c r="E985519"/>
      <c r="F985519"/>
      <c r="G985519"/>
      <c r="H985519"/>
      <c r="I985519"/>
      <c r="J985519"/>
      <c r="K985519"/>
      <c r="L985519"/>
      <c r="M985519"/>
      <c r="N985519"/>
      <c r="O985519"/>
      <c r="P985519"/>
      <c r="Q985519"/>
      <c r="R985519"/>
      <c r="S985519"/>
      <c r="T985519"/>
      <c r="U985519"/>
      <c r="V985519"/>
    </row>
    <row r="985520" spans="1:22">
      <c r="A985520"/>
      <c r="B985520"/>
      <c r="C985520"/>
      <c r="D985520"/>
      <c r="E985520"/>
      <c r="F985520"/>
      <c r="G985520"/>
      <c r="H985520"/>
      <c r="I985520"/>
      <c r="J985520"/>
      <c r="K985520"/>
      <c r="L985520"/>
      <c r="M985520"/>
      <c r="N985520"/>
      <c r="O985520"/>
      <c r="P985520"/>
      <c r="Q985520"/>
      <c r="R985520"/>
      <c r="S985520"/>
      <c r="T985520"/>
      <c r="U985520"/>
      <c r="V985520"/>
    </row>
    <row r="985521" spans="1:22">
      <c r="A985521"/>
      <c r="B985521"/>
      <c r="C985521"/>
      <c r="D985521"/>
      <c r="E985521"/>
      <c r="F985521"/>
      <c r="G985521"/>
      <c r="H985521"/>
      <c r="I985521"/>
      <c r="J985521"/>
      <c r="K985521"/>
      <c r="L985521"/>
      <c r="M985521"/>
      <c r="N985521"/>
      <c r="O985521"/>
      <c r="P985521"/>
      <c r="Q985521"/>
      <c r="R985521"/>
      <c r="S985521"/>
      <c r="T985521"/>
      <c r="U985521"/>
      <c r="V985521"/>
    </row>
    <row r="985522" spans="1:22">
      <c r="A985522"/>
      <c r="B985522"/>
      <c r="C985522"/>
      <c r="D985522"/>
      <c r="E985522"/>
      <c r="F985522"/>
      <c r="G985522"/>
      <c r="H985522"/>
      <c r="I985522"/>
      <c r="J985522"/>
      <c r="K985522"/>
      <c r="L985522"/>
      <c r="M985522"/>
      <c r="N985522"/>
      <c r="O985522"/>
      <c r="P985522"/>
      <c r="Q985522"/>
      <c r="R985522"/>
      <c r="S985522"/>
      <c r="T985522"/>
      <c r="U985522"/>
      <c r="V985522"/>
    </row>
    <row r="985523" spans="1:22">
      <c r="A985523"/>
      <c r="B985523"/>
      <c r="C985523"/>
      <c r="D985523"/>
      <c r="E985523"/>
      <c r="F985523"/>
      <c r="G985523"/>
      <c r="H985523"/>
      <c r="I985523"/>
      <c r="J985523"/>
      <c r="K985523"/>
      <c r="L985523"/>
      <c r="M985523"/>
      <c r="N985523"/>
      <c r="O985523"/>
      <c r="P985523"/>
      <c r="Q985523"/>
      <c r="R985523"/>
      <c r="S985523"/>
      <c r="T985523"/>
      <c r="U985523"/>
      <c r="V985523"/>
    </row>
    <row r="985524" spans="1:22">
      <c r="A985524"/>
      <c r="B985524"/>
      <c r="C985524"/>
      <c r="D985524"/>
      <c r="E985524"/>
      <c r="F985524"/>
      <c r="G985524"/>
      <c r="H985524"/>
      <c r="I985524"/>
      <c r="J985524"/>
      <c r="K985524"/>
      <c r="L985524"/>
      <c r="M985524"/>
      <c r="N985524"/>
      <c r="O985524"/>
      <c r="P985524"/>
      <c r="Q985524"/>
      <c r="R985524"/>
      <c r="S985524"/>
      <c r="T985524"/>
      <c r="U985524"/>
      <c r="V985524"/>
    </row>
    <row r="985525" spans="1:22">
      <c r="A985525"/>
      <c r="B985525"/>
      <c r="C985525"/>
      <c r="D985525"/>
      <c r="E985525"/>
      <c r="F985525"/>
      <c r="G985525"/>
      <c r="H985525"/>
      <c r="I985525"/>
      <c r="J985525"/>
      <c r="K985525"/>
      <c r="L985525"/>
      <c r="M985525"/>
      <c r="N985525"/>
      <c r="O985525"/>
      <c r="P985525"/>
      <c r="Q985525"/>
      <c r="R985525"/>
      <c r="S985525"/>
      <c r="T985525"/>
      <c r="U985525"/>
      <c r="V985525"/>
    </row>
    <row r="985526" spans="1:22">
      <c r="A985526"/>
      <c r="B985526"/>
      <c r="C985526"/>
      <c r="D985526"/>
      <c r="E985526"/>
      <c r="F985526"/>
      <c r="G985526"/>
      <c r="H985526"/>
      <c r="I985526"/>
      <c r="J985526"/>
      <c r="K985526"/>
      <c r="L985526"/>
      <c r="M985526"/>
      <c r="N985526"/>
      <c r="O985526"/>
      <c r="P985526"/>
      <c r="Q985526"/>
      <c r="R985526"/>
      <c r="S985526"/>
      <c r="T985526"/>
      <c r="U985526"/>
      <c r="V985526"/>
    </row>
    <row r="985527" spans="1:22">
      <c r="A985527"/>
      <c r="B985527"/>
      <c r="C985527"/>
      <c r="D985527"/>
      <c r="E985527"/>
      <c r="F985527"/>
      <c r="G985527"/>
      <c r="H985527"/>
      <c r="I985527"/>
      <c r="J985527"/>
      <c r="K985527"/>
      <c r="L985527"/>
      <c r="M985527"/>
      <c r="N985527"/>
      <c r="O985527"/>
      <c r="P985527"/>
      <c r="Q985527"/>
      <c r="R985527"/>
      <c r="S985527"/>
      <c r="T985527"/>
      <c r="U985527"/>
      <c r="V985527"/>
    </row>
    <row r="985528" spans="1:22">
      <c r="A985528"/>
      <c r="B985528"/>
      <c r="C985528"/>
      <c r="D985528"/>
      <c r="E985528"/>
      <c r="F985528"/>
      <c r="G985528"/>
      <c r="H985528"/>
      <c r="I985528"/>
      <c r="J985528"/>
      <c r="K985528"/>
      <c r="L985528"/>
      <c r="M985528"/>
      <c r="N985528"/>
      <c r="O985528"/>
      <c r="P985528"/>
      <c r="Q985528"/>
      <c r="R985528"/>
      <c r="S985528"/>
      <c r="T985528"/>
      <c r="U985528"/>
      <c r="V985528"/>
    </row>
    <row r="985529" spans="1:22">
      <c r="A985529"/>
      <c r="B985529"/>
      <c r="C985529"/>
      <c r="D985529"/>
      <c r="E985529"/>
      <c r="F985529"/>
      <c r="G985529"/>
      <c r="H985529"/>
      <c r="I985529"/>
      <c r="J985529"/>
      <c r="K985529"/>
      <c r="L985529"/>
      <c r="M985529"/>
      <c r="N985529"/>
      <c r="O985529"/>
      <c r="P985529"/>
      <c r="Q985529"/>
      <c r="R985529"/>
      <c r="S985529"/>
      <c r="T985529"/>
      <c r="U985529"/>
      <c r="V985529"/>
    </row>
    <row r="985530" spans="1:22">
      <c r="A985530"/>
      <c r="B985530"/>
      <c r="C985530"/>
      <c r="D985530"/>
      <c r="E985530"/>
      <c r="F985530"/>
      <c r="G985530"/>
      <c r="H985530"/>
      <c r="I985530"/>
      <c r="J985530"/>
      <c r="K985530"/>
      <c r="L985530"/>
      <c r="M985530"/>
      <c r="N985530"/>
      <c r="O985530"/>
      <c r="P985530"/>
      <c r="Q985530"/>
      <c r="R985530"/>
      <c r="S985530"/>
      <c r="T985530"/>
      <c r="U985530"/>
      <c r="V985530"/>
    </row>
    <row r="985531" spans="1:22">
      <c r="A985531"/>
      <c r="B985531"/>
      <c r="C985531"/>
      <c r="D985531"/>
      <c r="E985531"/>
      <c r="F985531"/>
      <c r="G985531"/>
      <c r="H985531"/>
      <c r="I985531"/>
      <c r="J985531"/>
      <c r="K985531"/>
      <c r="L985531"/>
      <c r="M985531"/>
      <c r="N985531"/>
      <c r="O985531"/>
      <c r="P985531"/>
      <c r="Q985531"/>
      <c r="R985531"/>
      <c r="S985531"/>
      <c r="T985531"/>
      <c r="U985531"/>
      <c r="V985531"/>
    </row>
    <row r="985532" spans="1:22">
      <c r="A985532"/>
      <c r="B985532"/>
      <c r="C985532"/>
      <c r="D985532"/>
      <c r="E985532"/>
      <c r="F985532"/>
      <c r="G985532"/>
      <c r="H985532"/>
      <c r="I985532"/>
      <c r="J985532"/>
      <c r="K985532"/>
      <c r="L985532"/>
      <c r="M985532"/>
      <c r="N985532"/>
      <c r="O985532"/>
      <c r="P985532"/>
      <c r="Q985532"/>
      <c r="R985532"/>
      <c r="S985532"/>
      <c r="T985532"/>
      <c r="U985532"/>
      <c r="V985532"/>
    </row>
    <row r="985533" spans="1:22">
      <c r="A985533"/>
      <c r="B985533"/>
      <c r="C985533"/>
      <c r="D985533"/>
      <c r="E985533"/>
      <c r="F985533"/>
      <c r="G985533"/>
      <c r="H985533"/>
      <c r="I985533"/>
      <c r="J985533"/>
      <c r="K985533"/>
      <c r="L985533"/>
      <c r="M985533"/>
      <c r="N985533"/>
      <c r="O985533"/>
      <c r="P985533"/>
      <c r="Q985533"/>
      <c r="R985533"/>
      <c r="S985533"/>
      <c r="T985533"/>
      <c r="U985533"/>
      <c r="V985533"/>
    </row>
    <row r="985534" spans="1:22">
      <c r="A985534"/>
      <c r="B985534"/>
      <c r="C985534"/>
      <c r="D985534"/>
      <c r="E985534"/>
      <c r="F985534"/>
      <c r="G985534"/>
      <c r="H985534"/>
      <c r="I985534"/>
      <c r="J985534"/>
      <c r="K985534"/>
      <c r="L985534"/>
      <c r="M985534"/>
      <c r="N985534"/>
      <c r="O985534"/>
      <c r="P985534"/>
      <c r="Q985534"/>
      <c r="R985534"/>
      <c r="S985534"/>
      <c r="T985534"/>
      <c r="U985534"/>
      <c r="V985534"/>
    </row>
    <row r="985535" spans="1:22">
      <c r="A985535"/>
      <c r="B985535"/>
      <c r="C985535"/>
      <c r="D985535"/>
      <c r="E985535"/>
      <c r="F985535"/>
      <c r="G985535"/>
      <c r="H985535"/>
      <c r="I985535"/>
      <c r="J985535"/>
      <c r="K985535"/>
      <c r="L985535"/>
      <c r="M985535"/>
      <c r="N985535"/>
      <c r="O985535"/>
      <c r="P985535"/>
      <c r="Q985535"/>
      <c r="R985535"/>
      <c r="S985535"/>
      <c r="T985535"/>
      <c r="U985535"/>
      <c r="V985535"/>
    </row>
    <row r="985536" spans="1:22">
      <c r="A985536"/>
      <c r="B985536"/>
      <c r="C985536"/>
      <c r="D985536"/>
      <c r="E985536"/>
      <c r="F985536"/>
      <c r="G985536"/>
      <c r="H985536"/>
      <c r="I985536"/>
      <c r="J985536"/>
      <c r="K985536"/>
      <c r="L985536"/>
      <c r="M985536"/>
      <c r="N985536"/>
      <c r="O985536"/>
      <c r="P985536"/>
      <c r="Q985536"/>
      <c r="R985536"/>
      <c r="S985536"/>
      <c r="T985536"/>
      <c r="U985536"/>
      <c r="V985536"/>
    </row>
    <row r="985537" spans="1:22">
      <c r="A985537"/>
      <c r="B985537"/>
      <c r="C985537"/>
      <c r="D985537"/>
      <c r="E985537"/>
      <c r="F985537"/>
      <c r="G985537"/>
      <c r="H985537"/>
      <c r="I985537"/>
      <c r="J985537"/>
      <c r="K985537"/>
      <c r="L985537"/>
      <c r="M985537"/>
      <c r="N985537"/>
      <c r="O985537"/>
      <c r="P985537"/>
      <c r="Q985537"/>
      <c r="R985537"/>
      <c r="S985537"/>
      <c r="T985537"/>
      <c r="U985537"/>
      <c r="V985537"/>
    </row>
    <row r="985538" spans="1:22">
      <c r="A985538"/>
      <c r="B985538"/>
      <c r="C985538"/>
      <c r="D985538"/>
      <c r="E985538"/>
      <c r="F985538"/>
      <c r="G985538"/>
      <c r="H985538"/>
      <c r="I985538"/>
      <c r="J985538"/>
      <c r="K985538"/>
      <c r="L985538"/>
      <c r="M985538"/>
      <c r="N985538"/>
      <c r="O985538"/>
      <c r="P985538"/>
      <c r="Q985538"/>
      <c r="R985538"/>
      <c r="S985538"/>
      <c r="T985538"/>
      <c r="U985538"/>
      <c r="V985538"/>
    </row>
    <row r="985539" spans="1:22">
      <c r="A985539"/>
      <c r="B985539"/>
      <c r="C985539"/>
      <c r="D985539"/>
      <c r="E985539"/>
      <c r="F985539"/>
      <c r="G985539"/>
      <c r="H985539"/>
      <c r="I985539"/>
      <c r="J985539"/>
      <c r="K985539"/>
      <c r="L985539"/>
      <c r="M985539"/>
      <c r="N985539"/>
      <c r="O985539"/>
      <c r="P985539"/>
      <c r="Q985539"/>
      <c r="R985539"/>
      <c r="S985539"/>
      <c r="T985539"/>
      <c r="U985539"/>
      <c r="V985539"/>
    </row>
    <row r="985540" spans="1:22">
      <c r="A985540"/>
      <c r="B985540"/>
      <c r="C985540"/>
      <c r="D985540"/>
      <c r="E985540"/>
      <c r="F985540"/>
      <c r="G985540"/>
      <c r="H985540"/>
      <c r="I985540"/>
      <c r="J985540"/>
      <c r="K985540"/>
      <c r="L985540"/>
      <c r="M985540"/>
      <c r="N985540"/>
      <c r="O985540"/>
      <c r="P985540"/>
      <c r="Q985540"/>
      <c r="R985540"/>
      <c r="S985540"/>
      <c r="T985540"/>
      <c r="U985540"/>
      <c r="V985540"/>
    </row>
    <row r="985541" spans="1:22">
      <c r="A985541"/>
      <c r="B985541"/>
      <c r="C985541"/>
      <c r="D985541"/>
      <c r="E985541"/>
      <c r="F985541"/>
      <c r="G985541"/>
      <c r="H985541"/>
      <c r="I985541"/>
      <c r="J985541"/>
      <c r="K985541"/>
      <c r="L985541"/>
      <c r="M985541"/>
      <c r="N985541"/>
      <c r="O985541"/>
      <c r="P985541"/>
      <c r="Q985541"/>
      <c r="R985541"/>
      <c r="S985541"/>
      <c r="T985541"/>
      <c r="U985541"/>
      <c r="V985541"/>
    </row>
    <row r="985542" spans="1:22">
      <c r="A985542"/>
      <c r="B985542"/>
      <c r="C985542"/>
      <c r="D985542"/>
      <c r="E985542"/>
      <c r="F985542"/>
      <c r="G985542"/>
      <c r="H985542"/>
      <c r="I985542"/>
      <c r="J985542"/>
      <c r="K985542"/>
      <c r="L985542"/>
      <c r="M985542"/>
      <c r="N985542"/>
      <c r="O985542"/>
      <c r="P985542"/>
      <c r="Q985542"/>
      <c r="R985542"/>
      <c r="S985542"/>
      <c r="T985542"/>
      <c r="U985542"/>
      <c r="V985542"/>
    </row>
    <row r="985543" spans="1:22">
      <c r="A985543"/>
      <c r="B985543"/>
      <c r="C985543"/>
      <c r="D985543"/>
      <c r="E985543"/>
      <c r="F985543"/>
      <c r="G985543"/>
      <c r="H985543"/>
      <c r="I985543"/>
      <c r="J985543"/>
      <c r="K985543"/>
      <c r="L985543"/>
      <c r="M985543"/>
      <c r="N985543"/>
      <c r="O985543"/>
      <c r="P985543"/>
      <c r="Q985543"/>
      <c r="R985543"/>
      <c r="S985543"/>
      <c r="T985543"/>
      <c r="U985543"/>
      <c r="V985543"/>
    </row>
    <row r="985544" spans="1:22">
      <c r="A985544"/>
      <c r="B985544"/>
      <c r="C985544"/>
      <c r="D985544"/>
      <c r="E985544"/>
      <c r="F985544"/>
      <c r="G985544"/>
      <c r="H985544"/>
      <c r="I985544"/>
      <c r="J985544"/>
      <c r="K985544"/>
      <c r="L985544"/>
      <c r="M985544"/>
      <c r="N985544"/>
      <c r="O985544"/>
      <c r="P985544"/>
      <c r="Q985544"/>
      <c r="R985544"/>
      <c r="S985544"/>
      <c r="T985544"/>
      <c r="U985544"/>
      <c r="V985544"/>
    </row>
    <row r="985545" spans="1:22">
      <c r="A985545"/>
      <c r="B985545"/>
      <c r="C985545"/>
      <c r="D985545"/>
      <c r="E985545"/>
      <c r="F985545"/>
      <c r="G985545"/>
      <c r="H985545"/>
      <c r="I985545"/>
      <c r="J985545"/>
      <c r="K985545"/>
      <c r="L985545"/>
      <c r="M985545"/>
      <c r="N985545"/>
      <c r="O985545"/>
      <c r="P985545"/>
      <c r="Q985545"/>
      <c r="R985545"/>
      <c r="S985545"/>
      <c r="T985545"/>
      <c r="U985545"/>
      <c r="V985545"/>
    </row>
    <row r="985546" spans="1:22">
      <c r="A985546"/>
      <c r="B985546"/>
      <c r="C985546"/>
      <c r="D985546"/>
      <c r="E985546"/>
      <c r="F985546"/>
      <c r="G985546"/>
      <c r="H985546"/>
      <c r="I985546"/>
      <c r="J985546"/>
      <c r="K985546"/>
      <c r="L985546"/>
      <c r="M985546"/>
      <c r="N985546"/>
      <c r="O985546"/>
      <c r="P985546"/>
      <c r="Q985546"/>
      <c r="R985546"/>
      <c r="S985546"/>
      <c r="T985546"/>
      <c r="U985546"/>
      <c r="V985546"/>
    </row>
    <row r="985547" spans="1:22">
      <c r="A985547"/>
      <c r="B985547"/>
      <c r="C985547"/>
      <c r="D985547"/>
      <c r="E985547"/>
      <c r="F985547"/>
      <c r="G985547"/>
      <c r="H985547"/>
      <c r="I985547"/>
      <c r="J985547"/>
      <c r="K985547"/>
      <c r="L985547"/>
      <c r="M985547"/>
      <c r="N985547"/>
      <c r="O985547"/>
      <c r="P985547"/>
      <c r="Q985547"/>
      <c r="R985547"/>
      <c r="S985547"/>
      <c r="T985547"/>
      <c r="U985547"/>
      <c r="V985547"/>
    </row>
    <row r="985548" spans="1:22">
      <c r="A985548"/>
      <c r="B985548"/>
      <c r="C985548"/>
      <c r="D985548"/>
      <c r="E985548"/>
      <c r="F985548"/>
      <c r="G985548"/>
      <c r="H985548"/>
      <c r="I985548"/>
      <c r="J985548"/>
      <c r="K985548"/>
      <c r="L985548"/>
      <c r="M985548"/>
      <c r="N985548"/>
      <c r="O985548"/>
      <c r="P985548"/>
      <c r="Q985548"/>
      <c r="R985548"/>
      <c r="S985548"/>
      <c r="T985548"/>
      <c r="U985548"/>
      <c r="V985548"/>
    </row>
    <row r="985549" spans="1:22">
      <c r="A985549"/>
      <c r="B985549"/>
      <c r="C985549"/>
      <c r="D985549"/>
      <c r="E985549"/>
      <c r="F985549"/>
      <c r="G985549"/>
      <c r="H985549"/>
      <c r="I985549"/>
      <c r="J985549"/>
      <c r="K985549"/>
      <c r="L985549"/>
      <c r="M985549"/>
      <c r="N985549"/>
      <c r="O985549"/>
      <c r="P985549"/>
      <c r="Q985549"/>
      <c r="R985549"/>
      <c r="S985549"/>
      <c r="T985549"/>
      <c r="U985549"/>
      <c r="V985549"/>
    </row>
    <row r="985550" spans="1:22">
      <c r="A985550"/>
      <c r="B985550"/>
      <c r="C985550"/>
      <c r="D985550"/>
      <c r="E985550"/>
      <c r="F985550"/>
      <c r="G985550"/>
      <c r="H985550"/>
      <c r="I985550"/>
      <c r="J985550"/>
      <c r="K985550"/>
      <c r="L985550"/>
      <c r="M985550"/>
      <c r="N985550"/>
      <c r="O985550"/>
      <c r="P985550"/>
      <c r="Q985550"/>
      <c r="R985550"/>
      <c r="S985550"/>
      <c r="T985550"/>
      <c r="U985550"/>
      <c r="V985550"/>
    </row>
    <row r="985551" spans="1:22">
      <c r="A985551"/>
      <c r="B985551"/>
      <c r="C985551"/>
      <c r="D985551"/>
      <c r="E985551"/>
      <c r="F985551"/>
      <c r="G985551"/>
      <c r="H985551"/>
      <c r="I985551"/>
      <c r="J985551"/>
      <c r="K985551"/>
      <c r="L985551"/>
      <c r="M985551"/>
      <c r="N985551"/>
      <c r="O985551"/>
      <c r="P985551"/>
      <c r="Q985551"/>
      <c r="R985551"/>
      <c r="S985551"/>
      <c r="T985551"/>
      <c r="U985551"/>
      <c r="V985551"/>
    </row>
    <row r="985552" spans="1:22">
      <c r="A985552"/>
      <c r="B985552"/>
      <c r="C985552"/>
      <c r="D985552"/>
      <c r="E985552"/>
      <c r="F985552"/>
      <c r="G985552"/>
      <c r="H985552"/>
      <c r="I985552"/>
      <c r="J985552"/>
      <c r="K985552"/>
      <c r="L985552"/>
      <c r="M985552"/>
      <c r="N985552"/>
      <c r="O985552"/>
      <c r="P985552"/>
      <c r="Q985552"/>
      <c r="R985552"/>
      <c r="S985552"/>
      <c r="T985552"/>
      <c r="U985552"/>
      <c r="V985552"/>
    </row>
    <row r="985553" spans="1:22">
      <c r="A985553"/>
      <c r="B985553"/>
      <c r="C985553"/>
      <c r="D985553"/>
      <c r="E985553"/>
      <c r="F985553"/>
      <c r="G985553"/>
      <c r="H985553"/>
      <c r="I985553"/>
      <c r="J985553"/>
      <c r="K985553"/>
      <c r="L985553"/>
      <c r="M985553"/>
      <c r="N985553"/>
      <c r="O985553"/>
      <c r="P985553"/>
      <c r="Q985553"/>
      <c r="R985553"/>
      <c r="S985553"/>
      <c r="T985553"/>
      <c r="U985553"/>
      <c r="V985553"/>
    </row>
    <row r="985554" spans="1:22">
      <c r="A985554"/>
      <c r="B985554"/>
      <c r="C985554"/>
      <c r="D985554"/>
      <c r="E985554"/>
      <c r="F985554"/>
      <c r="G985554"/>
      <c r="H985554"/>
      <c r="I985554"/>
      <c r="J985554"/>
      <c r="K985554"/>
      <c r="L985554"/>
      <c r="M985554"/>
      <c r="N985554"/>
      <c r="O985554"/>
      <c r="P985554"/>
      <c r="Q985554"/>
      <c r="R985554"/>
      <c r="S985554"/>
      <c r="T985554"/>
      <c r="U985554"/>
      <c r="V985554"/>
    </row>
    <row r="985555" spans="1:22">
      <c r="A985555"/>
      <c r="B985555"/>
      <c r="C985555"/>
      <c r="D985555"/>
      <c r="E985555"/>
      <c r="F985555"/>
      <c r="G985555"/>
      <c r="H985555"/>
      <c r="I985555"/>
      <c r="J985555"/>
      <c r="K985555"/>
      <c r="L985555"/>
      <c r="M985555"/>
      <c r="N985555"/>
      <c r="O985555"/>
      <c r="P985555"/>
      <c r="Q985555"/>
      <c r="R985555"/>
      <c r="S985555"/>
      <c r="T985555"/>
      <c r="U985555"/>
      <c r="V985555"/>
    </row>
    <row r="985556" spans="1:22">
      <c r="A985556"/>
      <c r="B985556"/>
      <c r="C985556"/>
      <c r="D985556"/>
      <c r="E985556"/>
      <c r="F985556"/>
      <c r="G985556"/>
      <c r="H985556"/>
      <c r="I985556"/>
      <c r="J985556"/>
      <c r="K985556"/>
      <c r="L985556"/>
      <c r="M985556"/>
      <c r="N985556"/>
      <c r="O985556"/>
      <c r="P985556"/>
      <c r="Q985556"/>
      <c r="R985556"/>
      <c r="S985556"/>
      <c r="T985556"/>
      <c r="U985556"/>
      <c r="V985556"/>
    </row>
    <row r="985557" spans="1:22">
      <c r="A985557"/>
      <c r="B985557"/>
      <c r="C985557"/>
      <c r="D985557"/>
      <c r="E985557"/>
      <c r="F985557"/>
      <c r="G985557"/>
      <c r="H985557"/>
      <c r="I985557"/>
      <c r="J985557"/>
      <c r="K985557"/>
      <c r="L985557"/>
      <c r="M985557"/>
      <c r="N985557"/>
      <c r="O985557"/>
      <c r="P985557"/>
      <c r="Q985557"/>
      <c r="R985557"/>
      <c r="S985557"/>
      <c r="T985557"/>
      <c r="U985557"/>
      <c r="V985557"/>
    </row>
    <row r="985558" spans="1:22">
      <c r="A985558"/>
      <c r="B985558"/>
      <c r="C985558"/>
      <c r="D985558"/>
      <c r="E985558"/>
      <c r="F985558"/>
      <c r="G985558"/>
      <c r="H985558"/>
      <c r="I985558"/>
      <c r="J985558"/>
      <c r="K985558"/>
      <c r="L985558"/>
      <c r="M985558"/>
      <c r="N985558"/>
      <c r="O985558"/>
      <c r="P985558"/>
      <c r="Q985558"/>
      <c r="R985558"/>
      <c r="S985558"/>
      <c r="T985558"/>
      <c r="U985558"/>
      <c r="V985558"/>
    </row>
    <row r="985559" spans="1:22">
      <c r="A985559"/>
      <c r="B985559"/>
      <c r="C985559"/>
      <c r="D985559"/>
      <c r="E985559"/>
      <c r="F985559"/>
      <c r="G985559"/>
      <c r="H985559"/>
      <c r="I985559"/>
      <c r="J985559"/>
      <c r="K985559"/>
      <c r="L985559"/>
      <c r="M985559"/>
      <c r="N985559"/>
      <c r="O985559"/>
      <c r="P985559"/>
      <c r="Q985559"/>
      <c r="R985559"/>
      <c r="S985559"/>
      <c r="T985559"/>
      <c r="U985559"/>
      <c r="V985559"/>
    </row>
    <row r="985560" spans="1:22">
      <c r="A985560"/>
      <c r="B985560"/>
      <c r="C985560"/>
      <c r="D985560"/>
      <c r="E985560"/>
      <c r="F985560"/>
      <c r="G985560"/>
      <c r="H985560"/>
      <c r="I985560"/>
      <c r="J985560"/>
      <c r="K985560"/>
      <c r="L985560"/>
      <c r="M985560"/>
      <c r="N985560"/>
      <c r="O985560"/>
      <c r="P985560"/>
      <c r="Q985560"/>
      <c r="R985560"/>
      <c r="S985560"/>
      <c r="T985560"/>
      <c r="U985560"/>
      <c r="V985560"/>
    </row>
    <row r="985561" spans="1:22">
      <c r="A985561"/>
      <c r="B985561"/>
      <c r="C985561"/>
      <c r="D985561"/>
      <c r="E985561"/>
      <c r="F985561"/>
      <c r="G985561"/>
      <c r="H985561"/>
      <c r="I985561"/>
      <c r="J985561"/>
      <c r="K985561"/>
      <c r="L985561"/>
      <c r="M985561"/>
      <c r="N985561"/>
      <c r="O985561"/>
      <c r="P985561"/>
      <c r="Q985561"/>
      <c r="R985561"/>
      <c r="S985561"/>
      <c r="T985561"/>
      <c r="U985561"/>
      <c r="V985561"/>
    </row>
    <row r="985562" spans="1:22">
      <c r="A985562"/>
      <c r="B985562"/>
      <c r="C985562"/>
      <c r="D985562"/>
      <c r="E985562"/>
      <c r="F985562"/>
      <c r="G985562"/>
      <c r="H985562"/>
      <c r="I985562"/>
      <c r="J985562"/>
      <c r="K985562"/>
      <c r="L985562"/>
      <c r="M985562"/>
      <c r="N985562"/>
      <c r="O985562"/>
      <c r="P985562"/>
      <c r="Q985562"/>
      <c r="R985562"/>
      <c r="S985562"/>
      <c r="T985562"/>
      <c r="U985562"/>
      <c r="V985562"/>
    </row>
    <row r="985563" spans="1:22">
      <c r="A985563"/>
      <c r="B985563"/>
      <c r="C985563"/>
      <c r="D985563"/>
      <c r="E985563"/>
      <c r="F985563"/>
      <c r="G985563"/>
      <c r="H985563"/>
      <c r="I985563"/>
      <c r="J985563"/>
      <c r="K985563"/>
      <c r="L985563"/>
      <c r="M985563"/>
      <c r="N985563"/>
      <c r="O985563"/>
      <c r="P985563"/>
      <c r="Q985563"/>
      <c r="R985563"/>
      <c r="S985563"/>
      <c r="T985563"/>
      <c r="U985563"/>
      <c r="V985563"/>
    </row>
    <row r="985564" spans="1:22">
      <c r="A985564"/>
      <c r="B985564"/>
      <c r="C985564"/>
      <c r="D985564"/>
      <c r="E985564"/>
      <c r="F985564"/>
      <c r="G985564"/>
      <c r="H985564"/>
      <c r="I985564"/>
      <c r="J985564"/>
      <c r="K985564"/>
      <c r="L985564"/>
      <c r="M985564"/>
      <c r="N985564"/>
      <c r="O985564"/>
      <c r="P985564"/>
      <c r="Q985564"/>
      <c r="R985564"/>
      <c r="S985564"/>
      <c r="T985564"/>
      <c r="U985564"/>
      <c r="V985564"/>
    </row>
    <row r="985565" spans="1:22">
      <c r="A985565"/>
      <c r="B985565"/>
      <c r="C985565"/>
      <c r="D985565"/>
      <c r="E985565"/>
      <c r="F985565"/>
      <c r="G985565"/>
      <c r="H985565"/>
      <c r="I985565"/>
      <c r="J985565"/>
      <c r="K985565"/>
      <c r="L985565"/>
      <c r="M985565"/>
      <c r="N985565"/>
      <c r="O985565"/>
      <c r="P985565"/>
      <c r="Q985565"/>
      <c r="R985565"/>
      <c r="S985565"/>
      <c r="T985565"/>
      <c r="U985565"/>
      <c r="V985565"/>
    </row>
    <row r="985566" spans="1:22">
      <c r="A985566"/>
      <c r="B985566"/>
      <c r="C985566"/>
      <c r="D985566"/>
      <c r="E985566"/>
      <c r="F985566"/>
      <c r="G985566"/>
      <c r="H985566"/>
      <c r="I985566"/>
      <c r="J985566"/>
      <c r="K985566"/>
      <c r="L985566"/>
      <c r="M985566"/>
      <c r="N985566"/>
      <c r="O985566"/>
      <c r="P985566"/>
      <c r="Q985566"/>
      <c r="R985566"/>
      <c r="S985566"/>
      <c r="T985566"/>
      <c r="U985566"/>
      <c r="V985566"/>
    </row>
    <row r="985567" spans="1:22">
      <c r="A985567"/>
      <c r="B985567"/>
      <c r="C985567"/>
      <c r="D985567"/>
      <c r="E985567"/>
      <c r="F985567"/>
      <c r="G985567"/>
      <c r="H985567"/>
      <c r="I985567"/>
      <c r="J985567"/>
      <c r="K985567"/>
      <c r="L985567"/>
      <c r="M985567"/>
      <c r="N985567"/>
      <c r="O985567"/>
      <c r="P985567"/>
      <c r="Q985567"/>
      <c r="R985567"/>
      <c r="S985567"/>
      <c r="T985567"/>
      <c r="U985567"/>
      <c r="V985567"/>
    </row>
    <row r="985568" spans="1:22">
      <c r="A985568"/>
      <c r="B985568"/>
      <c r="C985568"/>
      <c r="D985568"/>
      <c r="E985568"/>
      <c r="F985568"/>
      <c r="G985568"/>
      <c r="H985568"/>
      <c r="I985568"/>
      <c r="J985568"/>
      <c r="K985568"/>
      <c r="L985568"/>
      <c r="M985568"/>
      <c r="N985568"/>
      <c r="O985568"/>
      <c r="P985568"/>
      <c r="Q985568"/>
      <c r="R985568"/>
      <c r="S985568"/>
      <c r="T985568"/>
      <c r="U985568"/>
      <c r="V985568"/>
    </row>
    <row r="985569" spans="1:22">
      <c r="A985569"/>
      <c r="B985569"/>
      <c r="C985569"/>
      <c r="D985569"/>
      <c r="E985569"/>
      <c r="F985569"/>
      <c r="G985569"/>
      <c r="H985569"/>
      <c r="I985569"/>
      <c r="J985569"/>
      <c r="K985569"/>
      <c r="L985569"/>
      <c r="M985569"/>
      <c r="N985569"/>
      <c r="O985569"/>
      <c r="P985569"/>
      <c r="Q985569"/>
      <c r="R985569"/>
      <c r="S985569"/>
      <c r="T985569"/>
      <c r="U985569"/>
      <c r="V985569"/>
    </row>
    <row r="985570" spans="1:22">
      <c r="A985570"/>
      <c r="B985570"/>
      <c r="C985570"/>
      <c r="D985570"/>
      <c r="E985570"/>
      <c r="F985570"/>
      <c r="G985570"/>
      <c r="H985570"/>
      <c r="I985570"/>
      <c r="J985570"/>
      <c r="K985570"/>
      <c r="L985570"/>
      <c r="M985570"/>
      <c r="N985570"/>
      <c r="O985570"/>
      <c r="P985570"/>
      <c r="Q985570"/>
      <c r="R985570"/>
      <c r="S985570"/>
      <c r="T985570"/>
      <c r="U985570"/>
      <c r="V985570"/>
    </row>
    <row r="985571" spans="1:22">
      <c r="A985571"/>
      <c r="B985571"/>
      <c r="C985571"/>
      <c r="D985571"/>
      <c r="E985571"/>
      <c r="F985571"/>
      <c r="G985571"/>
      <c r="H985571"/>
      <c r="I985571"/>
      <c r="J985571"/>
      <c r="K985571"/>
      <c r="L985571"/>
      <c r="M985571"/>
      <c r="N985571"/>
      <c r="O985571"/>
      <c r="P985571"/>
      <c r="Q985571"/>
      <c r="R985571"/>
      <c r="S985571"/>
      <c r="T985571"/>
      <c r="U985571"/>
      <c r="V985571"/>
    </row>
    <row r="985572" spans="1:22">
      <c r="A985572"/>
      <c r="B985572"/>
      <c r="C985572"/>
      <c r="D985572"/>
      <c r="E985572"/>
      <c r="F985572"/>
      <c r="G985572"/>
      <c r="H985572"/>
      <c r="I985572"/>
      <c r="J985572"/>
      <c r="K985572"/>
      <c r="L985572"/>
      <c r="M985572"/>
      <c r="N985572"/>
      <c r="O985572"/>
      <c r="P985572"/>
      <c r="Q985572"/>
      <c r="R985572"/>
      <c r="S985572"/>
      <c r="T985572"/>
      <c r="U985572"/>
      <c r="V985572"/>
    </row>
    <row r="985573" spans="1:22">
      <c r="A985573"/>
      <c r="B985573"/>
      <c r="C985573"/>
      <c r="D985573"/>
      <c r="E985573"/>
      <c r="F985573"/>
      <c r="G985573"/>
      <c r="H985573"/>
      <c r="I985573"/>
      <c r="J985573"/>
      <c r="K985573"/>
      <c r="L985573"/>
      <c r="M985573"/>
      <c r="N985573"/>
      <c r="O985573"/>
      <c r="P985573"/>
      <c r="Q985573"/>
      <c r="R985573"/>
      <c r="S985573"/>
      <c r="T985573"/>
      <c r="U985573"/>
      <c r="V985573"/>
    </row>
    <row r="985574" spans="1:22">
      <c r="A985574"/>
      <c r="B985574"/>
      <c r="C985574"/>
      <c r="D985574"/>
      <c r="E985574"/>
      <c r="F985574"/>
      <c r="G985574"/>
      <c r="H985574"/>
      <c r="I985574"/>
      <c r="J985574"/>
      <c r="K985574"/>
      <c r="L985574"/>
      <c r="M985574"/>
      <c r="N985574"/>
      <c r="O985574"/>
      <c r="P985574"/>
      <c r="Q985574"/>
      <c r="R985574"/>
      <c r="S985574"/>
      <c r="T985574"/>
      <c r="U985574"/>
      <c r="V985574"/>
    </row>
    <row r="985575" spans="1:22">
      <c r="A985575"/>
      <c r="B985575"/>
      <c r="C985575"/>
      <c r="D985575"/>
      <c r="E985575"/>
      <c r="F985575"/>
      <c r="G985575"/>
      <c r="H985575"/>
      <c r="I985575"/>
      <c r="J985575"/>
      <c r="K985575"/>
      <c r="L985575"/>
      <c r="M985575"/>
      <c r="N985575"/>
      <c r="O985575"/>
      <c r="P985575"/>
      <c r="Q985575"/>
      <c r="R985575"/>
      <c r="S985575"/>
      <c r="T985575"/>
      <c r="U985575"/>
      <c r="V985575"/>
    </row>
    <row r="985576" spans="1:22">
      <c r="A985576"/>
      <c r="B985576"/>
      <c r="C985576"/>
      <c r="D985576"/>
      <c r="E985576"/>
      <c r="F985576"/>
      <c r="G985576"/>
      <c r="H985576"/>
      <c r="I985576"/>
      <c r="J985576"/>
      <c r="K985576"/>
      <c r="L985576"/>
      <c r="M985576"/>
      <c r="N985576"/>
      <c r="O985576"/>
      <c r="P985576"/>
      <c r="Q985576"/>
      <c r="R985576"/>
      <c r="S985576"/>
      <c r="T985576"/>
      <c r="U985576"/>
      <c r="V985576"/>
    </row>
    <row r="985577" spans="1:22">
      <c r="A985577"/>
      <c r="B985577"/>
      <c r="C985577"/>
      <c r="D985577"/>
      <c r="E985577"/>
      <c r="F985577"/>
      <c r="G985577"/>
      <c r="H985577"/>
      <c r="I985577"/>
      <c r="J985577"/>
      <c r="K985577"/>
      <c r="L985577"/>
      <c r="M985577"/>
      <c r="N985577"/>
      <c r="O985577"/>
      <c r="P985577"/>
      <c r="Q985577"/>
      <c r="R985577"/>
      <c r="S985577"/>
      <c r="T985577"/>
      <c r="U985577"/>
      <c r="V985577"/>
    </row>
    <row r="985578" spans="1:22">
      <c r="A985578"/>
      <c r="B985578"/>
      <c r="C985578"/>
      <c r="D985578"/>
      <c r="E985578"/>
      <c r="F985578"/>
      <c r="G985578"/>
      <c r="H985578"/>
      <c r="I985578"/>
      <c r="J985578"/>
      <c r="K985578"/>
      <c r="L985578"/>
      <c r="M985578"/>
      <c r="N985578"/>
      <c r="O985578"/>
      <c r="P985578"/>
      <c r="Q985578"/>
      <c r="R985578"/>
      <c r="S985578"/>
      <c r="T985578"/>
      <c r="U985578"/>
      <c r="V985578"/>
    </row>
    <row r="985579" spans="1:22">
      <c r="A985579"/>
      <c r="B985579"/>
      <c r="C985579"/>
      <c r="D985579"/>
      <c r="E985579"/>
      <c r="F985579"/>
      <c r="G985579"/>
      <c r="H985579"/>
      <c r="I985579"/>
      <c r="J985579"/>
      <c r="K985579"/>
      <c r="L985579"/>
      <c r="M985579"/>
      <c r="N985579"/>
      <c r="O985579"/>
      <c r="P985579"/>
      <c r="Q985579"/>
      <c r="R985579"/>
      <c r="S985579"/>
      <c r="T985579"/>
      <c r="U985579"/>
      <c r="V985579"/>
    </row>
    <row r="985580" spans="1:22">
      <c r="A985580"/>
      <c r="B985580"/>
      <c r="C985580"/>
      <c r="D985580"/>
      <c r="E985580"/>
      <c r="F985580"/>
      <c r="G985580"/>
      <c r="H985580"/>
      <c r="I985580"/>
      <c r="J985580"/>
      <c r="K985580"/>
      <c r="L985580"/>
      <c r="M985580"/>
      <c r="N985580"/>
      <c r="O985580"/>
      <c r="P985580"/>
      <c r="Q985580"/>
      <c r="R985580"/>
      <c r="S985580"/>
      <c r="T985580"/>
      <c r="U985580"/>
      <c r="V985580"/>
    </row>
    <row r="985581" spans="1:22">
      <c r="A985581"/>
      <c r="B985581"/>
      <c r="C985581"/>
      <c r="D985581"/>
      <c r="E985581"/>
      <c r="F985581"/>
      <c r="G985581"/>
      <c r="H985581"/>
      <c r="I985581"/>
      <c r="J985581"/>
      <c r="K985581"/>
      <c r="L985581"/>
      <c r="M985581"/>
      <c r="N985581"/>
      <c r="O985581"/>
      <c r="P985581"/>
      <c r="Q985581"/>
      <c r="R985581"/>
      <c r="S985581"/>
      <c r="T985581"/>
      <c r="U985581"/>
      <c r="V985581"/>
    </row>
    <row r="985582" spans="1:22">
      <c r="A985582"/>
      <c r="B985582"/>
      <c r="C985582"/>
      <c r="D985582"/>
      <c r="E985582"/>
      <c r="F985582"/>
      <c r="G985582"/>
      <c r="H985582"/>
      <c r="I985582"/>
      <c r="J985582"/>
      <c r="K985582"/>
      <c r="L985582"/>
      <c r="M985582"/>
      <c r="N985582"/>
      <c r="O985582"/>
      <c r="P985582"/>
      <c r="Q985582"/>
      <c r="R985582"/>
      <c r="S985582"/>
      <c r="T985582"/>
      <c r="U985582"/>
      <c r="V985582"/>
    </row>
    <row r="985583" spans="1:22">
      <c r="A985583"/>
      <c r="B985583"/>
      <c r="C985583"/>
      <c r="D985583"/>
      <c r="E985583"/>
      <c r="F985583"/>
      <c r="G985583"/>
      <c r="H985583"/>
      <c r="I985583"/>
      <c r="J985583"/>
      <c r="K985583"/>
      <c r="L985583"/>
      <c r="M985583"/>
      <c r="N985583"/>
      <c r="O985583"/>
      <c r="P985583"/>
      <c r="Q985583"/>
      <c r="R985583"/>
      <c r="S985583"/>
      <c r="T985583"/>
      <c r="U985583"/>
      <c r="V985583"/>
    </row>
    <row r="985584" spans="1:22">
      <c r="A985584"/>
      <c r="B985584"/>
      <c r="C985584"/>
      <c r="D985584"/>
      <c r="E985584"/>
      <c r="F985584"/>
      <c r="G985584"/>
      <c r="H985584"/>
      <c r="I985584"/>
      <c r="J985584"/>
      <c r="K985584"/>
      <c r="L985584"/>
      <c r="M985584"/>
      <c r="N985584"/>
      <c r="O985584"/>
      <c r="P985584"/>
      <c r="Q985584"/>
      <c r="R985584"/>
      <c r="S985584"/>
      <c r="T985584"/>
      <c r="U985584"/>
      <c r="V985584"/>
    </row>
    <row r="985585" spans="1:22">
      <c r="A985585"/>
      <c r="B985585"/>
      <c r="C985585"/>
      <c r="D985585"/>
      <c r="E985585"/>
      <c r="F985585"/>
      <c r="G985585"/>
      <c r="H985585"/>
      <c r="I985585"/>
      <c r="J985585"/>
      <c r="K985585"/>
      <c r="L985585"/>
      <c r="M985585"/>
      <c r="N985585"/>
      <c r="O985585"/>
      <c r="P985585"/>
      <c r="Q985585"/>
      <c r="R985585"/>
      <c r="S985585"/>
      <c r="T985585"/>
      <c r="U985585"/>
      <c r="V985585"/>
    </row>
    <row r="985586" spans="1:22">
      <c r="A985586"/>
      <c r="B985586"/>
      <c r="C985586"/>
      <c r="D985586"/>
      <c r="E985586"/>
      <c r="F985586"/>
      <c r="G985586"/>
      <c r="H985586"/>
      <c r="I985586"/>
      <c r="J985586"/>
      <c r="K985586"/>
      <c r="L985586"/>
      <c r="M985586"/>
      <c r="N985586"/>
      <c r="O985586"/>
      <c r="P985586"/>
      <c r="Q985586"/>
      <c r="R985586"/>
      <c r="S985586"/>
      <c r="T985586"/>
      <c r="U985586"/>
      <c r="V985586"/>
    </row>
    <row r="985587" spans="1:22">
      <c r="A985587"/>
      <c r="B985587"/>
      <c r="C985587"/>
      <c r="D985587"/>
      <c r="E985587"/>
      <c r="F985587"/>
      <c r="G985587"/>
      <c r="H985587"/>
      <c r="I985587"/>
      <c r="J985587"/>
      <c r="K985587"/>
      <c r="L985587"/>
      <c r="M985587"/>
      <c r="N985587"/>
      <c r="O985587"/>
      <c r="P985587"/>
      <c r="Q985587"/>
      <c r="R985587"/>
      <c r="S985587"/>
      <c r="T985587"/>
      <c r="U985587"/>
      <c r="V985587"/>
    </row>
    <row r="985588" spans="1:22">
      <c r="A985588"/>
      <c r="B985588"/>
      <c r="C985588"/>
      <c r="D985588"/>
      <c r="E985588"/>
      <c r="F985588"/>
      <c r="G985588"/>
      <c r="H985588"/>
      <c r="I985588"/>
      <c r="J985588"/>
      <c r="K985588"/>
      <c r="L985588"/>
      <c r="M985588"/>
      <c r="N985588"/>
      <c r="O985588"/>
      <c r="P985588"/>
      <c r="Q985588"/>
      <c r="R985588"/>
      <c r="S985588"/>
      <c r="T985588"/>
      <c r="U985588"/>
      <c r="V985588"/>
    </row>
    <row r="985589" spans="1:22">
      <c r="A985589"/>
      <c r="B985589"/>
      <c r="C985589"/>
      <c r="D985589"/>
      <c r="E985589"/>
      <c r="F985589"/>
      <c r="G985589"/>
      <c r="H985589"/>
      <c r="I985589"/>
      <c r="J985589"/>
      <c r="K985589"/>
      <c r="L985589"/>
      <c r="M985589"/>
      <c r="N985589"/>
      <c r="O985589"/>
      <c r="P985589"/>
      <c r="Q985589"/>
      <c r="R985589"/>
      <c r="S985589"/>
      <c r="T985589"/>
      <c r="U985589"/>
      <c r="V985589"/>
    </row>
    <row r="985590" spans="1:22">
      <c r="A985590"/>
      <c r="B985590"/>
      <c r="C985590"/>
      <c r="D985590"/>
      <c r="E985590"/>
      <c r="F985590"/>
      <c r="G985590"/>
      <c r="H985590"/>
      <c r="I985590"/>
      <c r="J985590"/>
      <c r="K985590"/>
      <c r="L985590"/>
      <c r="M985590"/>
      <c r="N985590"/>
      <c r="O985590"/>
      <c r="P985590"/>
      <c r="Q985590"/>
      <c r="R985590"/>
      <c r="S985590"/>
      <c r="T985590"/>
      <c r="U985590"/>
      <c r="V985590"/>
    </row>
    <row r="985591" spans="1:22">
      <c r="A985591"/>
      <c r="B985591"/>
      <c r="C985591"/>
      <c r="D985591"/>
      <c r="E985591"/>
      <c r="F985591"/>
      <c r="G985591"/>
      <c r="H985591"/>
      <c r="I985591"/>
      <c r="J985591"/>
      <c r="K985591"/>
      <c r="L985591"/>
      <c r="M985591"/>
      <c r="N985591"/>
      <c r="O985591"/>
      <c r="P985591"/>
      <c r="Q985591"/>
      <c r="R985591"/>
      <c r="S985591"/>
      <c r="T985591"/>
      <c r="U985591"/>
      <c r="V985591"/>
    </row>
    <row r="985592" spans="1:22">
      <c r="A985592"/>
      <c r="B985592"/>
      <c r="C985592"/>
      <c r="D985592"/>
      <c r="E985592"/>
      <c r="F985592"/>
      <c r="G985592"/>
      <c r="H985592"/>
      <c r="I985592"/>
      <c r="J985592"/>
      <c r="K985592"/>
      <c r="L985592"/>
      <c r="M985592"/>
      <c r="N985592"/>
      <c r="O985592"/>
      <c r="P985592"/>
      <c r="Q985592"/>
      <c r="R985592"/>
      <c r="S985592"/>
      <c r="T985592"/>
      <c r="U985592"/>
      <c r="V985592"/>
    </row>
    <row r="985593" spans="1:22">
      <c r="A985593"/>
      <c r="B985593"/>
      <c r="C985593"/>
      <c r="D985593"/>
      <c r="E985593"/>
      <c r="F985593"/>
      <c r="G985593"/>
      <c r="H985593"/>
      <c r="I985593"/>
      <c r="J985593"/>
      <c r="K985593"/>
      <c r="L985593"/>
      <c r="M985593"/>
      <c r="N985593"/>
      <c r="O985593"/>
      <c r="P985593"/>
      <c r="Q985593"/>
      <c r="R985593"/>
      <c r="S985593"/>
      <c r="T985593"/>
      <c r="U985593"/>
      <c r="V985593"/>
    </row>
    <row r="985594" spans="1:22">
      <c r="A985594"/>
      <c r="B985594"/>
      <c r="C985594"/>
      <c r="D985594"/>
      <c r="E985594"/>
      <c r="F985594"/>
      <c r="G985594"/>
      <c r="H985594"/>
      <c r="I985594"/>
      <c r="J985594"/>
      <c r="K985594"/>
      <c r="L985594"/>
      <c r="M985594"/>
      <c r="N985594"/>
      <c r="O985594"/>
      <c r="P985594"/>
      <c r="Q985594"/>
      <c r="R985594"/>
      <c r="S985594"/>
      <c r="T985594"/>
      <c r="U985594"/>
      <c r="V985594"/>
    </row>
    <row r="985595" spans="1:22">
      <c r="A985595"/>
      <c r="B985595"/>
      <c r="C985595"/>
      <c r="D985595"/>
      <c r="E985595"/>
      <c r="F985595"/>
      <c r="G985595"/>
      <c r="H985595"/>
      <c r="I985595"/>
      <c r="J985595"/>
      <c r="K985595"/>
      <c r="L985595"/>
      <c r="M985595"/>
      <c r="N985595"/>
      <c r="O985595"/>
      <c r="P985595"/>
      <c r="Q985595"/>
      <c r="R985595"/>
      <c r="S985595"/>
      <c r="T985595"/>
      <c r="U985595"/>
      <c r="V985595"/>
    </row>
    <row r="985596" spans="1:22">
      <c r="A985596"/>
      <c r="B985596"/>
      <c r="C985596"/>
      <c r="D985596"/>
      <c r="E985596"/>
      <c r="F985596"/>
      <c r="G985596"/>
      <c r="H985596"/>
      <c r="I985596"/>
      <c r="J985596"/>
      <c r="K985596"/>
      <c r="L985596"/>
      <c r="M985596"/>
      <c r="N985596"/>
      <c r="O985596"/>
      <c r="P985596"/>
      <c r="Q985596"/>
      <c r="R985596"/>
      <c r="S985596"/>
      <c r="T985596"/>
      <c r="U985596"/>
      <c r="V985596"/>
    </row>
    <row r="985597" spans="1:22">
      <c r="A985597"/>
      <c r="B985597"/>
      <c r="C985597"/>
      <c r="D985597"/>
      <c r="E985597"/>
      <c r="F985597"/>
      <c r="G985597"/>
      <c r="H985597"/>
      <c r="I985597"/>
      <c r="J985597"/>
      <c r="K985597"/>
      <c r="L985597"/>
      <c r="M985597"/>
      <c r="N985597"/>
      <c r="O985597"/>
      <c r="P985597"/>
      <c r="Q985597"/>
      <c r="R985597"/>
      <c r="S985597"/>
      <c r="T985597"/>
      <c r="U985597"/>
      <c r="V985597"/>
    </row>
    <row r="985598" spans="1:22">
      <c r="A985598"/>
      <c r="B985598"/>
      <c r="C985598"/>
      <c r="D985598"/>
      <c r="E985598"/>
      <c r="F985598"/>
      <c r="G985598"/>
      <c r="H985598"/>
      <c r="I985598"/>
      <c r="J985598"/>
      <c r="K985598"/>
      <c r="L985598"/>
      <c r="M985598"/>
      <c r="N985598"/>
      <c r="O985598"/>
      <c r="P985598"/>
      <c r="Q985598"/>
      <c r="R985598"/>
      <c r="S985598"/>
      <c r="T985598"/>
      <c r="U985598"/>
      <c r="V985598"/>
    </row>
    <row r="985599" spans="1:22">
      <c r="A985599"/>
      <c r="B985599"/>
      <c r="C985599"/>
      <c r="D985599"/>
      <c r="E985599"/>
      <c r="F985599"/>
      <c r="G985599"/>
      <c r="H985599"/>
      <c r="I985599"/>
      <c r="J985599"/>
      <c r="K985599"/>
      <c r="L985599"/>
      <c r="M985599"/>
      <c r="N985599"/>
      <c r="O985599"/>
      <c r="P985599"/>
      <c r="Q985599"/>
      <c r="R985599"/>
      <c r="S985599"/>
      <c r="T985599"/>
      <c r="U985599"/>
      <c r="V985599"/>
    </row>
    <row r="985600" spans="1:22">
      <c r="A985600"/>
      <c r="B985600"/>
      <c r="C985600"/>
      <c r="D985600"/>
      <c r="E985600"/>
      <c r="F985600"/>
      <c r="G985600"/>
      <c r="H985600"/>
      <c r="I985600"/>
      <c r="J985600"/>
      <c r="K985600"/>
      <c r="L985600"/>
      <c r="M985600"/>
      <c r="N985600"/>
      <c r="O985600"/>
      <c r="P985600"/>
      <c r="Q985600"/>
      <c r="R985600"/>
      <c r="S985600"/>
      <c r="T985600"/>
      <c r="U985600"/>
      <c r="V985600"/>
    </row>
    <row r="985601" spans="1:22">
      <c r="A985601"/>
      <c r="B985601"/>
      <c r="C985601"/>
      <c r="D985601"/>
      <c r="E985601"/>
      <c r="F985601"/>
      <c r="G985601"/>
      <c r="H985601"/>
      <c r="I985601"/>
      <c r="J985601"/>
      <c r="K985601"/>
      <c r="L985601"/>
      <c r="M985601"/>
      <c r="N985601"/>
      <c r="O985601"/>
      <c r="P985601"/>
      <c r="Q985601"/>
      <c r="R985601"/>
      <c r="S985601"/>
      <c r="T985601"/>
      <c r="U985601"/>
      <c r="V985601"/>
    </row>
    <row r="985602" spans="1:22">
      <c r="A985602"/>
      <c r="B985602"/>
      <c r="C985602"/>
      <c r="D985602"/>
      <c r="E985602"/>
      <c r="F985602"/>
      <c r="G985602"/>
      <c r="H985602"/>
      <c r="I985602"/>
      <c r="J985602"/>
      <c r="K985602"/>
      <c r="L985602"/>
      <c r="M985602"/>
      <c r="N985602"/>
      <c r="O985602"/>
      <c r="P985602"/>
      <c r="Q985602"/>
      <c r="R985602"/>
      <c r="S985602"/>
      <c r="T985602"/>
      <c r="U985602"/>
      <c r="V985602"/>
    </row>
    <row r="985603" spans="1:22">
      <c r="A985603"/>
      <c r="B985603"/>
      <c r="C985603"/>
      <c r="D985603"/>
      <c r="E985603"/>
      <c r="F985603"/>
      <c r="G985603"/>
      <c r="H985603"/>
      <c r="I985603"/>
      <c r="J985603"/>
      <c r="K985603"/>
      <c r="L985603"/>
      <c r="M985603"/>
      <c r="N985603"/>
      <c r="O985603"/>
      <c r="P985603"/>
      <c r="Q985603"/>
      <c r="R985603"/>
      <c r="S985603"/>
      <c r="T985603"/>
      <c r="U985603"/>
      <c r="V985603"/>
    </row>
    <row r="985604" spans="1:22">
      <c r="A985604"/>
      <c r="B985604"/>
      <c r="C985604"/>
      <c r="D985604"/>
      <c r="E985604"/>
      <c r="F985604"/>
      <c r="G985604"/>
      <c r="H985604"/>
      <c r="I985604"/>
      <c r="J985604"/>
      <c r="K985604"/>
      <c r="L985604"/>
      <c r="M985604"/>
      <c r="N985604"/>
      <c r="O985604"/>
      <c r="P985604"/>
      <c r="Q985604"/>
      <c r="R985604"/>
      <c r="S985604"/>
      <c r="T985604"/>
      <c r="U985604"/>
      <c r="V985604"/>
    </row>
    <row r="985605" spans="1:22">
      <c r="A985605"/>
      <c r="B985605"/>
      <c r="C985605"/>
      <c r="D985605"/>
      <c r="E985605"/>
      <c r="F985605"/>
      <c r="G985605"/>
      <c r="H985605"/>
      <c r="I985605"/>
      <c r="J985605"/>
      <c r="K985605"/>
      <c r="L985605"/>
      <c r="M985605"/>
      <c r="N985605"/>
      <c r="O985605"/>
      <c r="P985605"/>
      <c r="Q985605"/>
      <c r="R985605"/>
      <c r="S985605"/>
      <c r="T985605"/>
      <c r="U985605"/>
      <c r="V985605"/>
    </row>
    <row r="985606" spans="1:22">
      <c r="A985606"/>
      <c r="B985606"/>
      <c r="C985606"/>
      <c r="D985606"/>
      <c r="E985606"/>
      <c r="F985606"/>
      <c r="G985606"/>
      <c r="H985606"/>
      <c r="I985606"/>
      <c r="J985606"/>
      <c r="K985606"/>
      <c r="L985606"/>
      <c r="M985606"/>
      <c r="N985606"/>
      <c r="O985606"/>
      <c r="P985606"/>
      <c r="Q985606"/>
      <c r="R985606"/>
      <c r="S985606"/>
      <c r="T985606"/>
      <c r="U985606"/>
      <c r="V985606"/>
    </row>
    <row r="985607" spans="1:22">
      <c r="A985607"/>
      <c r="B985607"/>
      <c r="C985607"/>
      <c r="D985607"/>
      <c r="E985607"/>
      <c r="F985607"/>
      <c r="G985607"/>
      <c r="H985607"/>
      <c r="I985607"/>
      <c r="J985607"/>
      <c r="K985607"/>
      <c r="L985607"/>
      <c r="M985607"/>
      <c r="N985607"/>
      <c r="O985607"/>
      <c r="P985607"/>
      <c r="Q985607"/>
      <c r="R985607"/>
      <c r="S985607"/>
      <c r="T985607"/>
      <c r="U985607"/>
      <c r="V985607"/>
    </row>
    <row r="985608" spans="1:22">
      <c r="A985608"/>
      <c r="B985608"/>
      <c r="C985608"/>
      <c r="D985608"/>
      <c r="E985608"/>
      <c r="F985608"/>
      <c r="G985608"/>
      <c r="H985608"/>
      <c r="I985608"/>
      <c r="J985608"/>
      <c r="K985608"/>
      <c r="L985608"/>
      <c r="M985608"/>
      <c r="N985608"/>
      <c r="O985608"/>
      <c r="P985608"/>
      <c r="Q985608"/>
      <c r="R985608"/>
      <c r="S985608"/>
      <c r="T985608"/>
      <c r="U985608"/>
      <c r="V985608"/>
    </row>
    <row r="985609" spans="1:22">
      <c r="A985609"/>
      <c r="B985609"/>
      <c r="C985609"/>
      <c r="D985609"/>
      <c r="E985609"/>
      <c r="F985609"/>
      <c r="G985609"/>
      <c r="H985609"/>
      <c r="I985609"/>
      <c r="J985609"/>
      <c r="K985609"/>
      <c r="L985609"/>
      <c r="M985609"/>
      <c r="N985609"/>
      <c r="O985609"/>
      <c r="P985609"/>
      <c r="Q985609"/>
      <c r="R985609"/>
      <c r="S985609"/>
      <c r="T985609"/>
      <c r="U985609"/>
      <c r="V985609"/>
    </row>
    <row r="985610" spans="1:22">
      <c r="A985610"/>
      <c r="B985610"/>
      <c r="C985610"/>
      <c r="D985610"/>
      <c r="E985610"/>
      <c r="F985610"/>
      <c r="G985610"/>
      <c r="H985610"/>
      <c r="I985610"/>
      <c r="J985610"/>
      <c r="K985610"/>
      <c r="L985610"/>
      <c r="M985610"/>
      <c r="N985610"/>
      <c r="O985610"/>
      <c r="P985610"/>
      <c r="Q985610"/>
      <c r="R985610"/>
      <c r="S985610"/>
      <c r="T985610"/>
      <c r="U985610"/>
      <c r="V985610"/>
    </row>
    <row r="985611" spans="1:22">
      <c r="A985611"/>
      <c r="B985611"/>
      <c r="C985611"/>
      <c r="D985611"/>
      <c r="E985611"/>
      <c r="F985611"/>
      <c r="G985611"/>
      <c r="H985611"/>
      <c r="I985611"/>
      <c r="J985611"/>
      <c r="K985611"/>
      <c r="L985611"/>
      <c r="M985611"/>
      <c r="N985611"/>
      <c r="O985611"/>
      <c r="P985611"/>
      <c r="Q985611"/>
      <c r="R985611"/>
      <c r="S985611"/>
      <c r="T985611"/>
      <c r="U985611"/>
      <c r="V985611"/>
    </row>
    <row r="985612" spans="1:22">
      <c r="A985612"/>
      <c r="B985612"/>
      <c r="C985612"/>
      <c r="D985612"/>
      <c r="E985612"/>
      <c r="F985612"/>
      <c r="G985612"/>
      <c r="H985612"/>
      <c r="I985612"/>
      <c r="J985612"/>
      <c r="K985612"/>
      <c r="L985612"/>
      <c r="M985612"/>
      <c r="N985612"/>
      <c r="O985612"/>
      <c r="P985612"/>
      <c r="Q985612"/>
      <c r="R985612"/>
      <c r="S985612"/>
      <c r="T985612"/>
      <c r="U985612"/>
      <c r="V985612"/>
    </row>
    <row r="985613" spans="1:22">
      <c r="A985613"/>
      <c r="B985613"/>
      <c r="C985613"/>
      <c r="D985613"/>
      <c r="E985613"/>
      <c r="F985613"/>
      <c r="G985613"/>
      <c r="H985613"/>
      <c r="I985613"/>
      <c r="J985613"/>
      <c r="K985613"/>
      <c r="L985613"/>
      <c r="M985613"/>
      <c r="N985613"/>
      <c r="O985613"/>
      <c r="P985613"/>
      <c r="Q985613"/>
      <c r="R985613"/>
      <c r="S985613"/>
      <c r="T985613"/>
      <c r="U985613"/>
      <c r="V985613"/>
    </row>
    <row r="985614" spans="1:22">
      <c r="A985614"/>
      <c r="B985614"/>
      <c r="C985614"/>
      <c r="D985614"/>
      <c r="E985614"/>
      <c r="F985614"/>
      <c r="G985614"/>
      <c r="H985614"/>
      <c r="I985614"/>
      <c r="J985614"/>
      <c r="K985614"/>
      <c r="L985614"/>
      <c r="M985614"/>
      <c r="N985614"/>
      <c r="O985614"/>
      <c r="P985614"/>
      <c r="Q985614"/>
      <c r="R985614"/>
      <c r="S985614"/>
      <c r="T985614"/>
      <c r="U985614"/>
      <c r="V985614"/>
    </row>
    <row r="985615" spans="1:22">
      <c r="A985615"/>
      <c r="B985615"/>
      <c r="C985615"/>
      <c r="D985615"/>
      <c r="E985615"/>
      <c r="F985615"/>
      <c r="G985615"/>
      <c r="H985615"/>
      <c r="I985615"/>
      <c r="J985615"/>
      <c r="K985615"/>
      <c r="L985615"/>
      <c r="M985615"/>
      <c r="N985615"/>
      <c r="O985615"/>
      <c r="P985615"/>
      <c r="Q985615"/>
      <c r="R985615"/>
      <c r="S985615"/>
      <c r="T985615"/>
      <c r="U985615"/>
      <c r="V985615"/>
    </row>
    <row r="985616" spans="1:22">
      <c r="A985616"/>
      <c r="B985616"/>
      <c r="C985616"/>
      <c r="D985616"/>
      <c r="E985616"/>
      <c r="F985616"/>
      <c r="G985616"/>
      <c r="H985616"/>
      <c r="I985616"/>
      <c r="J985616"/>
      <c r="K985616"/>
      <c r="L985616"/>
      <c r="M985616"/>
      <c r="N985616"/>
      <c r="O985616"/>
      <c r="P985616"/>
      <c r="Q985616"/>
      <c r="R985616"/>
      <c r="S985616"/>
      <c r="T985616"/>
      <c r="U985616"/>
      <c r="V985616"/>
    </row>
    <row r="985617" spans="1:22">
      <c r="A985617"/>
      <c r="B985617"/>
      <c r="C985617"/>
      <c r="D985617"/>
      <c r="E985617"/>
      <c r="F985617"/>
      <c r="G985617"/>
      <c r="H985617"/>
      <c r="I985617"/>
      <c r="J985617"/>
      <c r="K985617"/>
      <c r="L985617"/>
      <c r="M985617"/>
      <c r="N985617"/>
      <c r="O985617"/>
      <c r="P985617"/>
      <c r="Q985617"/>
      <c r="R985617"/>
      <c r="S985617"/>
      <c r="T985617"/>
      <c r="U985617"/>
      <c r="V985617"/>
    </row>
    <row r="985618" spans="1:22">
      <c r="A985618"/>
      <c r="B985618"/>
      <c r="C985618"/>
      <c r="D985618"/>
      <c r="E985618"/>
      <c r="F985618"/>
      <c r="G985618"/>
      <c r="H985618"/>
      <c r="I985618"/>
      <c r="J985618"/>
      <c r="K985618"/>
      <c r="L985618"/>
      <c r="M985618"/>
      <c r="N985618"/>
      <c r="O985618"/>
      <c r="P985618"/>
      <c r="Q985618"/>
      <c r="R985618"/>
      <c r="S985618"/>
      <c r="T985618"/>
      <c r="U985618"/>
      <c r="V985618"/>
    </row>
    <row r="985619" spans="1:22">
      <c r="A985619"/>
      <c r="B985619"/>
      <c r="C985619"/>
      <c r="D985619"/>
      <c r="E985619"/>
      <c r="F985619"/>
      <c r="G985619"/>
      <c r="H985619"/>
      <c r="I985619"/>
      <c r="J985619"/>
      <c r="K985619"/>
      <c r="L985619"/>
      <c r="M985619"/>
      <c r="N985619"/>
      <c r="O985619"/>
      <c r="P985619"/>
      <c r="Q985619"/>
      <c r="R985619"/>
      <c r="S985619"/>
      <c r="T985619"/>
      <c r="U985619"/>
      <c r="V985619"/>
    </row>
    <row r="985620" spans="1:22">
      <c r="A985620"/>
      <c r="B985620"/>
      <c r="C985620"/>
      <c r="D985620"/>
      <c r="E985620"/>
      <c r="F985620"/>
      <c r="G985620"/>
      <c r="H985620"/>
      <c r="I985620"/>
      <c r="J985620"/>
      <c r="K985620"/>
      <c r="L985620"/>
      <c r="M985620"/>
      <c r="N985620"/>
      <c r="O985620"/>
      <c r="P985620"/>
      <c r="Q985620"/>
      <c r="R985620"/>
      <c r="S985620"/>
      <c r="T985620"/>
      <c r="U985620"/>
      <c r="V985620"/>
    </row>
    <row r="985621" spans="1:22">
      <c r="A985621"/>
      <c r="B985621"/>
      <c r="C985621"/>
      <c r="D985621"/>
      <c r="E985621"/>
      <c r="F985621"/>
      <c r="G985621"/>
      <c r="H985621"/>
      <c r="I985621"/>
      <c r="J985621"/>
      <c r="K985621"/>
      <c r="L985621"/>
      <c r="M985621"/>
      <c r="N985621"/>
      <c r="O985621"/>
      <c r="P985621"/>
      <c r="Q985621"/>
      <c r="R985621"/>
      <c r="S985621"/>
      <c r="T985621"/>
      <c r="U985621"/>
      <c r="V985621"/>
    </row>
    <row r="985622" spans="1:22">
      <c r="A985622"/>
      <c r="B985622"/>
      <c r="C985622"/>
      <c r="D985622"/>
      <c r="E985622"/>
      <c r="F985622"/>
      <c r="G985622"/>
      <c r="H985622"/>
      <c r="I985622"/>
      <c r="J985622"/>
      <c r="K985622"/>
      <c r="L985622"/>
      <c r="M985622"/>
      <c r="N985622"/>
      <c r="O985622"/>
      <c r="P985622"/>
      <c r="Q985622"/>
      <c r="R985622"/>
      <c r="S985622"/>
      <c r="T985622"/>
      <c r="U985622"/>
      <c r="V985622"/>
    </row>
    <row r="985623" spans="1:22">
      <c r="A985623"/>
      <c r="B985623"/>
      <c r="C985623"/>
      <c r="D985623"/>
      <c r="E985623"/>
      <c r="F985623"/>
      <c r="G985623"/>
      <c r="H985623"/>
      <c r="I985623"/>
      <c r="J985623"/>
      <c r="K985623"/>
      <c r="L985623"/>
      <c r="M985623"/>
      <c r="N985623"/>
      <c r="O985623"/>
      <c r="P985623"/>
      <c r="Q985623"/>
      <c r="R985623"/>
      <c r="S985623"/>
      <c r="T985623"/>
      <c r="U985623"/>
      <c r="V985623"/>
    </row>
    <row r="985624" spans="1:22">
      <c r="A985624"/>
      <c r="B985624"/>
      <c r="C985624"/>
      <c r="D985624"/>
      <c r="E985624"/>
      <c r="F985624"/>
      <c r="G985624"/>
      <c r="H985624"/>
      <c r="I985624"/>
      <c r="J985624"/>
      <c r="K985624"/>
      <c r="L985624"/>
      <c r="M985624"/>
      <c r="N985624"/>
      <c r="O985624"/>
      <c r="P985624"/>
      <c r="Q985624"/>
      <c r="R985624"/>
      <c r="S985624"/>
      <c r="T985624"/>
      <c r="U985624"/>
      <c r="V985624"/>
    </row>
    <row r="985625" spans="1:22">
      <c r="A985625"/>
      <c r="B985625"/>
      <c r="C985625"/>
      <c r="D985625"/>
      <c r="E985625"/>
      <c r="F985625"/>
      <c r="G985625"/>
      <c r="H985625"/>
      <c r="I985625"/>
      <c r="J985625"/>
      <c r="K985625"/>
      <c r="L985625"/>
      <c r="M985625"/>
      <c r="N985625"/>
      <c r="O985625"/>
      <c r="P985625"/>
      <c r="Q985625"/>
      <c r="R985625"/>
      <c r="S985625"/>
      <c r="T985625"/>
      <c r="U985625"/>
      <c r="V985625"/>
    </row>
    <row r="985626" spans="1:22">
      <c r="A985626"/>
      <c r="B985626"/>
      <c r="C985626"/>
      <c r="D985626"/>
      <c r="E985626"/>
      <c r="F985626"/>
      <c r="G985626"/>
      <c r="H985626"/>
      <c r="I985626"/>
      <c r="J985626"/>
      <c r="K985626"/>
      <c r="L985626"/>
      <c r="M985626"/>
      <c r="N985626"/>
      <c r="O985626"/>
      <c r="P985626"/>
      <c r="Q985626"/>
      <c r="R985626"/>
      <c r="S985626"/>
      <c r="T985626"/>
      <c r="U985626"/>
      <c r="V985626"/>
    </row>
    <row r="985627" spans="1:22">
      <c r="A985627"/>
      <c r="B985627"/>
      <c r="C985627"/>
      <c r="D985627"/>
      <c r="E985627"/>
      <c r="F985627"/>
      <c r="G985627"/>
      <c r="H985627"/>
      <c r="I985627"/>
      <c r="J985627"/>
      <c r="K985627"/>
      <c r="L985627"/>
      <c r="M985627"/>
      <c r="N985627"/>
      <c r="O985627"/>
      <c r="P985627"/>
      <c r="Q985627"/>
      <c r="R985627"/>
      <c r="S985627"/>
      <c r="T985627"/>
      <c r="U985627"/>
      <c r="V985627"/>
    </row>
    <row r="985628" spans="1:22">
      <c r="A985628"/>
      <c r="B985628"/>
      <c r="C985628"/>
      <c r="D985628"/>
      <c r="E985628"/>
      <c r="F985628"/>
      <c r="G985628"/>
      <c r="H985628"/>
      <c r="I985628"/>
      <c r="J985628"/>
      <c r="K985628"/>
      <c r="L985628"/>
      <c r="M985628"/>
      <c r="N985628"/>
      <c r="O985628"/>
      <c r="P985628"/>
      <c r="Q985628"/>
      <c r="R985628"/>
      <c r="S985628"/>
      <c r="T985628"/>
      <c r="U985628"/>
      <c r="V985628"/>
    </row>
    <row r="985629" spans="1:22">
      <c r="A985629"/>
      <c r="B985629"/>
      <c r="C985629"/>
      <c r="D985629"/>
      <c r="E985629"/>
      <c r="F985629"/>
      <c r="G985629"/>
      <c r="H985629"/>
      <c r="I985629"/>
      <c r="J985629"/>
      <c r="K985629"/>
      <c r="L985629"/>
      <c r="M985629"/>
      <c r="N985629"/>
      <c r="O985629"/>
      <c r="P985629"/>
      <c r="Q985629"/>
      <c r="R985629"/>
      <c r="S985629"/>
      <c r="T985629"/>
      <c r="U985629"/>
      <c r="V985629"/>
    </row>
    <row r="985630" spans="1:22">
      <c r="A985630"/>
      <c r="B985630"/>
      <c r="C985630"/>
      <c r="D985630"/>
      <c r="E985630"/>
      <c r="F985630"/>
      <c r="G985630"/>
      <c r="H985630"/>
      <c r="I985630"/>
      <c r="J985630"/>
      <c r="K985630"/>
      <c r="L985630"/>
      <c r="M985630"/>
      <c r="N985630"/>
      <c r="O985630"/>
      <c r="P985630"/>
      <c r="Q985630"/>
      <c r="R985630"/>
      <c r="S985630"/>
      <c r="T985630"/>
      <c r="U985630"/>
      <c r="V985630"/>
    </row>
    <row r="985631" spans="1:22">
      <c r="A985631"/>
      <c r="B985631"/>
      <c r="C985631"/>
      <c r="D985631"/>
      <c r="E985631"/>
      <c r="F985631"/>
      <c r="G985631"/>
      <c r="H985631"/>
      <c r="I985631"/>
      <c r="J985631"/>
      <c r="K985631"/>
      <c r="L985631"/>
      <c r="M985631"/>
      <c r="N985631"/>
      <c r="O985631"/>
      <c r="P985631"/>
      <c r="Q985631"/>
      <c r="R985631"/>
      <c r="S985631"/>
      <c r="T985631"/>
      <c r="U985631"/>
      <c r="V985631"/>
    </row>
    <row r="985632" spans="1:22">
      <c r="A985632"/>
      <c r="B985632"/>
      <c r="C985632"/>
      <c r="D985632"/>
      <c r="E985632"/>
      <c r="F985632"/>
      <c r="G985632"/>
      <c r="H985632"/>
      <c r="I985632"/>
      <c r="J985632"/>
      <c r="K985632"/>
      <c r="L985632"/>
      <c r="M985632"/>
      <c r="N985632"/>
      <c r="O985632"/>
      <c r="P985632"/>
      <c r="Q985632"/>
      <c r="R985632"/>
      <c r="S985632"/>
      <c r="T985632"/>
      <c r="U985632"/>
      <c r="V985632"/>
    </row>
    <row r="985633" spans="1:22">
      <c r="A985633"/>
      <c r="B985633"/>
      <c r="C985633"/>
      <c r="D985633"/>
      <c r="E985633"/>
      <c r="F985633"/>
      <c r="G985633"/>
      <c r="H985633"/>
      <c r="I985633"/>
      <c r="J985633"/>
      <c r="K985633"/>
      <c r="L985633"/>
      <c r="M985633"/>
      <c r="N985633"/>
      <c r="O985633"/>
      <c r="P985633"/>
      <c r="Q985633"/>
      <c r="R985633"/>
      <c r="S985633"/>
      <c r="T985633"/>
      <c r="U985633"/>
      <c r="V985633"/>
    </row>
    <row r="985634" spans="1:22">
      <c r="A985634"/>
      <c r="B985634"/>
      <c r="C985634"/>
      <c r="D985634"/>
      <c r="E985634"/>
      <c r="F985634"/>
      <c r="G985634"/>
      <c r="H985634"/>
      <c r="I985634"/>
      <c r="J985634"/>
      <c r="K985634"/>
      <c r="L985634"/>
      <c r="M985634"/>
      <c r="N985634"/>
      <c r="O985634"/>
      <c r="P985634"/>
      <c r="Q985634"/>
      <c r="R985634"/>
      <c r="S985634"/>
      <c r="T985634"/>
      <c r="U985634"/>
      <c r="V985634"/>
    </row>
    <row r="985635" spans="1:22">
      <c r="A985635"/>
      <c r="B985635"/>
      <c r="C985635"/>
      <c r="D985635"/>
      <c r="E985635"/>
      <c r="F985635"/>
      <c r="G985635"/>
      <c r="H985635"/>
      <c r="I985635"/>
      <c r="J985635"/>
      <c r="K985635"/>
      <c r="L985635"/>
      <c r="M985635"/>
      <c r="N985635"/>
      <c r="O985635"/>
      <c r="P985635"/>
      <c r="Q985635"/>
      <c r="R985635"/>
      <c r="S985635"/>
      <c r="T985635"/>
      <c r="U985635"/>
      <c r="V985635"/>
    </row>
    <row r="985636" spans="1:22">
      <c r="A985636"/>
      <c r="B985636"/>
      <c r="C985636"/>
      <c r="D985636"/>
      <c r="E985636"/>
      <c r="F985636"/>
      <c r="G985636"/>
      <c r="H985636"/>
      <c r="I985636"/>
      <c r="J985636"/>
      <c r="K985636"/>
      <c r="L985636"/>
      <c r="M985636"/>
      <c r="N985636"/>
      <c r="O985636"/>
      <c r="P985636"/>
      <c r="Q985636"/>
      <c r="R985636"/>
      <c r="S985636"/>
      <c r="T985636"/>
      <c r="U985636"/>
      <c r="V985636"/>
    </row>
    <row r="985637" spans="1:22">
      <c r="A985637"/>
      <c r="B985637"/>
      <c r="C985637"/>
      <c r="D985637"/>
      <c r="E985637"/>
      <c r="F985637"/>
      <c r="G985637"/>
      <c r="H985637"/>
      <c r="I985637"/>
      <c r="J985637"/>
      <c r="K985637"/>
      <c r="L985637"/>
      <c r="M985637"/>
      <c r="N985637"/>
      <c r="O985637"/>
      <c r="P985637"/>
      <c r="Q985637"/>
      <c r="R985637"/>
      <c r="S985637"/>
      <c r="T985637"/>
      <c r="U985637"/>
      <c r="V985637"/>
    </row>
    <row r="985638" spans="1:22">
      <c r="A985638"/>
      <c r="B985638"/>
      <c r="C985638"/>
      <c r="D985638"/>
      <c r="E985638"/>
      <c r="F985638"/>
      <c r="G985638"/>
      <c r="H985638"/>
      <c r="I985638"/>
      <c r="J985638"/>
      <c r="K985638"/>
      <c r="L985638"/>
      <c r="M985638"/>
      <c r="N985638"/>
      <c r="O985638"/>
      <c r="P985638"/>
      <c r="Q985638"/>
      <c r="R985638"/>
      <c r="S985638"/>
      <c r="T985638"/>
      <c r="U985638"/>
      <c r="V985638"/>
    </row>
    <row r="985639" spans="1:22">
      <c r="A985639"/>
      <c r="B985639"/>
      <c r="C985639"/>
      <c r="D985639"/>
      <c r="E985639"/>
      <c r="F985639"/>
      <c r="G985639"/>
      <c r="H985639"/>
      <c r="I985639"/>
      <c r="J985639"/>
      <c r="K985639"/>
      <c r="L985639"/>
      <c r="M985639"/>
      <c r="N985639"/>
      <c r="O985639"/>
      <c r="P985639"/>
      <c r="Q985639"/>
      <c r="R985639"/>
      <c r="S985639"/>
      <c r="T985639"/>
      <c r="U985639"/>
      <c r="V985639"/>
    </row>
    <row r="985640" spans="1:22">
      <c r="A985640"/>
      <c r="B985640"/>
      <c r="C985640"/>
      <c r="D985640"/>
      <c r="E985640"/>
      <c r="F985640"/>
      <c r="G985640"/>
      <c r="H985640"/>
      <c r="I985640"/>
      <c r="J985640"/>
      <c r="K985640"/>
      <c r="L985640"/>
      <c r="M985640"/>
      <c r="N985640"/>
      <c r="O985640"/>
      <c r="P985640"/>
      <c r="Q985640"/>
      <c r="R985640"/>
      <c r="S985640"/>
      <c r="T985640"/>
      <c r="U985640"/>
      <c r="V985640"/>
    </row>
    <row r="985641" spans="1:22">
      <c r="A985641"/>
      <c r="B985641"/>
      <c r="C985641"/>
      <c r="D985641"/>
      <c r="E985641"/>
      <c r="F985641"/>
      <c r="G985641"/>
      <c r="H985641"/>
      <c r="I985641"/>
      <c r="J985641"/>
      <c r="K985641"/>
      <c r="L985641"/>
      <c r="M985641"/>
      <c r="N985641"/>
      <c r="O985641"/>
      <c r="P985641"/>
      <c r="Q985641"/>
      <c r="R985641"/>
      <c r="S985641"/>
      <c r="T985641"/>
      <c r="U985641"/>
      <c r="V985641"/>
    </row>
    <row r="985642" spans="1:22">
      <c r="A985642"/>
      <c r="B985642"/>
      <c r="C985642"/>
      <c r="D985642"/>
      <c r="E985642"/>
      <c r="F985642"/>
      <c r="G985642"/>
      <c r="H985642"/>
      <c r="I985642"/>
      <c r="J985642"/>
      <c r="K985642"/>
      <c r="L985642"/>
      <c r="M985642"/>
      <c r="N985642"/>
      <c r="O985642"/>
      <c r="P985642"/>
      <c r="Q985642"/>
      <c r="R985642"/>
      <c r="S985642"/>
      <c r="T985642"/>
      <c r="U985642"/>
      <c r="V985642"/>
    </row>
    <row r="985643" spans="1:22">
      <c r="A985643"/>
      <c r="B985643"/>
      <c r="C985643"/>
      <c r="D985643"/>
      <c r="E985643"/>
      <c r="F985643"/>
      <c r="G985643"/>
      <c r="H985643"/>
      <c r="I985643"/>
      <c r="J985643"/>
      <c r="K985643"/>
      <c r="L985643"/>
      <c r="M985643"/>
      <c r="N985643"/>
      <c r="O985643"/>
      <c r="P985643"/>
      <c r="Q985643"/>
      <c r="R985643"/>
      <c r="S985643"/>
      <c r="T985643"/>
      <c r="U985643"/>
      <c r="V985643"/>
    </row>
    <row r="985644" spans="1:22">
      <c r="A985644"/>
      <c r="B985644"/>
      <c r="C985644"/>
      <c r="D985644"/>
      <c r="E985644"/>
      <c r="F985644"/>
      <c r="G985644"/>
      <c r="H985644"/>
      <c r="I985644"/>
      <c r="J985644"/>
      <c r="K985644"/>
      <c r="L985644"/>
      <c r="M985644"/>
      <c r="N985644"/>
      <c r="O985644"/>
      <c r="P985644"/>
      <c r="Q985644"/>
      <c r="R985644"/>
      <c r="S985644"/>
      <c r="T985644"/>
      <c r="U985644"/>
      <c r="V985644"/>
    </row>
    <row r="985645" spans="1:22">
      <c r="A985645"/>
      <c r="B985645"/>
      <c r="C985645"/>
      <c r="D985645"/>
      <c r="E985645"/>
      <c r="F985645"/>
      <c r="G985645"/>
      <c r="H985645"/>
      <c r="I985645"/>
      <c r="J985645"/>
      <c r="K985645"/>
      <c r="L985645"/>
      <c r="M985645"/>
      <c r="N985645"/>
      <c r="O985645"/>
      <c r="P985645"/>
      <c r="Q985645"/>
      <c r="R985645"/>
      <c r="S985645"/>
      <c r="T985645"/>
      <c r="U985645"/>
      <c r="V985645"/>
    </row>
    <row r="985646" spans="1:22">
      <c r="A985646"/>
      <c r="B985646"/>
      <c r="C985646"/>
      <c r="D985646"/>
      <c r="E985646"/>
      <c r="F985646"/>
      <c r="G985646"/>
      <c r="H985646"/>
      <c r="I985646"/>
      <c r="J985646"/>
      <c r="K985646"/>
      <c r="L985646"/>
      <c r="M985646"/>
      <c r="N985646"/>
      <c r="O985646"/>
      <c r="P985646"/>
      <c r="Q985646"/>
      <c r="R985646"/>
      <c r="S985646"/>
      <c r="T985646"/>
      <c r="U985646"/>
      <c r="V985646"/>
    </row>
    <row r="985647" spans="1:22">
      <c r="A985647"/>
      <c r="B985647"/>
      <c r="C985647"/>
      <c r="D985647"/>
      <c r="E985647"/>
      <c r="F985647"/>
      <c r="G985647"/>
      <c r="H985647"/>
      <c r="I985647"/>
      <c r="J985647"/>
      <c r="K985647"/>
      <c r="L985647"/>
      <c r="M985647"/>
      <c r="N985647"/>
      <c r="O985647"/>
      <c r="P985647"/>
      <c r="Q985647"/>
      <c r="R985647"/>
      <c r="S985647"/>
      <c r="T985647"/>
      <c r="U985647"/>
      <c r="V985647"/>
    </row>
    <row r="985648" spans="1:22">
      <c r="A985648"/>
      <c r="B985648"/>
      <c r="C985648"/>
      <c r="D985648"/>
      <c r="E985648"/>
      <c r="F985648"/>
      <c r="G985648"/>
      <c r="H985648"/>
      <c r="I985648"/>
      <c r="J985648"/>
      <c r="K985648"/>
      <c r="L985648"/>
      <c r="M985648"/>
      <c r="N985648"/>
      <c r="O985648"/>
      <c r="P985648"/>
      <c r="Q985648"/>
      <c r="R985648"/>
      <c r="S985648"/>
      <c r="T985648"/>
      <c r="U985648"/>
      <c r="V985648"/>
    </row>
    <row r="985649" spans="1:22">
      <c r="A985649"/>
      <c r="B985649"/>
      <c r="C985649"/>
      <c r="D985649"/>
      <c r="E985649"/>
      <c r="F985649"/>
      <c r="G985649"/>
      <c r="H985649"/>
      <c r="I985649"/>
      <c r="J985649"/>
      <c r="K985649"/>
      <c r="L985649"/>
      <c r="M985649"/>
      <c r="N985649"/>
      <c r="O985649"/>
      <c r="P985649"/>
      <c r="Q985649"/>
      <c r="R985649"/>
      <c r="S985649"/>
      <c r="T985649"/>
      <c r="U985649"/>
      <c r="V985649"/>
    </row>
    <row r="985650" spans="1:22">
      <c r="A985650"/>
      <c r="B985650"/>
      <c r="C985650"/>
      <c r="D985650"/>
      <c r="E985650"/>
      <c r="F985650"/>
      <c r="G985650"/>
      <c r="H985650"/>
      <c r="I985650"/>
      <c r="J985650"/>
      <c r="K985650"/>
      <c r="L985650"/>
      <c r="M985650"/>
      <c r="N985650"/>
      <c r="O985650"/>
      <c r="P985650"/>
      <c r="Q985650"/>
      <c r="R985650"/>
      <c r="S985650"/>
      <c r="T985650"/>
      <c r="U985650"/>
      <c r="V985650"/>
    </row>
    <row r="985651" spans="1:22">
      <c r="A985651"/>
      <c r="B985651"/>
      <c r="C985651"/>
      <c r="D985651"/>
      <c r="E985651"/>
      <c r="F985651"/>
      <c r="G985651"/>
      <c r="H985651"/>
      <c r="I985651"/>
      <c r="J985651"/>
      <c r="K985651"/>
      <c r="L985651"/>
      <c r="M985651"/>
      <c r="N985651"/>
      <c r="O985651"/>
      <c r="P985651"/>
      <c r="Q985651"/>
      <c r="R985651"/>
      <c r="S985651"/>
      <c r="T985651"/>
      <c r="U985651"/>
      <c r="V985651"/>
    </row>
    <row r="985652" spans="1:22">
      <c r="A985652"/>
      <c r="B985652"/>
      <c r="C985652"/>
      <c r="D985652"/>
      <c r="E985652"/>
      <c r="F985652"/>
      <c r="G985652"/>
      <c r="H985652"/>
      <c r="I985652"/>
      <c r="J985652"/>
      <c r="K985652"/>
      <c r="L985652"/>
      <c r="M985652"/>
      <c r="N985652"/>
      <c r="O985652"/>
      <c r="P985652"/>
      <c r="Q985652"/>
      <c r="R985652"/>
      <c r="S985652"/>
      <c r="T985652"/>
      <c r="U985652"/>
      <c r="V985652"/>
    </row>
    <row r="985653" spans="1:22">
      <c r="A985653"/>
      <c r="B985653"/>
      <c r="C985653"/>
      <c r="D985653"/>
      <c r="E985653"/>
      <c r="F985653"/>
      <c r="G985653"/>
      <c r="H985653"/>
      <c r="I985653"/>
      <c r="J985653"/>
      <c r="K985653"/>
      <c r="L985653"/>
      <c r="M985653"/>
      <c r="N985653"/>
      <c r="O985653"/>
      <c r="P985653"/>
      <c r="Q985653"/>
      <c r="R985653"/>
      <c r="S985653"/>
      <c r="T985653"/>
      <c r="U985653"/>
      <c r="V985653"/>
    </row>
    <row r="985654" spans="1:22">
      <c r="A985654"/>
      <c r="B985654"/>
      <c r="C985654"/>
      <c r="D985654"/>
      <c r="E985654"/>
      <c r="F985654"/>
      <c r="G985654"/>
      <c r="H985654"/>
      <c r="I985654"/>
      <c r="J985654"/>
      <c r="K985654"/>
      <c r="L985654"/>
      <c r="M985654"/>
      <c r="N985654"/>
      <c r="O985654"/>
      <c r="P985654"/>
      <c r="Q985654"/>
      <c r="R985654"/>
      <c r="S985654"/>
      <c r="T985654"/>
      <c r="U985654"/>
      <c r="V985654"/>
    </row>
    <row r="985655" spans="1:22">
      <c r="A985655"/>
      <c r="B985655"/>
      <c r="C985655"/>
      <c r="D985655"/>
      <c r="E985655"/>
      <c r="F985655"/>
      <c r="G985655"/>
      <c r="H985655"/>
      <c r="I985655"/>
      <c r="J985655"/>
      <c r="K985655"/>
      <c r="L985655"/>
      <c r="M985655"/>
      <c r="N985655"/>
      <c r="O985655"/>
      <c r="P985655"/>
      <c r="Q985655"/>
      <c r="R985655"/>
      <c r="S985655"/>
      <c r="T985655"/>
      <c r="U985655"/>
      <c r="V985655"/>
    </row>
    <row r="985656" spans="1:22">
      <c r="A985656"/>
      <c r="B985656"/>
      <c r="C985656"/>
      <c r="D985656"/>
      <c r="E985656"/>
      <c r="F985656"/>
      <c r="G985656"/>
      <c r="H985656"/>
      <c r="I985656"/>
      <c r="J985656"/>
      <c r="K985656"/>
      <c r="L985656"/>
      <c r="M985656"/>
      <c r="N985656"/>
      <c r="O985656"/>
      <c r="P985656"/>
      <c r="Q985656"/>
      <c r="R985656"/>
      <c r="S985656"/>
      <c r="T985656"/>
      <c r="U985656"/>
      <c r="V985656"/>
    </row>
    <row r="985657" spans="1:22">
      <c r="A985657"/>
      <c r="B985657"/>
      <c r="C985657"/>
      <c r="D985657"/>
      <c r="E985657"/>
      <c r="F985657"/>
      <c r="G985657"/>
      <c r="H985657"/>
      <c r="I985657"/>
      <c r="J985657"/>
      <c r="K985657"/>
      <c r="L985657"/>
      <c r="M985657"/>
      <c r="N985657"/>
      <c r="O985657"/>
      <c r="P985657"/>
      <c r="Q985657"/>
      <c r="R985657"/>
      <c r="S985657"/>
      <c r="T985657"/>
      <c r="U985657"/>
      <c r="V985657"/>
    </row>
    <row r="985658" spans="1:22">
      <c r="A985658"/>
      <c r="B985658"/>
      <c r="C985658"/>
      <c r="D985658"/>
      <c r="E985658"/>
      <c r="F985658"/>
      <c r="G985658"/>
      <c r="H985658"/>
      <c r="I985658"/>
      <c r="J985658"/>
      <c r="K985658"/>
      <c r="L985658"/>
      <c r="M985658"/>
      <c r="N985658"/>
      <c r="O985658"/>
      <c r="P985658"/>
      <c r="Q985658"/>
      <c r="R985658"/>
      <c r="S985658"/>
      <c r="T985658"/>
      <c r="U985658"/>
      <c r="V985658"/>
    </row>
    <row r="985659" spans="1:22">
      <c r="A985659"/>
      <c r="B985659"/>
      <c r="C985659"/>
      <c r="D985659"/>
      <c r="E985659"/>
      <c r="F985659"/>
      <c r="G985659"/>
      <c r="H985659"/>
      <c r="I985659"/>
      <c r="J985659"/>
      <c r="K985659"/>
      <c r="L985659"/>
      <c r="M985659"/>
      <c r="N985659"/>
      <c r="O985659"/>
      <c r="P985659"/>
      <c r="Q985659"/>
      <c r="R985659"/>
      <c r="S985659"/>
      <c r="T985659"/>
      <c r="U985659"/>
      <c r="V985659"/>
    </row>
    <row r="985660" spans="1:22">
      <c r="A985660"/>
      <c r="B985660"/>
      <c r="C985660"/>
      <c r="D985660"/>
      <c r="E985660"/>
      <c r="F985660"/>
      <c r="G985660"/>
      <c r="H985660"/>
      <c r="I985660"/>
      <c r="J985660"/>
      <c r="K985660"/>
      <c r="L985660"/>
      <c r="M985660"/>
      <c r="N985660"/>
      <c r="O985660"/>
      <c r="P985660"/>
      <c r="Q985660"/>
      <c r="R985660"/>
      <c r="S985660"/>
      <c r="T985660"/>
      <c r="U985660"/>
      <c r="V985660"/>
    </row>
    <row r="985661" spans="1:22">
      <c r="A985661"/>
      <c r="B985661"/>
      <c r="C985661"/>
      <c r="D985661"/>
      <c r="E985661"/>
      <c r="F985661"/>
      <c r="G985661"/>
      <c r="H985661"/>
      <c r="I985661"/>
      <c r="J985661"/>
      <c r="K985661"/>
      <c r="L985661"/>
      <c r="M985661"/>
      <c r="N985661"/>
      <c r="O985661"/>
      <c r="P985661"/>
      <c r="Q985661"/>
      <c r="R985661"/>
      <c r="S985661"/>
      <c r="T985661"/>
      <c r="U985661"/>
      <c r="V985661"/>
    </row>
    <row r="985662" spans="1:22">
      <c r="A985662"/>
      <c r="B985662"/>
      <c r="C985662"/>
      <c r="D985662"/>
      <c r="E985662"/>
      <c r="F985662"/>
      <c r="G985662"/>
      <c r="H985662"/>
      <c r="I985662"/>
      <c r="J985662"/>
      <c r="K985662"/>
      <c r="L985662"/>
      <c r="M985662"/>
      <c r="N985662"/>
      <c r="O985662"/>
      <c r="P985662"/>
      <c r="Q985662"/>
      <c r="R985662"/>
      <c r="S985662"/>
      <c r="T985662"/>
      <c r="U985662"/>
      <c r="V985662"/>
    </row>
    <row r="985663" spans="1:22">
      <c r="A985663"/>
      <c r="B985663"/>
      <c r="C985663"/>
      <c r="D985663"/>
      <c r="E985663"/>
      <c r="F985663"/>
      <c r="G985663"/>
      <c r="H985663"/>
      <c r="I985663"/>
      <c r="J985663"/>
      <c r="K985663"/>
      <c r="L985663"/>
      <c r="M985663"/>
      <c r="N985663"/>
      <c r="O985663"/>
      <c r="P985663"/>
      <c r="Q985663"/>
      <c r="R985663"/>
      <c r="S985663"/>
      <c r="T985663"/>
      <c r="U985663"/>
      <c r="V985663"/>
    </row>
    <row r="985664" spans="1:22" customFormat="1"/>
    <row r="985665" customFormat="1"/>
    <row r="985666" customFormat="1"/>
    <row r="985667" customFormat="1"/>
    <row r="985668" customFormat="1"/>
    <row r="985669" customFormat="1"/>
    <row r="985670" customFormat="1"/>
    <row r="985671" customFormat="1"/>
    <row r="985672" customFormat="1"/>
    <row r="985673" customFormat="1"/>
    <row r="985674" customFormat="1"/>
    <row r="985675" customFormat="1"/>
    <row r="985676" customFormat="1"/>
    <row r="985677" customFormat="1"/>
    <row r="985678" customFormat="1"/>
    <row r="985679" customFormat="1"/>
    <row r="985680" customFormat="1"/>
    <row r="985681" customFormat="1"/>
    <row r="985682" customFormat="1"/>
    <row r="985683" customFormat="1"/>
    <row r="985684" customFormat="1"/>
    <row r="985685" customFormat="1"/>
    <row r="985686" customFormat="1"/>
    <row r="985687" customFormat="1"/>
    <row r="985688" customFormat="1"/>
    <row r="985689" customFormat="1"/>
    <row r="985690" customFormat="1"/>
    <row r="985691" customFormat="1"/>
    <row r="985692" customFormat="1"/>
    <row r="985693" customFormat="1"/>
    <row r="985694" customFormat="1"/>
    <row r="985695" customFormat="1"/>
    <row r="985696" customFormat="1"/>
    <row r="985697" customFormat="1"/>
    <row r="985698" customFormat="1"/>
    <row r="985699" customFormat="1"/>
    <row r="985700" customFormat="1"/>
    <row r="985701" customFormat="1"/>
    <row r="985702" customFormat="1"/>
    <row r="985703" customFormat="1"/>
    <row r="985704" customFormat="1"/>
    <row r="985705" customFormat="1"/>
    <row r="985706" customFormat="1"/>
    <row r="985707" customFormat="1"/>
    <row r="985708" customFormat="1"/>
    <row r="985709" customFormat="1"/>
    <row r="985710" customFormat="1"/>
    <row r="985711" customFormat="1"/>
    <row r="985712" customFormat="1"/>
    <row r="985713" customFormat="1"/>
    <row r="985714" customFormat="1"/>
    <row r="985715" customFormat="1"/>
    <row r="985716" customFormat="1"/>
    <row r="985717" customFormat="1"/>
    <row r="985718" customFormat="1"/>
    <row r="985719" customFormat="1"/>
    <row r="985720" customFormat="1"/>
    <row r="985721" customFormat="1"/>
    <row r="985722" customFormat="1"/>
    <row r="985723" customFormat="1"/>
    <row r="985724" customFormat="1"/>
    <row r="985725" customFormat="1"/>
    <row r="985726" customFormat="1"/>
    <row r="985727" customFormat="1"/>
    <row r="985728" customFormat="1"/>
    <row r="985729" customFormat="1"/>
    <row r="985730" customFormat="1"/>
    <row r="985731" customFormat="1"/>
    <row r="985732" customFormat="1"/>
    <row r="985733" customFormat="1"/>
    <row r="985734" customFormat="1"/>
    <row r="985735" customFormat="1"/>
    <row r="985736" customFormat="1"/>
    <row r="985737" customFormat="1"/>
    <row r="985738" customFormat="1"/>
    <row r="985739" customFormat="1"/>
    <row r="985740" customFormat="1"/>
    <row r="985741" customFormat="1"/>
    <row r="985742" customFormat="1"/>
    <row r="985743" customFormat="1"/>
    <row r="985744" customFormat="1"/>
    <row r="985745" customFormat="1"/>
    <row r="985746" customFormat="1"/>
    <row r="985747" customFormat="1"/>
    <row r="985748" customFormat="1"/>
    <row r="985749" customFormat="1"/>
    <row r="985750" customFormat="1"/>
    <row r="985751" customFormat="1"/>
    <row r="985752" customFormat="1"/>
    <row r="985753" customFormat="1"/>
    <row r="985754" customFormat="1"/>
    <row r="985755" customFormat="1"/>
    <row r="985756" customFormat="1"/>
    <row r="985757" customFormat="1"/>
    <row r="985758" customFormat="1"/>
    <row r="985759" customFormat="1"/>
    <row r="985760" customFormat="1"/>
    <row r="985761" customFormat="1"/>
    <row r="985762" customFormat="1"/>
    <row r="985763" customFormat="1"/>
    <row r="985764" customFormat="1"/>
    <row r="985765" customFormat="1"/>
    <row r="985766" customFormat="1"/>
    <row r="985767" customFormat="1"/>
    <row r="985768" customFormat="1"/>
    <row r="985769" customFormat="1"/>
    <row r="985770" customFormat="1"/>
    <row r="985771" customFormat="1"/>
    <row r="985772" customFormat="1"/>
    <row r="985773" customFormat="1"/>
    <row r="985774" customFormat="1"/>
    <row r="985775" customFormat="1"/>
    <row r="985776" customFormat="1"/>
    <row r="985777" customFormat="1"/>
    <row r="985778" customFormat="1"/>
    <row r="985779" customFormat="1"/>
    <row r="985780" customFormat="1"/>
    <row r="985781" customFormat="1"/>
    <row r="985782" customFormat="1"/>
    <row r="985783" customFormat="1"/>
    <row r="985784" customFormat="1"/>
    <row r="985785" customFormat="1"/>
    <row r="985786" customFormat="1"/>
    <row r="985787" customFormat="1"/>
    <row r="985788" customFormat="1"/>
    <row r="985789" customFormat="1"/>
    <row r="985790" customFormat="1"/>
    <row r="985791" customFormat="1"/>
    <row r="985792" customFormat="1"/>
    <row r="985793" customFormat="1"/>
    <row r="985794" customFormat="1"/>
    <row r="985795" customFormat="1"/>
    <row r="985796" customFormat="1"/>
    <row r="985797" customFormat="1"/>
    <row r="985798" customFormat="1"/>
    <row r="985799" customFormat="1"/>
    <row r="985800" customFormat="1"/>
    <row r="985801" customFormat="1"/>
    <row r="985802" customFormat="1"/>
    <row r="985803" customFormat="1"/>
    <row r="985804" customFormat="1"/>
    <row r="985805" customFormat="1"/>
    <row r="985806" customFormat="1"/>
    <row r="985807" customFormat="1"/>
    <row r="985808" customFormat="1"/>
    <row r="985809" customFormat="1"/>
    <row r="985810" customFormat="1"/>
    <row r="985811" customFormat="1"/>
    <row r="985812" customFormat="1"/>
    <row r="985813" customFormat="1"/>
    <row r="985814" customFormat="1"/>
    <row r="985815" customFormat="1"/>
    <row r="985816" customFormat="1"/>
    <row r="985817" customFormat="1"/>
    <row r="985818" customFormat="1"/>
    <row r="985819" customFormat="1"/>
    <row r="985820" customFormat="1"/>
    <row r="985821" customFormat="1"/>
    <row r="985822" customFormat="1"/>
    <row r="985823" customFormat="1"/>
    <row r="985824" customFormat="1"/>
    <row r="985825" customFormat="1"/>
    <row r="985826" customFormat="1"/>
    <row r="985827" customFormat="1"/>
    <row r="985828" customFormat="1"/>
    <row r="985829" customFormat="1"/>
    <row r="985830" customFormat="1"/>
    <row r="985831" customFormat="1"/>
    <row r="985832" customFormat="1"/>
    <row r="985833" customFormat="1"/>
    <row r="985834" customFormat="1"/>
    <row r="985835" customFormat="1"/>
    <row r="985836" customFormat="1"/>
    <row r="985837" customFormat="1"/>
    <row r="985838" customFormat="1"/>
    <row r="985839" customFormat="1"/>
    <row r="985840" customFormat="1"/>
    <row r="985841" customFormat="1"/>
    <row r="985842" customFormat="1"/>
    <row r="985843" customFormat="1"/>
    <row r="985844" customFormat="1"/>
    <row r="985845" customFormat="1"/>
    <row r="985846" customFormat="1"/>
    <row r="985847" customFormat="1"/>
    <row r="985848" customFormat="1"/>
    <row r="985849" customFormat="1"/>
    <row r="985850" customFormat="1"/>
    <row r="985851" customFormat="1"/>
    <row r="985852" customFormat="1"/>
    <row r="985853" customFormat="1"/>
    <row r="985854" customFormat="1"/>
    <row r="985855" customFormat="1"/>
    <row r="985856" customFormat="1"/>
    <row r="985857" customFormat="1"/>
    <row r="985858" customFormat="1"/>
    <row r="985859" customFormat="1"/>
    <row r="985860" customFormat="1"/>
    <row r="985861" customFormat="1"/>
    <row r="985862" customFormat="1"/>
    <row r="985863" customFormat="1"/>
    <row r="985864" customFormat="1"/>
    <row r="985865" customFormat="1"/>
    <row r="985866" customFormat="1"/>
    <row r="985867" customFormat="1"/>
    <row r="985868" customFormat="1"/>
    <row r="985869" customFormat="1"/>
    <row r="985870" customFormat="1"/>
    <row r="985871" customFormat="1"/>
    <row r="985872" customFormat="1"/>
    <row r="985873" customFormat="1"/>
    <row r="985874" customFormat="1"/>
    <row r="985875" customFormat="1"/>
    <row r="985876" customFormat="1"/>
    <row r="985877" customFormat="1"/>
    <row r="985878" customFormat="1"/>
    <row r="985879" customFormat="1"/>
    <row r="985880" customFormat="1"/>
    <row r="985881" customFormat="1"/>
    <row r="985882" customFormat="1"/>
    <row r="985883" customFormat="1"/>
    <row r="985884" customFormat="1"/>
    <row r="985885" customFormat="1"/>
    <row r="985886" customFormat="1"/>
    <row r="985887" customFormat="1"/>
    <row r="985888" customFormat="1"/>
    <row r="985889" customFormat="1"/>
    <row r="985890" customFormat="1"/>
    <row r="985891" customFormat="1"/>
    <row r="985892" customFormat="1"/>
    <row r="985893" customFormat="1"/>
    <row r="985894" customFormat="1"/>
    <row r="985895" customFormat="1"/>
    <row r="985896" customFormat="1"/>
    <row r="985897" customFormat="1"/>
    <row r="985898" customFormat="1"/>
    <row r="985899" customFormat="1"/>
    <row r="985900" customFormat="1"/>
    <row r="985901" customFormat="1"/>
    <row r="985902" customFormat="1"/>
    <row r="985903" customFormat="1"/>
    <row r="985904" customFormat="1"/>
    <row r="985905" customFormat="1"/>
    <row r="985906" customFormat="1"/>
    <row r="985907" customFormat="1"/>
    <row r="985908" customFormat="1"/>
    <row r="985909" customFormat="1"/>
    <row r="985910" customFormat="1"/>
    <row r="985911" customFormat="1"/>
    <row r="985912" customFormat="1"/>
    <row r="985913" customFormat="1"/>
    <row r="985914" customFormat="1"/>
    <row r="985915" customFormat="1"/>
    <row r="985916" customFormat="1"/>
    <row r="985917" customFormat="1"/>
    <row r="985918" customFormat="1"/>
    <row r="985919" customFormat="1"/>
    <row r="985920" customFormat="1"/>
    <row r="985921" customFormat="1"/>
    <row r="985922" customFormat="1"/>
    <row r="985923" customFormat="1"/>
    <row r="985924" customFormat="1"/>
    <row r="985925" customFormat="1"/>
    <row r="985926" customFormat="1"/>
    <row r="985927" customFormat="1"/>
    <row r="985928" customFormat="1"/>
    <row r="985929" customFormat="1"/>
    <row r="985930" customFormat="1"/>
    <row r="985931" customFormat="1"/>
    <row r="985932" customFormat="1"/>
    <row r="985933" customFormat="1"/>
    <row r="985934" customFormat="1"/>
    <row r="985935" customFormat="1"/>
    <row r="985936" customFormat="1"/>
    <row r="985937" customFormat="1"/>
    <row r="985938" customFormat="1"/>
    <row r="985939" customFormat="1"/>
    <row r="985940" customFormat="1"/>
    <row r="985941" customFormat="1"/>
    <row r="985942" customFormat="1"/>
    <row r="985943" customFormat="1"/>
    <row r="985944" customFormat="1"/>
    <row r="985945" customFormat="1"/>
    <row r="985946" customFormat="1"/>
    <row r="985947" customFormat="1"/>
    <row r="985948" customFormat="1"/>
    <row r="985949" customFormat="1"/>
    <row r="985950" customFormat="1"/>
    <row r="985951" customFormat="1"/>
    <row r="985952" customFormat="1"/>
    <row r="985953" customFormat="1"/>
    <row r="985954" customFormat="1"/>
    <row r="985955" customFormat="1"/>
    <row r="985956" customFormat="1"/>
    <row r="985957" customFormat="1"/>
    <row r="985958" customFormat="1"/>
    <row r="985959" customFormat="1"/>
    <row r="985960" customFormat="1"/>
    <row r="985961" customFormat="1"/>
    <row r="985962" customFormat="1"/>
    <row r="985963" customFormat="1"/>
    <row r="985964" customFormat="1"/>
    <row r="985965" customFormat="1"/>
    <row r="985966" customFormat="1"/>
    <row r="985967" customFormat="1"/>
    <row r="985968" customFormat="1"/>
    <row r="985969" customFormat="1"/>
    <row r="985970" customFormat="1"/>
    <row r="985971" customFormat="1"/>
    <row r="985972" customFormat="1"/>
    <row r="985973" customFormat="1"/>
    <row r="985974" customFormat="1"/>
    <row r="985975" customFormat="1"/>
    <row r="985976" customFormat="1"/>
    <row r="985977" customFormat="1"/>
    <row r="985978" customFormat="1"/>
    <row r="985979" customFormat="1"/>
    <row r="985980" customFormat="1"/>
    <row r="985981" customFormat="1"/>
    <row r="985982" customFormat="1"/>
    <row r="985983" customFormat="1"/>
    <row r="985984" customFormat="1"/>
    <row r="985985" customFormat="1"/>
    <row r="985986" customFormat="1"/>
    <row r="985987" customFormat="1"/>
    <row r="985988" customFormat="1"/>
    <row r="985989" customFormat="1"/>
    <row r="985990" customFormat="1"/>
    <row r="985991" customFormat="1"/>
    <row r="985992" customFormat="1"/>
    <row r="985993" customFormat="1"/>
    <row r="985994" customFormat="1"/>
    <row r="985995" customFormat="1"/>
    <row r="985996" customFormat="1"/>
    <row r="985997" customFormat="1"/>
    <row r="985998" customFormat="1"/>
    <row r="985999" customFormat="1"/>
    <row r="986000" customFormat="1"/>
    <row r="986001" customFormat="1"/>
    <row r="986002" customFormat="1"/>
    <row r="986003" customFormat="1"/>
    <row r="986004" customFormat="1"/>
    <row r="986005" customFormat="1"/>
    <row r="986006" customFormat="1"/>
    <row r="986007" customFormat="1"/>
    <row r="986008" customFormat="1"/>
    <row r="986009" customFormat="1"/>
    <row r="986010" customFormat="1"/>
    <row r="986011" customFormat="1"/>
    <row r="986012" customFormat="1"/>
    <row r="986013" customFormat="1"/>
    <row r="986014" customFormat="1"/>
    <row r="986015" customFormat="1"/>
    <row r="986016" customFormat="1"/>
    <row r="986017" customFormat="1"/>
    <row r="986018" customFormat="1"/>
    <row r="986019" customFormat="1"/>
    <row r="986020" customFormat="1"/>
    <row r="986021" customFormat="1"/>
    <row r="986022" customFormat="1"/>
    <row r="986023" customFormat="1"/>
    <row r="986024" customFormat="1"/>
    <row r="986025" customFormat="1"/>
    <row r="986026" customFormat="1"/>
    <row r="986027" customFormat="1"/>
    <row r="986028" customFormat="1"/>
    <row r="986029" customFormat="1"/>
    <row r="986030" customFormat="1"/>
    <row r="986031" customFormat="1"/>
    <row r="986032" customFormat="1"/>
    <row r="986033" customFormat="1"/>
    <row r="986034" customFormat="1"/>
    <row r="986035" customFormat="1"/>
    <row r="986036" customFormat="1"/>
    <row r="986037" customFormat="1"/>
    <row r="986038" customFormat="1"/>
    <row r="986039" customFormat="1"/>
    <row r="986040" customFormat="1"/>
    <row r="986041" customFormat="1"/>
    <row r="986042" customFormat="1"/>
    <row r="986043" customFormat="1"/>
    <row r="986044" customFormat="1"/>
    <row r="986045" customFormat="1"/>
    <row r="986046" customFormat="1"/>
    <row r="986047" customFormat="1"/>
    <row r="986048" customFormat="1"/>
    <row r="986049" customFormat="1"/>
    <row r="986050" customFormat="1"/>
    <row r="986051" customFormat="1"/>
    <row r="986052" customFormat="1"/>
    <row r="986053" customFormat="1"/>
    <row r="986054" customFormat="1"/>
    <row r="986055" customFormat="1"/>
    <row r="986056" customFormat="1"/>
    <row r="986057" customFormat="1"/>
    <row r="986058" customFormat="1"/>
    <row r="986059" customFormat="1"/>
    <row r="986060" customFormat="1"/>
    <row r="986061" customFormat="1"/>
    <row r="986062" customFormat="1"/>
    <row r="986063" customFormat="1"/>
    <row r="986064" customFormat="1"/>
    <row r="986065" customFormat="1"/>
    <row r="986066" customFormat="1"/>
    <row r="986067" customFormat="1"/>
    <row r="986068" customFormat="1"/>
    <row r="986069" customFormat="1"/>
    <row r="986070" customFormat="1"/>
    <row r="986071" customFormat="1"/>
    <row r="986072" customFormat="1"/>
    <row r="986073" customFormat="1"/>
    <row r="986074" customFormat="1"/>
    <row r="986075" customFormat="1"/>
    <row r="986076" customFormat="1"/>
    <row r="986077" customFormat="1"/>
    <row r="986078" customFormat="1"/>
    <row r="986079" customFormat="1"/>
    <row r="986080" customFormat="1"/>
    <row r="986081" customFormat="1"/>
    <row r="986082" customFormat="1"/>
    <row r="986083" customFormat="1"/>
    <row r="986084" customFormat="1"/>
    <row r="986085" customFormat="1"/>
    <row r="986086" customFormat="1"/>
    <row r="986087" customFormat="1"/>
    <row r="986088" customFormat="1"/>
    <row r="986089" customFormat="1"/>
    <row r="986090" customFormat="1"/>
    <row r="986091" customFormat="1"/>
    <row r="986092" customFormat="1"/>
    <row r="986093" customFormat="1"/>
    <row r="986094" customFormat="1"/>
    <row r="986095" customFormat="1"/>
    <row r="986096" customFormat="1"/>
    <row r="986097" customFormat="1"/>
    <row r="986098" customFormat="1"/>
    <row r="986099" customFormat="1"/>
    <row r="986100" customFormat="1"/>
    <row r="986101" customFormat="1"/>
    <row r="986102" customFormat="1"/>
    <row r="986103" customFormat="1"/>
    <row r="986104" customFormat="1"/>
    <row r="986105" customFormat="1"/>
    <row r="986106" customFormat="1"/>
    <row r="986107" customFormat="1"/>
    <row r="986108" customFormat="1"/>
    <row r="986109" customFormat="1"/>
    <row r="986110" customFormat="1"/>
    <row r="986111" customFormat="1"/>
    <row r="986112" customFormat="1"/>
    <row r="986113" customFormat="1"/>
    <row r="986114" customFormat="1"/>
    <row r="986115" customFormat="1"/>
    <row r="986116" customFormat="1"/>
    <row r="986117" customFormat="1"/>
    <row r="986118" customFormat="1"/>
    <row r="986119" customFormat="1"/>
    <row r="986120" customFormat="1"/>
    <row r="986121" customFormat="1"/>
    <row r="986122" customFormat="1"/>
    <row r="986123" customFormat="1"/>
    <row r="986124" customFormat="1"/>
    <row r="986125" customFormat="1"/>
    <row r="986126" customFormat="1"/>
    <row r="986127" customFormat="1"/>
    <row r="986128" customFormat="1"/>
    <row r="986129" customFormat="1"/>
    <row r="986130" customFormat="1"/>
    <row r="986131" customFormat="1"/>
    <row r="986132" customFormat="1"/>
    <row r="986133" customFormat="1"/>
    <row r="986134" customFormat="1"/>
    <row r="986135" customFormat="1"/>
    <row r="986136" customFormat="1"/>
    <row r="986137" customFormat="1"/>
    <row r="986138" customFormat="1"/>
    <row r="986139" customFormat="1"/>
    <row r="986140" customFormat="1"/>
    <row r="986141" customFormat="1"/>
    <row r="986142" customFormat="1"/>
    <row r="986143" customFormat="1"/>
    <row r="986144" customFormat="1"/>
    <row r="986145" customFormat="1"/>
    <row r="986146" customFormat="1"/>
    <row r="986147" customFormat="1"/>
    <row r="986148" customFormat="1"/>
    <row r="986149" customFormat="1"/>
    <row r="986150" customFormat="1"/>
    <row r="986151" customFormat="1"/>
    <row r="986152" customFormat="1"/>
    <row r="986153" customFormat="1"/>
    <row r="986154" customFormat="1"/>
    <row r="986155" customFormat="1"/>
    <row r="986156" customFormat="1"/>
    <row r="986157" customFormat="1"/>
    <row r="986158" customFormat="1"/>
    <row r="986159" customFormat="1"/>
    <row r="986160" customFormat="1"/>
    <row r="986161" customFormat="1"/>
    <row r="986162" customFormat="1"/>
    <row r="986163" customFormat="1"/>
    <row r="986164" customFormat="1"/>
    <row r="986165" customFormat="1"/>
    <row r="986166" customFormat="1"/>
    <row r="986167" customFormat="1"/>
    <row r="986168" customFormat="1"/>
    <row r="986169" customFormat="1"/>
    <row r="986170" customFormat="1"/>
    <row r="986171" customFormat="1"/>
    <row r="986172" customFormat="1"/>
    <row r="986173" customFormat="1"/>
    <row r="986174" customFormat="1"/>
    <row r="986175" customFormat="1"/>
    <row r="986176" customFormat="1"/>
    <row r="986177" customFormat="1"/>
    <row r="986178" customFormat="1"/>
    <row r="986179" customFormat="1"/>
    <row r="986180" customFormat="1"/>
    <row r="986181" customFormat="1"/>
    <row r="986182" customFormat="1"/>
    <row r="986183" customFormat="1"/>
    <row r="986184" customFormat="1"/>
    <row r="986185" customFormat="1"/>
    <row r="986186" customFormat="1"/>
    <row r="986187" customFormat="1"/>
    <row r="986188" customFormat="1"/>
    <row r="986189" customFormat="1"/>
    <row r="986190" customFormat="1"/>
    <row r="986191" customFormat="1"/>
    <row r="986192" customFormat="1"/>
    <row r="986193" customFormat="1"/>
    <row r="986194" customFormat="1"/>
    <row r="986195" customFormat="1"/>
    <row r="986196" customFormat="1"/>
    <row r="986197" customFormat="1"/>
    <row r="986198" customFormat="1"/>
    <row r="986199" customFormat="1"/>
    <row r="986200" customFormat="1"/>
    <row r="986201" customFormat="1"/>
    <row r="986202" customFormat="1"/>
    <row r="986203" customFormat="1"/>
    <row r="986204" customFormat="1"/>
    <row r="986205" customFormat="1"/>
    <row r="986206" customFormat="1"/>
    <row r="986207" customFormat="1"/>
    <row r="986208" customFormat="1"/>
    <row r="986209" customFormat="1"/>
    <row r="986210" customFormat="1"/>
    <row r="986211" customFormat="1"/>
    <row r="986212" customFormat="1"/>
    <row r="986213" customFormat="1"/>
    <row r="986214" customFormat="1"/>
    <row r="986215" customFormat="1"/>
    <row r="986216" customFormat="1"/>
    <row r="986217" customFormat="1"/>
    <row r="986218" customFormat="1"/>
    <row r="986219" customFormat="1"/>
    <row r="986220" customFormat="1"/>
    <row r="986221" customFormat="1"/>
    <row r="986222" customFormat="1"/>
    <row r="986223" customFormat="1"/>
    <row r="986224" customFormat="1"/>
    <row r="986225" customFormat="1"/>
    <row r="986226" customFormat="1"/>
    <row r="986227" customFormat="1"/>
    <row r="986228" customFormat="1"/>
    <row r="986229" customFormat="1"/>
    <row r="986230" customFormat="1"/>
    <row r="986231" customFormat="1"/>
    <row r="986232" customFormat="1"/>
    <row r="986233" customFormat="1"/>
    <row r="986234" customFormat="1"/>
    <row r="986235" customFormat="1"/>
    <row r="986236" customFormat="1"/>
    <row r="986237" customFormat="1"/>
    <row r="986238" customFormat="1"/>
    <row r="986239" customFormat="1"/>
    <row r="986240" customFormat="1"/>
    <row r="986241" customFormat="1"/>
    <row r="986242" customFormat="1"/>
    <row r="986243" customFormat="1"/>
    <row r="986244" customFormat="1"/>
    <row r="986245" customFormat="1"/>
    <row r="986246" customFormat="1"/>
    <row r="986247" customFormat="1"/>
    <row r="986248" customFormat="1"/>
    <row r="986249" customFormat="1"/>
    <row r="986250" customFormat="1"/>
    <row r="986251" customFormat="1"/>
    <row r="986252" customFormat="1"/>
    <row r="986253" customFormat="1"/>
    <row r="986254" customFormat="1"/>
    <row r="986255" customFormat="1"/>
    <row r="986256" customFormat="1"/>
    <row r="986257" customFormat="1"/>
    <row r="986258" customFormat="1"/>
    <row r="986259" customFormat="1"/>
    <row r="986260" customFormat="1"/>
    <row r="986261" customFormat="1"/>
    <row r="986262" customFormat="1"/>
    <row r="986263" customFormat="1"/>
    <row r="986264" customFormat="1"/>
    <row r="986265" customFormat="1"/>
    <row r="986266" customFormat="1"/>
    <row r="986267" customFormat="1"/>
    <row r="986268" customFormat="1"/>
    <row r="986269" customFormat="1"/>
    <row r="986270" customFormat="1"/>
    <row r="986271" customFormat="1"/>
    <row r="986272" customFormat="1"/>
    <row r="986273" customFormat="1"/>
    <row r="986274" customFormat="1"/>
    <row r="986275" customFormat="1"/>
    <row r="986276" customFormat="1"/>
    <row r="986277" customFormat="1"/>
    <row r="986278" customFormat="1"/>
    <row r="986279" customFormat="1"/>
    <row r="986280" customFormat="1"/>
    <row r="986281" customFormat="1"/>
    <row r="986282" customFormat="1"/>
    <row r="986283" customFormat="1"/>
    <row r="986284" customFormat="1"/>
    <row r="986285" customFormat="1"/>
    <row r="986286" customFormat="1"/>
    <row r="986287" customFormat="1"/>
    <row r="986288" customFormat="1"/>
    <row r="986289" customFormat="1"/>
    <row r="986290" customFormat="1"/>
    <row r="986291" customFormat="1"/>
    <row r="986292" customFormat="1"/>
    <row r="986293" customFormat="1"/>
    <row r="986294" customFormat="1"/>
    <row r="986295" customFormat="1"/>
    <row r="986296" customFormat="1"/>
    <row r="986297" customFormat="1"/>
    <row r="986298" customFormat="1"/>
    <row r="986299" customFormat="1"/>
    <row r="986300" customFormat="1"/>
    <row r="986301" customFormat="1"/>
    <row r="986302" customFormat="1"/>
    <row r="986303" customFormat="1"/>
    <row r="986304" customFormat="1"/>
    <row r="986305" customFormat="1"/>
    <row r="986306" customFormat="1"/>
    <row r="986307" customFormat="1"/>
    <row r="986308" customFormat="1"/>
    <row r="986309" customFormat="1"/>
    <row r="986310" customFormat="1"/>
    <row r="986311" customFormat="1"/>
    <row r="986312" customFormat="1"/>
    <row r="986313" customFormat="1"/>
    <row r="986314" customFormat="1"/>
    <row r="986315" customFormat="1"/>
    <row r="986316" customFormat="1"/>
    <row r="986317" customFormat="1"/>
    <row r="986318" customFormat="1"/>
    <row r="986319" customFormat="1"/>
    <row r="986320" customFormat="1"/>
    <row r="986321" customFormat="1"/>
    <row r="986322" customFormat="1"/>
    <row r="986323" customFormat="1"/>
    <row r="986324" customFormat="1"/>
    <row r="986325" customFormat="1"/>
    <row r="986326" customFormat="1"/>
    <row r="986327" customFormat="1"/>
    <row r="986328" customFormat="1"/>
    <row r="986329" customFormat="1"/>
    <row r="986330" customFormat="1"/>
    <row r="986331" customFormat="1"/>
    <row r="986332" customFormat="1"/>
    <row r="986333" customFormat="1"/>
    <row r="986334" customFormat="1"/>
    <row r="986335" customFormat="1"/>
    <row r="986336" customFormat="1"/>
    <row r="986337" customFormat="1"/>
    <row r="986338" customFormat="1"/>
    <row r="986339" customFormat="1"/>
    <row r="986340" customFormat="1"/>
    <row r="986341" customFormat="1"/>
    <row r="986342" customFormat="1"/>
    <row r="986343" customFormat="1"/>
    <row r="986344" customFormat="1"/>
    <row r="986345" customFormat="1"/>
    <row r="986346" customFormat="1"/>
    <row r="986347" customFormat="1"/>
    <row r="986348" customFormat="1"/>
    <row r="986349" customFormat="1"/>
    <row r="986350" customFormat="1"/>
    <row r="986351" customFormat="1"/>
    <row r="986352" customFormat="1"/>
    <row r="986353" customFormat="1"/>
    <row r="986354" customFormat="1"/>
    <row r="986355" customFormat="1"/>
    <row r="986356" customFormat="1"/>
    <row r="986357" customFormat="1"/>
    <row r="986358" customFormat="1"/>
    <row r="986359" customFormat="1"/>
    <row r="986360" customFormat="1"/>
    <row r="986361" customFormat="1"/>
    <row r="986362" customFormat="1"/>
    <row r="986363" customFormat="1"/>
    <row r="986364" customFormat="1"/>
    <row r="986365" customFormat="1"/>
    <row r="986366" customFormat="1"/>
    <row r="986367" customFormat="1"/>
    <row r="986368" customFormat="1"/>
    <row r="986369" customFormat="1"/>
    <row r="986370" customFormat="1"/>
    <row r="986371" customFormat="1"/>
    <row r="986372" customFormat="1"/>
    <row r="986373" customFormat="1"/>
    <row r="986374" customFormat="1"/>
    <row r="986375" customFormat="1"/>
    <row r="986376" customFormat="1"/>
    <row r="986377" customFormat="1"/>
    <row r="986378" customFormat="1"/>
    <row r="986379" customFormat="1"/>
    <row r="986380" customFormat="1"/>
    <row r="986381" customFormat="1"/>
    <row r="986382" customFormat="1"/>
    <row r="986383" customFormat="1"/>
    <row r="986384" customFormat="1"/>
    <row r="986385" customFormat="1"/>
    <row r="986386" customFormat="1"/>
    <row r="986387" customFormat="1"/>
    <row r="986388" customFormat="1"/>
    <row r="986389" customFormat="1"/>
    <row r="986390" customFormat="1"/>
    <row r="986391" customFormat="1"/>
    <row r="986392" customFormat="1"/>
    <row r="986393" customFormat="1"/>
    <row r="986394" customFormat="1"/>
    <row r="986395" customFormat="1"/>
    <row r="986396" customFormat="1"/>
    <row r="986397" customFormat="1"/>
    <row r="986398" customFormat="1"/>
    <row r="986399" customFormat="1"/>
    <row r="986400" customFormat="1"/>
    <row r="986401" customFormat="1"/>
    <row r="986402" customFormat="1"/>
    <row r="986403" customFormat="1"/>
    <row r="986404" customFormat="1"/>
    <row r="986405" customFormat="1"/>
    <row r="986406" customFormat="1"/>
    <row r="986407" customFormat="1"/>
    <row r="986408" customFormat="1"/>
    <row r="986409" customFormat="1"/>
    <row r="986410" customFormat="1"/>
    <row r="986411" customFormat="1"/>
    <row r="986412" customFormat="1"/>
    <row r="986413" customFormat="1"/>
    <row r="986414" customFormat="1"/>
    <row r="986415" customFormat="1"/>
    <row r="986416" customFormat="1"/>
    <row r="986417" customFormat="1"/>
    <row r="986418" customFormat="1"/>
    <row r="986419" customFormat="1"/>
    <row r="986420" customFormat="1"/>
    <row r="986421" customFormat="1"/>
    <row r="986422" customFormat="1"/>
    <row r="986423" customFormat="1"/>
    <row r="986424" customFormat="1"/>
    <row r="986425" customFormat="1"/>
    <row r="986426" customFormat="1"/>
    <row r="986427" customFormat="1"/>
    <row r="986428" customFormat="1"/>
    <row r="986429" customFormat="1"/>
    <row r="986430" customFormat="1"/>
    <row r="986431" customFormat="1"/>
    <row r="986432" customFormat="1"/>
    <row r="986433" customFormat="1"/>
    <row r="986434" customFormat="1"/>
    <row r="986435" customFormat="1"/>
    <row r="986436" customFormat="1"/>
    <row r="986437" customFormat="1"/>
    <row r="986438" customFormat="1"/>
    <row r="986439" customFormat="1"/>
    <row r="986440" customFormat="1"/>
    <row r="986441" customFormat="1"/>
    <row r="986442" customFormat="1"/>
    <row r="986443" customFormat="1"/>
    <row r="986444" customFormat="1"/>
    <row r="986445" customFormat="1"/>
    <row r="986446" customFormat="1"/>
    <row r="986447" customFormat="1"/>
    <row r="986448" customFormat="1"/>
    <row r="986449" customFormat="1"/>
    <row r="986450" customFormat="1"/>
    <row r="986451" customFormat="1"/>
    <row r="986452" customFormat="1"/>
    <row r="986453" customFormat="1"/>
    <row r="986454" customFormat="1"/>
    <row r="986455" customFormat="1"/>
    <row r="986456" customFormat="1"/>
    <row r="986457" customFormat="1"/>
    <row r="986458" customFormat="1"/>
    <row r="986459" customFormat="1"/>
    <row r="986460" customFormat="1"/>
    <row r="986461" customFormat="1"/>
    <row r="986462" customFormat="1"/>
    <row r="986463" customFormat="1"/>
    <row r="986464" customFormat="1"/>
    <row r="986465" customFormat="1"/>
    <row r="986466" customFormat="1"/>
    <row r="986467" customFormat="1"/>
    <row r="986468" customFormat="1"/>
    <row r="986469" customFormat="1"/>
    <row r="986470" customFormat="1"/>
    <row r="986471" customFormat="1"/>
    <row r="986472" customFormat="1"/>
    <row r="986473" customFormat="1"/>
    <row r="986474" customFormat="1"/>
    <row r="986475" customFormat="1"/>
    <row r="986476" customFormat="1"/>
    <row r="986477" customFormat="1"/>
    <row r="986478" customFormat="1"/>
    <row r="986479" customFormat="1"/>
    <row r="986480" customFormat="1"/>
    <row r="986481" customFormat="1"/>
    <row r="986482" customFormat="1"/>
    <row r="986483" customFormat="1"/>
    <row r="986484" customFormat="1"/>
    <row r="986485" customFormat="1"/>
    <row r="986486" customFormat="1"/>
    <row r="986487" customFormat="1"/>
    <row r="986488" customFormat="1"/>
    <row r="986489" customFormat="1"/>
    <row r="986490" customFormat="1"/>
    <row r="986491" customFormat="1"/>
    <row r="986492" customFormat="1"/>
    <row r="986493" customFormat="1"/>
    <row r="986494" customFormat="1"/>
    <row r="986495" customFormat="1"/>
    <row r="986496" customFormat="1"/>
    <row r="986497" customFormat="1"/>
    <row r="986498" customFormat="1"/>
    <row r="986499" customFormat="1"/>
    <row r="986500" customFormat="1"/>
    <row r="986501" customFormat="1"/>
    <row r="986502" customFormat="1"/>
    <row r="986503" customFormat="1"/>
    <row r="986504" customFormat="1"/>
    <row r="986505" customFormat="1"/>
    <row r="986506" customFormat="1"/>
    <row r="986507" customFormat="1"/>
    <row r="986508" customFormat="1"/>
    <row r="986509" customFormat="1"/>
    <row r="986510" customFormat="1"/>
    <row r="986511" customFormat="1"/>
    <row r="986512" customFormat="1"/>
    <row r="986513" customFormat="1"/>
    <row r="986514" customFormat="1"/>
    <row r="986515" customFormat="1"/>
    <row r="986516" customFormat="1"/>
    <row r="986517" customFormat="1"/>
    <row r="986518" customFormat="1"/>
    <row r="986519" customFormat="1"/>
    <row r="986520" customFormat="1"/>
    <row r="986521" customFormat="1"/>
    <row r="986522" customFormat="1"/>
    <row r="986523" customFormat="1"/>
    <row r="986524" customFormat="1"/>
    <row r="986525" customFormat="1"/>
    <row r="986526" customFormat="1"/>
    <row r="986527" customFormat="1"/>
    <row r="986528" customFormat="1"/>
    <row r="986529" customFormat="1"/>
    <row r="986530" customFormat="1"/>
    <row r="986531" customFormat="1"/>
    <row r="986532" customFormat="1"/>
    <row r="986533" customFormat="1"/>
    <row r="986534" customFormat="1"/>
    <row r="986535" customFormat="1"/>
    <row r="986536" customFormat="1"/>
    <row r="986537" customFormat="1"/>
    <row r="986538" customFormat="1"/>
    <row r="986539" customFormat="1"/>
    <row r="986540" customFormat="1"/>
    <row r="986541" customFormat="1"/>
    <row r="986542" customFormat="1"/>
    <row r="986543" customFormat="1"/>
    <row r="986544" customFormat="1"/>
    <row r="986545" customFormat="1"/>
    <row r="986546" customFormat="1"/>
    <row r="986547" customFormat="1"/>
    <row r="986548" customFormat="1"/>
    <row r="986549" customFormat="1"/>
    <row r="986550" customFormat="1"/>
    <row r="986551" customFormat="1"/>
    <row r="986552" customFormat="1"/>
    <row r="986553" customFormat="1"/>
    <row r="986554" customFormat="1"/>
    <row r="986555" customFormat="1"/>
    <row r="986556" customFormat="1"/>
    <row r="986557" customFormat="1"/>
    <row r="986558" customFormat="1"/>
    <row r="986559" customFormat="1"/>
    <row r="986560" customFormat="1"/>
    <row r="986561" customFormat="1"/>
    <row r="986562" customFormat="1"/>
    <row r="986563" customFormat="1"/>
    <row r="986564" customFormat="1"/>
    <row r="986565" customFormat="1"/>
    <row r="986566" customFormat="1"/>
    <row r="986567" customFormat="1"/>
    <row r="986568" customFormat="1"/>
    <row r="986569" customFormat="1"/>
    <row r="986570" customFormat="1"/>
    <row r="986571" customFormat="1"/>
    <row r="986572" customFormat="1"/>
    <row r="986573" customFormat="1"/>
    <row r="986574" customFormat="1"/>
    <row r="986575" customFormat="1"/>
    <row r="986576" customFormat="1"/>
    <row r="986577" customFormat="1"/>
    <row r="986578" customFormat="1"/>
    <row r="986579" customFormat="1"/>
    <row r="986580" customFormat="1"/>
    <row r="986581" customFormat="1"/>
    <row r="986582" customFormat="1"/>
    <row r="986583" customFormat="1"/>
    <row r="986584" customFormat="1"/>
    <row r="986585" customFormat="1"/>
    <row r="986586" customFormat="1"/>
    <row r="986587" customFormat="1"/>
    <row r="986588" customFormat="1"/>
    <row r="986589" customFormat="1"/>
    <row r="986590" customFormat="1"/>
    <row r="986591" customFormat="1"/>
    <row r="986592" customFormat="1"/>
    <row r="986593" customFormat="1"/>
    <row r="986594" customFormat="1"/>
    <row r="986595" customFormat="1"/>
    <row r="986596" customFormat="1"/>
    <row r="986597" customFormat="1"/>
    <row r="986598" customFormat="1"/>
    <row r="986599" customFormat="1"/>
    <row r="986600" customFormat="1"/>
    <row r="986601" customFormat="1"/>
    <row r="986602" customFormat="1"/>
    <row r="986603" customFormat="1"/>
    <row r="986604" customFormat="1"/>
    <row r="986605" customFormat="1"/>
    <row r="986606" customFormat="1"/>
    <row r="986607" customFormat="1"/>
    <row r="986608" customFormat="1"/>
    <row r="986609" customFormat="1"/>
    <row r="986610" customFormat="1"/>
    <row r="986611" customFormat="1"/>
    <row r="986612" customFormat="1"/>
    <row r="986613" customFormat="1"/>
    <row r="986614" customFormat="1"/>
    <row r="986615" customFormat="1"/>
    <row r="986616" customFormat="1"/>
    <row r="986617" customFormat="1"/>
    <row r="986618" customFormat="1"/>
    <row r="986619" customFormat="1"/>
    <row r="986620" customFormat="1"/>
    <row r="986621" customFormat="1"/>
    <row r="986622" customFormat="1"/>
    <row r="986623" customFormat="1"/>
    <row r="986624" customFormat="1"/>
    <row r="986625" customFormat="1"/>
    <row r="986626" customFormat="1"/>
    <row r="986627" customFormat="1"/>
    <row r="986628" customFormat="1"/>
    <row r="986629" customFormat="1"/>
    <row r="986630" customFormat="1"/>
    <row r="986631" customFormat="1"/>
    <row r="986632" customFormat="1"/>
    <row r="986633" customFormat="1"/>
    <row r="986634" customFormat="1"/>
    <row r="986635" customFormat="1"/>
    <row r="986636" customFormat="1"/>
    <row r="986637" customFormat="1"/>
    <row r="986638" customFormat="1"/>
    <row r="986639" customFormat="1"/>
    <row r="986640" customFormat="1"/>
    <row r="986641" customFormat="1"/>
    <row r="986642" customFormat="1"/>
    <row r="986643" customFormat="1"/>
    <row r="986644" customFormat="1"/>
    <row r="986645" customFormat="1"/>
    <row r="986646" customFormat="1"/>
    <row r="986647" customFormat="1"/>
    <row r="986648" customFormat="1"/>
    <row r="986649" customFormat="1"/>
    <row r="986650" customFormat="1"/>
    <row r="986651" customFormat="1"/>
    <row r="986652" customFormat="1"/>
    <row r="986653" customFormat="1"/>
    <row r="986654" customFormat="1"/>
    <row r="986655" customFormat="1"/>
    <row r="986656" customFormat="1"/>
    <row r="986657" customFormat="1"/>
    <row r="986658" customFormat="1"/>
    <row r="986659" customFormat="1"/>
    <row r="986660" customFormat="1"/>
    <row r="986661" customFormat="1"/>
    <row r="986662" customFormat="1"/>
    <row r="986663" customFormat="1"/>
    <row r="986664" customFormat="1"/>
    <row r="986665" customFormat="1"/>
    <row r="986666" customFormat="1"/>
    <row r="986667" customFormat="1"/>
    <row r="986668" customFormat="1"/>
    <row r="986669" customFormat="1"/>
    <row r="986670" customFormat="1"/>
    <row r="986671" customFormat="1"/>
    <row r="986672" customFormat="1"/>
    <row r="986673" customFormat="1"/>
    <row r="986674" customFormat="1"/>
    <row r="986675" customFormat="1"/>
    <row r="986676" customFormat="1"/>
    <row r="986677" customFormat="1"/>
    <row r="986678" customFormat="1"/>
    <row r="986679" customFormat="1"/>
    <row r="986680" customFormat="1"/>
    <row r="986681" customFormat="1"/>
    <row r="986682" customFormat="1"/>
    <row r="986683" customFormat="1"/>
    <row r="986684" customFormat="1"/>
    <row r="986685" customFormat="1"/>
    <row r="986686" customFormat="1"/>
    <row r="986687" customFormat="1"/>
    <row r="986688" customFormat="1"/>
    <row r="986689" customFormat="1"/>
    <row r="986690" customFormat="1"/>
    <row r="986691" customFormat="1"/>
    <row r="986692" customFormat="1"/>
    <row r="986693" customFormat="1"/>
    <row r="986694" customFormat="1"/>
    <row r="986695" customFormat="1"/>
    <row r="986696" customFormat="1"/>
    <row r="986697" customFormat="1"/>
    <row r="986698" customFormat="1"/>
    <row r="986699" customFormat="1"/>
    <row r="986700" customFormat="1"/>
    <row r="986701" customFormat="1"/>
    <row r="986702" customFormat="1"/>
    <row r="986703" customFormat="1"/>
    <row r="986704" customFormat="1"/>
    <row r="986705" customFormat="1"/>
    <row r="986706" customFormat="1"/>
    <row r="986707" customFormat="1"/>
    <row r="986708" customFormat="1"/>
    <row r="986709" customFormat="1"/>
    <row r="986710" customFormat="1"/>
    <row r="986711" customFormat="1"/>
    <row r="986712" customFormat="1"/>
    <row r="986713" customFormat="1"/>
    <row r="986714" customFormat="1"/>
    <row r="986715" customFormat="1"/>
    <row r="986716" customFormat="1"/>
    <row r="986717" customFormat="1"/>
    <row r="986718" customFormat="1"/>
    <row r="986719" customFormat="1"/>
    <row r="986720" customFormat="1"/>
    <row r="986721" customFormat="1"/>
    <row r="986722" customFormat="1"/>
    <row r="986723" customFormat="1"/>
    <row r="986724" customFormat="1"/>
    <row r="986725" customFormat="1"/>
    <row r="986726" customFormat="1"/>
    <row r="986727" customFormat="1"/>
    <row r="986728" customFormat="1"/>
    <row r="986729" customFormat="1"/>
    <row r="986730" customFormat="1"/>
    <row r="986731" customFormat="1"/>
    <row r="986732" customFormat="1"/>
    <row r="986733" customFormat="1"/>
    <row r="986734" customFormat="1"/>
    <row r="986735" customFormat="1"/>
    <row r="986736" customFormat="1"/>
    <row r="986737" customFormat="1"/>
    <row r="986738" customFormat="1"/>
    <row r="986739" customFormat="1"/>
    <row r="986740" customFormat="1"/>
    <row r="986741" customFormat="1"/>
    <row r="986742" customFormat="1"/>
    <row r="986743" customFormat="1"/>
    <row r="986744" customFormat="1"/>
    <row r="986745" customFormat="1"/>
    <row r="986746" customFormat="1"/>
    <row r="986747" customFormat="1"/>
    <row r="986748" customFormat="1"/>
    <row r="986749" customFormat="1"/>
    <row r="986750" customFormat="1"/>
    <row r="986751" customFormat="1"/>
    <row r="986752" customFormat="1"/>
    <row r="986753" customFormat="1"/>
    <row r="986754" customFormat="1"/>
    <row r="986755" customFormat="1"/>
    <row r="986756" customFormat="1"/>
    <row r="986757" customFormat="1"/>
    <row r="986758" customFormat="1"/>
    <row r="986759" customFormat="1"/>
    <row r="986760" customFormat="1"/>
    <row r="986761" customFormat="1"/>
    <row r="986762" customFormat="1"/>
    <row r="986763" customFormat="1"/>
    <row r="986764" customFormat="1"/>
    <row r="986765" customFormat="1"/>
    <row r="986766" customFormat="1"/>
    <row r="986767" customFormat="1"/>
    <row r="986768" customFormat="1"/>
    <row r="986769" customFormat="1"/>
    <row r="986770" customFormat="1"/>
    <row r="986771" customFormat="1"/>
    <row r="986772" customFormat="1"/>
    <row r="986773" customFormat="1"/>
    <row r="986774" customFormat="1"/>
    <row r="986775" customFormat="1"/>
    <row r="986776" customFormat="1"/>
    <row r="986777" customFormat="1"/>
    <row r="986778" customFormat="1"/>
    <row r="986779" customFormat="1"/>
    <row r="986780" customFormat="1"/>
    <row r="986781" customFormat="1"/>
    <row r="986782" customFormat="1"/>
    <row r="986783" customFormat="1"/>
    <row r="986784" customFormat="1"/>
    <row r="986785" customFormat="1"/>
    <row r="986786" customFormat="1"/>
    <row r="986787" customFormat="1"/>
    <row r="986788" customFormat="1"/>
    <row r="986789" customFormat="1"/>
    <row r="986790" customFormat="1"/>
    <row r="986791" customFormat="1"/>
    <row r="986792" customFormat="1"/>
    <row r="986793" customFormat="1"/>
    <row r="986794" customFormat="1"/>
    <row r="986795" customFormat="1"/>
    <row r="986796" customFormat="1"/>
    <row r="986797" customFormat="1"/>
    <row r="986798" customFormat="1"/>
    <row r="986799" customFormat="1"/>
    <row r="986800" customFormat="1"/>
    <row r="986801" customFormat="1"/>
    <row r="986802" customFormat="1"/>
    <row r="986803" customFormat="1"/>
    <row r="986804" customFormat="1"/>
    <row r="986805" customFormat="1"/>
    <row r="986806" customFormat="1"/>
    <row r="986807" customFormat="1"/>
    <row r="986808" customFormat="1"/>
    <row r="986809" customFormat="1"/>
    <row r="986810" customFormat="1"/>
    <row r="986811" customFormat="1"/>
    <row r="986812" customFormat="1"/>
    <row r="986813" customFormat="1"/>
    <row r="986814" customFormat="1"/>
    <row r="986815" customFormat="1"/>
    <row r="986816" customFormat="1"/>
    <row r="986817" customFormat="1"/>
    <row r="986818" customFormat="1"/>
    <row r="986819" customFormat="1"/>
    <row r="986820" customFormat="1"/>
    <row r="986821" customFormat="1"/>
    <row r="986822" customFormat="1"/>
    <row r="986823" customFormat="1"/>
    <row r="986824" customFormat="1"/>
    <row r="986825" customFormat="1"/>
    <row r="986826" customFormat="1"/>
    <row r="986827" customFormat="1"/>
    <row r="986828" customFormat="1"/>
    <row r="986829" customFormat="1"/>
    <row r="986830" customFormat="1"/>
    <row r="986831" customFormat="1"/>
    <row r="986832" customFormat="1"/>
    <row r="986833" customFormat="1"/>
    <row r="986834" customFormat="1"/>
    <row r="986835" customFormat="1"/>
    <row r="986836" customFormat="1"/>
    <row r="986837" customFormat="1"/>
    <row r="986838" customFormat="1"/>
    <row r="986839" customFormat="1"/>
    <row r="986840" customFormat="1"/>
    <row r="986841" customFormat="1"/>
    <row r="986842" customFormat="1"/>
    <row r="986843" customFormat="1"/>
    <row r="986844" customFormat="1"/>
    <row r="986845" customFormat="1"/>
    <row r="986846" customFormat="1"/>
    <row r="986847" customFormat="1"/>
    <row r="986848" customFormat="1"/>
    <row r="986849" customFormat="1"/>
    <row r="986850" customFormat="1"/>
    <row r="986851" customFormat="1"/>
    <row r="986852" customFormat="1"/>
    <row r="986853" customFormat="1"/>
    <row r="986854" customFormat="1"/>
    <row r="986855" customFormat="1"/>
    <row r="986856" customFormat="1"/>
    <row r="986857" customFormat="1"/>
    <row r="986858" customFormat="1"/>
    <row r="986859" customFormat="1"/>
    <row r="986860" customFormat="1"/>
    <row r="986861" customFormat="1"/>
    <row r="986862" customFormat="1"/>
    <row r="986863" customFormat="1"/>
    <row r="986864" customFormat="1"/>
    <row r="986865" customFormat="1"/>
    <row r="986866" customFormat="1"/>
    <row r="986867" customFormat="1"/>
    <row r="986868" customFormat="1"/>
    <row r="986869" customFormat="1"/>
    <row r="986870" customFormat="1"/>
    <row r="986871" customFormat="1"/>
    <row r="986872" customFormat="1"/>
    <row r="986873" customFormat="1"/>
    <row r="986874" customFormat="1"/>
    <row r="986875" customFormat="1"/>
    <row r="986876" customFormat="1"/>
    <row r="986877" customFormat="1"/>
    <row r="986878" customFormat="1"/>
    <row r="986879" customFormat="1"/>
    <row r="986880" customFormat="1"/>
    <row r="986881" customFormat="1"/>
    <row r="986882" customFormat="1"/>
    <row r="986883" customFormat="1"/>
    <row r="986884" customFormat="1"/>
    <row r="986885" customFormat="1"/>
    <row r="986886" customFormat="1"/>
    <row r="986887" customFormat="1"/>
    <row r="986888" customFormat="1"/>
    <row r="986889" customFormat="1"/>
    <row r="986890" customFormat="1"/>
    <row r="986891" customFormat="1"/>
    <row r="986892" customFormat="1"/>
    <row r="986893" customFormat="1"/>
    <row r="986894" customFormat="1"/>
    <row r="986895" customFormat="1"/>
    <row r="986896" customFormat="1"/>
    <row r="986897" customFormat="1"/>
    <row r="986898" customFormat="1"/>
    <row r="986899" customFormat="1"/>
    <row r="986900" customFormat="1"/>
    <row r="986901" customFormat="1"/>
    <row r="986902" customFormat="1"/>
    <row r="986903" customFormat="1"/>
    <row r="986904" customFormat="1"/>
    <row r="986905" customFormat="1"/>
    <row r="986906" customFormat="1"/>
    <row r="986907" customFormat="1"/>
    <row r="986908" customFormat="1"/>
    <row r="986909" customFormat="1"/>
    <row r="986910" customFormat="1"/>
    <row r="986911" customFormat="1"/>
    <row r="986912" customFormat="1"/>
    <row r="986913" customFormat="1"/>
    <row r="986914" customFormat="1"/>
    <row r="986915" customFormat="1"/>
    <row r="986916" customFormat="1"/>
    <row r="986917" customFormat="1"/>
    <row r="986918" customFormat="1"/>
    <row r="986919" customFormat="1"/>
    <row r="986920" customFormat="1"/>
    <row r="986921" customFormat="1"/>
    <row r="986922" customFormat="1"/>
    <row r="986923" customFormat="1"/>
    <row r="986924" customFormat="1"/>
    <row r="986925" customFormat="1"/>
    <row r="986926" customFormat="1"/>
    <row r="986927" customFormat="1"/>
    <row r="986928" customFormat="1"/>
    <row r="986929" customFormat="1"/>
    <row r="986930" customFormat="1"/>
    <row r="986931" customFormat="1"/>
    <row r="986932" customFormat="1"/>
    <row r="986933" customFormat="1"/>
    <row r="986934" customFormat="1"/>
    <row r="986935" customFormat="1"/>
    <row r="986936" customFormat="1"/>
    <row r="986937" customFormat="1"/>
    <row r="986938" customFormat="1"/>
    <row r="986939" customFormat="1"/>
    <row r="986940" customFormat="1"/>
    <row r="986941" customFormat="1"/>
    <row r="986942" customFormat="1"/>
    <row r="986943" customFormat="1"/>
    <row r="986944" customFormat="1"/>
    <row r="986945" customFormat="1"/>
    <row r="986946" customFormat="1"/>
    <row r="986947" customFormat="1"/>
    <row r="986948" customFormat="1"/>
    <row r="986949" customFormat="1"/>
    <row r="986950" customFormat="1"/>
    <row r="986951" customFormat="1"/>
    <row r="986952" customFormat="1"/>
    <row r="986953" customFormat="1"/>
    <row r="986954" customFormat="1"/>
    <row r="986955" customFormat="1"/>
    <row r="986956" customFormat="1"/>
    <row r="986957" customFormat="1"/>
    <row r="986958" customFormat="1"/>
    <row r="986959" customFormat="1"/>
    <row r="986960" customFormat="1"/>
    <row r="986961" customFormat="1"/>
    <row r="986962" customFormat="1"/>
    <row r="986963" customFormat="1"/>
    <row r="986964" customFormat="1"/>
    <row r="986965" customFormat="1"/>
    <row r="986966" customFormat="1"/>
    <row r="986967" customFormat="1"/>
    <row r="986968" customFormat="1"/>
    <row r="986969" customFormat="1"/>
    <row r="986970" customFormat="1"/>
    <row r="986971" customFormat="1"/>
    <row r="986972" customFormat="1"/>
    <row r="986973" customFormat="1"/>
    <row r="986974" customFormat="1"/>
    <row r="986975" customFormat="1"/>
    <row r="986976" customFormat="1"/>
    <row r="986977" customFormat="1"/>
    <row r="986978" customFormat="1"/>
    <row r="986979" customFormat="1"/>
    <row r="986980" customFormat="1"/>
    <row r="986981" customFormat="1"/>
    <row r="986982" customFormat="1"/>
    <row r="986983" customFormat="1"/>
    <row r="986984" customFormat="1"/>
    <row r="986985" customFormat="1"/>
    <row r="986986" customFormat="1"/>
    <row r="986987" customFormat="1"/>
    <row r="986988" customFormat="1"/>
    <row r="986989" customFormat="1"/>
    <row r="986990" customFormat="1"/>
    <row r="986991" customFormat="1"/>
    <row r="986992" customFormat="1"/>
    <row r="986993" customFormat="1"/>
    <row r="986994" customFormat="1"/>
    <row r="986995" customFormat="1"/>
    <row r="986996" customFormat="1"/>
    <row r="986997" customFormat="1"/>
    <row r="986998" customFormat="1"/>
    <row r="986999" customFormat="1"/>
    <row r="987000" customFormat="1"/>
    <row r="987001" customFormat="1"/>
    <row r="987002" customFormat="1"/>
    <row r="987003" customFormat="1"/>
    <row r="987004" customFormat="1"/>
    <row r="987005" customFormat="1"/>
    <row r="987006" customFormat="1"/>
    <row r="987007" customFormat="1"/>
    <row r="987008" customFormat="1"/>
    <row r="987009" customFormat="1"/>
    <row r="987010" customFormat="1"/>
    <row r="987011" customFormat="1"/>
    <row r="987012" customFormat="1"/>
    <row r="987013" customFormat="1"/>
    <row r="987014" customFormat="1"/>
    <row r="987015" customFormat="1"/>
    <row r="987016" customFormat="1"/>
    <row r="987017" customFormat="1"/>
    <row r="987018" customFormat="1"/>
    <row r="987019" customFormat="1"/>
    <row r="987020" customFormat="1"/>
    <row r="987021" customFormat="1"/>
    <row r="987022" customFormat="1"/>
    <row r="987023" customFormat="1"/>
    <row r="987024" customFormat="1"/>
    <row r="987025" customFormat="1"/>
    <row r="987026" customFormat="1"/>
    <row r="987027" customFormat="1"/>
    <row r="987028" customFormat="1"/>
    <row r="987029" customFormat="1"/>
    <row r="987030" customFormat="1"/>
    <row r="987031" customFormat="1"/>
    <row r="987032" customFormat="1"/>
    <row r="987033" customFormat="1"/>
    <row r="987034" customFormat="1"/>
    <row r="987035" customFormat="1"/>
    <row r="987036" customFormat="1"/>
    <row r="987037" customFormat="1"/>
    <row r="987038" customFormat="1"/>
    <row r="987039" customFormat="1"/>
    <row r="987040" customFormat="1"/>
    <row r="987041" customFormat="1"/>
    <row r="987042" customFormat="1"/>
    <row r="987043" customFormat="1"/>
    <row r="987044" customFormat="1"/>
    <row r="987045" customFormat="1"/>
    <row r="987046" customFormat="1"/>
    <row r="987047" customFormat="1"/>
    <row r="987048" customFormat="1"/>
    <row r="987049" customFormat="1"/>
    <row r="987050" customFormat="1"/>
    <row r="987051" customFormat="1"/>
    <row r="987052" customFormat="1"/>
    <row r="987053" customFormat="1"/>
    <row r="987054" customFormat="1"/>
    <row r="987055" customFormat="1"/>
    <row r="987056" customFormat="1"/>
    <row r="987057" customFormat="1"/>
    <row r="987058" customFormat="1"/>
    <row r="987059" customFormat="1"/>
    <row r="987060" customFormat="1"/>
    <row r="987061" customFormat="1"/>
    <row r="987062" customFormat="1"/>
    <row r="987063" customFormat="1"/>
    <row r="987064" customFormat="1"/>
    <row r="987065" customFormat="1"/>
    <row r="987066" customFormat="1"/>
    <row r="987067" customFormat="1"/>
    <row r="987068" customFormat="1"/>
    <row r="987069" customFormat="1"/>
    <row r="987070" customFormat="1"/>
    <row r="987071" customFormat="1"/>
    <row r="987072" customFormat="1"/>
    <row r="987073" customFormat="1"/>
    <row r="987074" customFormat="1"/>
    <row r="987075" customFormat="1"/>
    <row r="987076" customFormat="1"/>
    <row r="987077" customFormat="1"/>
    <row r="987078" customFormat="1"/>
    <row r="987079" customFormat="1"/>
    <row r="987080" customFormat="1"/>
    <row r="987081" customFormat="1"/>
    <row r="987082" customFormat="1"/>
    <row r="987083" customFormat="1"/>
    <row r="987084" customFormat="1"/>
    <row r="987085" customFormat="1"/>
    <row r="987086" customFormat="1"/>
    <row r="987087" customFormat="1"/>
    <row r="987088" customFormat="1"/>
    <row r="987089" customFormat="1"/>
    <row r="987090" customFormat="1"/>
    <row r="987091" customFormat="1"/>
    <row r="987092" customFormat="1"/>
    <row r="987093" customFormat="1"/>
    <row r="987094" customFormat="1"/>
    <row r="987095" customFormat="1"/>
    <row r="987096" customFormat="1"/>
    <row r="987097" customFormat="1"/>
    <row r="987098" customFormat="1"/>
    <row r="987099" customFormat="1"/>
    <row r="987100" customFormat="1"/>
    <row r="987101" customFormat="1"/>
    <row r="987102" customFormat="1"/>
    <row r="987103" customFormat="1"/>
    <row r="987104" customFormat="1"/>
    <row r="987105" customFormat="1"/>
    <row r="987106" customFormat="1"/>
    <row r="987107" customFormat="1"/>
    <row r="987108" customFormat="1"/>
    <row r="987109" customFormat="1"/>
    <row r="987110" customFormat="1"/>
    <row r="987111" customFormat="1"/>
    <row r="987112" customFormat="1"/>
    <row r="987113" customFormat="1"/>
    <row r="987114" customFormat="1"/>
    <row r="987115" customFormat="1"/>
    <row r="987116" customFormat="1"/>
    <row r="987117" customFormat="1"/>
    <row r="987118" customFormat="1"/>
    <row r="987119" customFormat="1"/>
    <row r="987120" customFormat="1"/>
    <row r="987121" customFormat="1"/>
    <row r="987122" customFormat="1"/>
    <row r="987123" customFormat="1"/>
    <row r="987124" customFormat="1"/>
    <row r="987125" customFormat="1"/>
    <row r="987126" customFormat="1"/>
    <row r="987127" customFormat="1"/>
    <row r="987128" customFormat="1"/>
    <row r="987129" customFormat="1"/>
    <row r="987130" customFormat="1"/>
    <row r="987131" customFormat="1"/>
    <row r="987132" customFormat="1"/>
    <row r="987133" customFormat="1"/>
    <row r="987134" customFormat="1"/>
    <row r="987135" customFormat="1"/>
    <row r="987136" customFormat="1"/>
    <row r="987137" customFormat="1"/>
    <row r="987138" customFormat="1"/>
    <row r="987139" customFormat="1"/>
    <row r="987140" customFormat="1"/>
    <row r="987141" customFormat="1"/>
    <row r="987142" customFormat="1"/>
    <row r="987143" customFormat="1"/>
    <row r="987144" customFormat="1"/>
    <row r="987145" customFormat="1"/>
    <row r="987146" customFormat="1"/>
    <row r="987147" customFormat="1"/>
    <row r="987148" customFormat="1"/>
    <row r="987149" customFormat="1"/>
    <row r="987150" customFormat="1"/>
    <row r="987151" customFormat="1"/>
    <row r="987152" customFormat="1"/>
    <row r="987153" customFormat="1"/>
    <row r="987154" customFormat="1"/>
    <row r="987155" customFormat="1"/>
    <row r="987156" customFormat="1"/>
    <row r="987157" customFormat="1"/>
    <row r="987158" customFormat="1"/>
    <row r="987159" customFormat="1"/>
    <row r="987160" customFormat="1"/>
    <row r="987161" customFormat="1"/>
    <row r="987162" customFormat="1"/>
    <row r="987163" customFormat="1"/>
    <row r="987164" customFormat="1"/>
    <row r="987165" customFormat="1"/>
    <row r="987166" customFormat="1"/>
    <row r="987167" customFormat="1"/>
    <row r="987168" customFormat="1"/>
    <row r="987169" customFormat="1"/>
    <row r="987170" customFormat="1"/>
    <row r="987171" customFormat="1"/>
    <row r="987172" customFormat="1"/>
    <row r="987173" customFormat="1"/>
    <row r="987174" customFormat="1"/>
    <row r="987175" customFormat="1"/>
    <row r="987176" customFormat="1"/>
    <row r="987177" customFormat="1"/>
    <row r="987178" customFormat="1"/>
    <row r="987179" customFormat="1"/>
    <row r="987180" customFormat="1"/>
    <row r="987181" customFormat="1"/>
    <row r="987182" customFormat="1"/>
    <row r="987183" customFormat="1"/>
    <row r="987184" customFormat="1"/>
    <row r="987185" customFormat="1"/>
    <row r="987186" customFormat="1"/>
    <row r="987187" customFormat="1"/>
    <row r="987188" customFormat="1"/>
    <row r="987189" customFormat="1"/>
    <row r="987190" customFormat="1"/>
    <row r="987191" customFormat="1"/>
    <row r="987192" customFormat="1"/>
    <row r="987193" customFormat="1"/>
    <row r="987194" customFormat="1"/>
    <row r="987195" customFormat="1"/>
    <row r="987196" customFormat="1"/>
    <row r="987197" customFormat="1"/>
    <row r="987198" customFormat="1"/>
    <row r="987199" customFormat="1"/>
    <row r="987200" customFormat="1"/>
    <row r="987201" customFormat="1"/>
    <row r="987202" customFormat="1"/>
    <row r="987203" customFormat="1"/>
    <row r="987204" customFormat="1"/>
    <row r="987205" customFormat="1"/>
    <row r="987206" customFormat="1"/>
    <row r="987207" customFormat="1"/>
    <row r="987208" customFormat="1"/>
    <row r="987209" customFormat="1"/>
    <row r="987210" customFormat="1"/>
    <row r="987211" customFormat="1"/>
    <row r="987212" customFormat="1"/>
    <row r="987213" customFormat="1"/>
    <row r="987214" customFormat="1"/>
    <row r="987215" customFormat="1"/>
    <row r="987216" customFormat="1"/>
    <row r="987217" customFormat="1"/>
    <row r="987218" customFormat="1"/>
    <row r="987219" customFormat="1"/>
    <row r="987220" customFormat="1"/>
    <row r="987221" customFormat="1"/>
    <row r="987222" customFormat="1"/>
    <row r="987223" customFormat="1"/>
    <row r="987224" customFormat="1"/>
    <row r="987225" customFormat="1"/>
    <row r="987226" customFormat="1"/>
    <row r="987227" customFormat="1"/>
    <row r="987228" customFormat="1"/>
    <row r="987229" customFormat="1"/>
    <row r="987230" customFormat="1"/>
    <row r="987231" customFormat="1"/>
    <row r="987232" customFormat="1"/>
    <row r="987233" customFormat="1"/>
    <row r="987234" customFormat="1"/>
    <row r="987235" customFormat="1"/>
    <row r="987236" customFormat="1"/>
    <row r="987237" customFormat="1"/>
    <row r="987238" customFormat="1"/>
    <row r="987239" customFormat="1"/>
    <row r="987240" customFormat="1"/>
    <row r="987241" customFormat="1"/>
    <row r="987242" customFormat="1"/>
    <row r="987243" customFormat="1"/>
    <row r="987244" customFormat="1"/>
    <row r="987245" customFormat="1"/>
    <row r="987246" customFormat="1"/>
    <row r="987247" customFormat="1"/>
    <row r="987248" customFormat="1"/>
    <row r="987249" customFormat="1"/>
    <row r="987250" customFormat="1"/>
    <row r="987251" customFormat="1"/>
    <row r="987252" customFormat="1"/>
    <row r="987253" customFormat="1"/>
    <row r="987254" customFormat="1"/>
    <row r="987255" customFormat="1"/>
    <row r="987256" customFormat="1"/>
    <row r="987257" customFormat="1"/>
    <row r="987258" customFormat="1"/>
    <row r="987259" customFormat="1"/>
    <row r="987260" customFormat="1"/>
    <row r="987261" customFormat="1"/>
    <row r="987262" customFormat="1"/>
    <row r="987263" customFormat="1"/>
    <row r="987264" customFormat="1"/>
    <row r="987265" customFormat="1"/>
    <row r="987266" customFormat="1"/>
    <row r="987267" customFormat="1"/>
    <row r="987268" customFormat="1"/>
    <row r="987269" customFormat="1"/>
    <row r="987270" customFormat="1"/>
    <row r="987271" customFormat="1"/>
    <row r="987272" customFormat="1"/>
    <row r="987273" customFormat="1"/>
    <row r="987274" customFormat="1"/>
    <row r="987275" customFormat="1"/>
    <row r="987276" customFormat="1"/>
    <row r="987277" customFormat="1"/>
    <row r="987278" customFormat="1"/>
    <row r="987279" customFormat="1"/>
    <row r="987280" customFormat="1"/>
    <row r="987281" customFormat="1"/>
    <row r="987282" customFormat="1"/>
    <row r="987283" customFormat="1"/>
    <row r="987284" customFormat="1"/>
    <row r="987285" customFormat="1"/>
    <row r="987286" customFormat="1"/>
    <row r="987287" customFormat="1"/>
    <row r="987288" customFormat="1"/>
    <row r="987289" customFormat="1"/>
    <row r="987290" customFormat="1"/>
    <row r="987291" customFormat="1"/>
    <row r="987292" customFormat="1"/>
    <row r="987293" customFormat="1"/>
    <row r="987294" customFormat="1"/>
    <row r="987295" customFormat="1"/>
    <row r="987296" customFormat="1"/>
    <row r="987297" customFormat="1"/>
    <row r="987298" customFormat="1"/>
    <row r="987299" customFormat="1"/>
    <row r="987300" customFormat="1"/>
    <row r="987301" customFormat="1"/>
    <row r="987302" customFormat="1"/>
    <row r="987303" customFormat="1"/>
    <row r="987304" customFormat="1"/>
    <row r="987305" customFormat="1"/>
    <row r="987306" customFormat="1"/>
    <row r="987307" customFormat="1"/>
    <row r="987308" customFormat="1"/>
    <row r="987309" customFormat="1"/>
    <row r="987310" customFormat="1"/>
    <row r="987311" customFormat="1"/>
    <row r="987312" customFormat="1"/>
    <row r="987313" customFormat="1"/>
    <row r="987314" customFormat="1"/>
    <row r="987315" customFormat="1"/>
    <row r="987316" customFormat="1"/>
    <row r="987317" customFormat="1"/>
    <row r="987318" customFormat="1"/>
    <row r="987319" customFormat="1"/>
    <row r="987320" customFormat="1"/>
    <row r="987321" customFormat="1"/>
    <row r="987322" customFormat="1"/>
    <row r="987323" customFormat="1"/>
    <row r="987324" customFormat="1"/>
    <row r="987325" customFormat="1"/>
    <row r="987326" customFormat="1"/>
    <row r="987327" customFormat="1"/>
    <row r="987328" customFormat="1"/>
    <row r="987329" customFormat="1"/>
    <row r="987330" customFormat="1"/>
    <row r="987331" customFormat="1"/>
    <row r="987332" customFormat="1"/>
    <row r="987333" customFormat="1"/>
    <row r="987334" customFormat="1"/>
    <row r="987335" customFormat="1"/>
    <row r="987336" customFormat="1"/>
    <row r="987337" customFormat="1"/>
    <row r="987338" customFormat="1"/>
    <row r="987339" customFormat="1"/>
    <row r="987340" customFormat="1"/>
    <row r="987341" customFormat="1"/>
    <row r="987342" customFormat="1"/>
    <row r="987343" customFormat="1"/>
    <row r="987344" customFormat="1"/>
    <row r="987345" customFormat="1"/>
    <row r="987346" customFormat="1"/>
    <row r="987347" customFormat="1"/>
    <row r="987348" customFormat="1"/>
    <row r="987349" customFormat="1"/>
    <row r="987350" customFormat="1"/>
    <row r="987351" customFormat="1"/>
    <row r="987352" customFormat="1"/>
    <row r="987353" customFormat="1"/>
    <row r="987354" customFormat="1"/>
    <row r="987355" customFormat="1"/>
    <row r="987356" customFormat="1"/>
    <row r="987357" customFormat="1"/>
    <row r="987358" customFormat="1"/>
    <row r="987359" customFormat="1"/>
    <row r="987360" customFormat="1"/>
    <row r="987361" customFormat="1"/>
    <row r="987362" customFormat="1"/>
    <row r="987363" customFormat="1"/>
    <row r="987364" customFormat="1"/>
    <row r="987365" customFormat="1"/>
    <row r="987366" customFormat="1"/>
    <row r="987367" customFormat="1"/>
    <row r="987368" customFormat="1"/>
    <row r="987369" customFormat="1"/>
    <row r="987370" customFormat="1"/>
    <row r="987371" customFormat="1"/>
    <row r="987372" customFormat="1"/>
    <row r="987373" customFormat="1"/>
    <row r="987374" customFormat="1"/>
    <row r="987375" customFormat="1"/>
    <row r="987376" customFormat="1"/>
    <row r="987377" customFormat="1"/>
    <row r="987378" customFormat="1"/>
    <row r="987379" customFormat="1"/>
    <row r="987380" customFormat="1"/>
    <row r="987381" customFormat="1"/>
    <row r="987382" customFormat="1"/>
    <row r="987383" customFormat="1"/>
    <row r="987384" customFormat="1"/>
    <row r="987385" customFormat="1"/>
    <row r="987386" customFormat="1"/>
    <row r="987387" customFormat="1"/>
    <row r="987388" customFormat="1"/>
    <row r="987389" customFormat="1"/>
    <row r="987390" customFormat="1"/>
    <row r="987391" customFormat="1"/>
    <row r="987392" customFormat="1"/>
    <row r="987393" customFormat="1"/>
    <row r="987394" customFormat="1"/>
    <row r="987395" customFormat="1"/>
    <row r="987396" customFormat="1"/>
    <row r="987397" customFormat="1"/>
    <row r="987398" customFormat="1"/>
    <row r="987399" customFormat="1"/>
    <row r="987400" customFormat="1"/>
    <row r="987401" customFormat="1"/>
    <row r="987402" customFormat="1"/>
    <row r="987403" customFormat="1"/>
    <row r="987404" customFormat="1"/>
    <row r="987405" customFormat="1"/>
    <row r="987406" customFormat="1"/>
    <row r="987407" customFormat="1"/>
    <row r="987408" customFormat="1"/>
    <row r="987409" customFormat="1"/>
    <row r="987410" customFormat="1"/>
    <row r="987411" customFormat="1"/>
    <row r="987412" customFormat="1"/>
    <row r="987413" customFormat="1"/>
    <row r="987414" customFormat="1"/>
    <row r="987415" customFormat="1"/>
    <row r="987416" customFormat="1"/>
    <row r="987417" customFormat="1"/>
    <row r="987418" customFormat="1"/>
    <row r="987419" customFormat="1"/>
    <row r="987420" customFormat="1"/>
    <row r="987421" customFormat="1"/>
    <row r="987422" customFormat="1"/>
    <row r="987423" customFormat="1"/>
    <row r="987424" customFormat="1"/>
    <row r="987425" customFormat="1"/>
    <row r="987426" customFormat="1"/>
    <row r="987427" customFormat="1"/>
    <row r="987428" customFormat="1"/>
    <row r="987429" customFormat="1"/>
    <row r="987430" customFormat="1"/>
    <row r="987431" customFormat="1"/>
    <row r="987432" customFormat="1"/>
    <row r="987433" customFormat="1"/>
    <row r="987434" customFormat="1"/>
    <row r="987435" customFormat="1"/>
    <row r="987436" customFormat="1"/>
    <row r="987437" customFormat="1"/>
    <row r="987438" customFormat="1"/>
    <row r="987439" customFormat="1"/>
    <row r="987440" customFormat="1"/>
    <row r="987441" customFormat="1"/>
    <row r="987442" customFormat="1"/>
    <row r="987443" customFormat="1"/>
    <row r="987444" customFormat="1"/>
    <row r="987445" customFormat="1"/>
    <row r="987446" customFormat="1"/>
    <row r="987447" customFormat="1"/>
    <row r="987448" customFormat="1"/>
    <row r="987449" customFormat="1"/>
    <row r="987450" customFormat="1"/>
    <row r="987451" customFormat="1"/>
    <row r="987452" customFormat="1"/>
    <row r="987453" customFormat="1"/>
    <row r="987454" customFormat="1"/>
    <row r="987455" customFormat="1"/>
    <row r="987456" customFormat="1"/>
    <row r="987457" customFormat="1"/>
    <row r="987458" customFormat="1"/>
    <row r="987459" customFormat="1"/>
    <row r="987460" customFormat="1"/>
    <row r="987461" customFormat="1"/>
    <row r="987462" customFormat="1"/>
    <row r="987463" customFormat="1"/>
    <row r="987464" customFormat="1"/>
    <row r="987465" customFormat="1"/>
    <row r="987466" customFormat="1"/>
    <row r="987467" customFormat="1"/>
    <row r="987468" customFormat="1"/>
    <row r="987469" customFormat="1"/>
    <row r="987470" customFormat="1"/>
    <row r="987471" customFormat="1"/>
    <row r="987472" customFormat="1"/>
    <row r="987473" customFormat="1"/>
    <row r="987474" customFormat="1"/>
    <row r="987475" customFormat="1"/>
    <row r="987476" customFormat="1"/>
    <row r="987477" customFormat="1"/>
    <row r="987478" customFormat="1"/>
    <row r="987479" customFormat="1"/>
    <row r="987480" customFormat="1"/>
    <row r="987481" customFormat="1"/>
    <row r="987482" customFormat="1"/>
    <row r="987483" customFormat="1"/>
    <row r="987484" customFormat="1"/>
    <row r="987485" customFormat="1"/>
    <row r="987486" customFormat="1"/>
    <row r="987487" customFormat="1"/>
    <row r="987488" customFormat="1"/>
    <row r="987489" customFormat="1"/>
    <row r="987490" customFormat="1"/>
    <row r="987491" customFormat="1"/>
    <row r="987492" customFormat="1"/>
    <row r="987493" customFormat="1"/>
    <row r="987494" customFormat="1"/>
    <row r="987495" customFormat="1"/>
    <row r="987496" customFormat="1"/>
    <row r="987497" customFormat="1"/>
    <row r="987498" customFormat="1"/>
    <row r="987499" customFormat="1"/>
    <row r="987500" customFormat="1"/>
    <row r="987501" customFormat="1"/>
    <row r="987502" customFormat="1"/>
    <row r="987503" customFormat="1"/>
    <row r="987504" customFormat="1"/>
    <row r="987505" customFormat="1"/>
    <row r="987506" customFormat="1"/>
    <row r="987507" customFormat="1"/>
    <row r="987508" customFormat="1"/>
    <row r="987509" customFormat="1"/>
    <row r="987510" customFormat="1"/>
    <row r="987511" customFormat="1"/>
    <row r="987512" customFormat="1"/>
    <row r="987513" customFormat="1"/>
    <row r="987514" customFormat="1"/>
    <row r="987515" customFormat="1"/>
    <row r="987516" customFormat="1"/>
    <row r="987517" customFormat="1"/>
    <row r="987518" customFormat="1"/>
    <row r="987519" customFormat="1"/>
    <row r="987520" customFormat="1"/>
    <row r="987521" customFormat="1"/>
    <row r="987522" customFormat="1"/>
    <row r="987523" customFormat="1"/>
    <row r="987524" customFormat="1"/>
    <row r="987525" customFormat="1"/>
    <row r="987526" customFormat="1"/>
    <row r="987527" customFormat="1"/>
    <row r="987528" customFormat="1"/>
    <row r="987529" customFormat="1"/>
    <row r="987530" customFormat="1"/>
    <row r="987531" customFormat="1"/>
    <row r="987532" customFormat="1"/>
    <row r="987533" customFormat="1"/>
    <row r="987534" customFormat="1"/>
    <row r="987535" customFormat="1"/>
    <row r="987536" customFormat="1"/>
    <row r="987537" customFormat="1"/>
    <row r="987538" customFormat="1"/>
    <row r="987539" customFormat="1"/>
    <row r="987540" customFormat="1"/>
    <row r="987541" customFormat="1"/>
    <row r="987542" customFormat="1"/>
    <row r="987543" customFormat="1"/>
    <row r="987544" customFormat="1"/>
    <row r="987545" customFormat="1"/>
    <row r="987546" customFormat="1"/>
    <row r="987547" customFormat="1"/>
    <row r="987548" customFormat="1"/>
    <row r="987549" customFormat="1"/>
    <row r="987550" customFormat="1"/>
    <row r="987551" customFormat="1"/>
    <row r="987552" customFormat="1"/>
    <row r="987553" customFormat="1"/>
    <row r="987554" customFormat="1"/>
    <row r="987555" customFormat="1"/>
    <row r="987556" customFormat="1"/>
    <row r="987557" customFormat="1"/>
    <row r="987558" customFormat="1"/>
    <row r="987559" customFormat="1"/>
    <row r="987560" customFormat="1"/>
    <row r="987561" customFormat="1"/>
    <row r="987562" customFormat="1"/>
    <row r="987563" customFormat="1"/>
    <row r="987564" customFormat="1"/>
    <row r="987565" customFormat="1"/>
    <row r="987566" customFormat="1"/>
    <row r="987567" customFormat="1"/>
    <row r="987568" customFormat="1"/>
    <row r="987569" customFormat="1"/>
    <row r="987570" customFormat="1"/>
    <row r="987571" customFormat="1"/>
    <row r="987572" customFormat="1"/>
    <row r="987573" customFormat="1"/>
    <row r="987574" customFormat="1"/>
    <row r="987575" customFormat="1"/>
    <row r="987576" customFormat="1"/>
    <row r="987577" customFormat="1"/>
    <row r="987578" customFormat="1"/>
    <row r="987579" customFormat="1"/>
    <row r="987580" customFormat="1"/>
    <row r="987581" customFormat="1"/>
    <row r="987582" customFormat="1"/>
    <row r="987583" customFormat="1"/>
    <row r="987584" customFormat="1"/>
    <row r="987585" customFormat="1"/>
    <row r="987586" customFormat="1"/>
    <row r="987587" customFormat="1"/>
    <row r="987588" customFormat="1"/>
    <row r="987589" customFormat="1"/>
    <row r="987590" customFormat="1"/>
    <row r="987591" customFormat="1"/>
    <row r="987592" customFormat="1"/>
    <row r="987593" customFormat="1"/>
    <row r="987594" customFormat="1"/>
    <row r="987595" customFormat="1"/>
    <row r="987596" customFormat="1"/>
    <row r="987597" customFormat="1"/>
    <row r="987598" customFormat="1"/>
    <row r="987599" customFormat="1"/>
    <row r="987600" customFormat="1"/>
    <row r="987601" customFormat="1"/>
    <row r="987602" customFormat="1"/>
    <row r="987603" customFormat="1"/>
    <row r="987604" customFormat="1"/>
    <row r="987605" customFormat="1"/>
    <row r="987606" customFormat="1"/>
    <row r="987607" customFormat="1"/>
    <row r="987608" customFormat="1"/>
    <row r="987609" customFormat="1"/>
    <row r="987610" customFormat="1"/>
    <row r="987611" customFormat="1"/>
    <row r="987612" customFormat="1"/>
    <row r="987613" customFormat="1"/>
    <row r="987614" customFormat="1"/>
    <row r="987615" customFormat="1"/>
    <row r="987616" customFormat="1"/>
    <row r="987617" customFormat="1"/>
    <row r="987618" customFormat="1"/>
    <row r="987619" customFormat="1"/>
    <row r="987620" customFormat="1"/>
    <row r="987621" customFormat="1"/>
    <row r="987622" customFormat="1"/>
    <row r="987623" customFormat="1"/>
    <row r="987624" customFormat="1"/>
    <row r="987625" customFormat="1"/>
    <row r="987626" customFormat="1"/>
    <row r="987627" customFormat="1"/>
    <row r="987628" customFormat="1"/>
    <row r="987629" customFormat="1"/>
    <row r="987630" customFormat="1"/>
    <row r="987631" customFormat="1"/>
    <row r="987632" customFormat="1"/>
    <row r="987633" customFormat="1"/>
    <row r="987634" customFormat="1"/>
    <row r="987635" customFormat="1"/>
    <row r="987636" customFormat="1"/>
    <row r="987637" customFormat="1"/>
    <row r="987638" customFormat="1"/>
    <row r="987639" customFormat="1"/>
    <row r="987640" customFormat="1"/>
    <row r="987641" customFormat="1"/>
    <row r="987642" customFormat="1"/>
    <row r="987643" customFormat="1"/>
    <row r="987644" customFormat="1"/>
    <row r="987645" customFormat="1"/>
    <row r="987646" customFormat="1"/>
    <row r="987647" customFormat="1"/>
    <row r="987648" customFormat="1"/>
    <row r="987649" customFormat="1"/>
    <row r="987650" customFormat="1"/>
    <row r="987651" customFormat="1"/>
    <row r="987652" customFormat="1"/>
    <row r="987653" customFormat="1"/>
    <row r="987654" customFormat="1"/>
    <row r="987655" customFormat="1"/>
    <row r="987656" customFormat="1"/>
    <row r="987657" customFormat="1"/>
    <row r="987658" customFormat="1"/>
    <row r="987659" customFormat="1"/>
    <row r="987660" customFormat="1"/>
    <row r="987661" customFormat="1"/>
    <row r="987662" customFormat="1"/>
    <row r="987663" customFormat="1"/>
    <row r="987664" customFormat="1"/>
    <row r="987665" customFormat="1"/>
    <row r="987666" customFormat="1"/>
    <row r="987667" customFormat="1"/>
    <row r="987668" customFormat="1"/>
    <row r="987669" customFormat="1"/>
    <row r="987670" customFormat="1"/>
    <row r="987671" customFormat="1"/>
    <row r="987672" customFormat="1"/>
    <row r="987673" customFormat="1"/>
    <row r="987674" customFormat="1"/>
    <row r="987675" customFormat="1"/>
    <row r="987676" customFormat="1"/>
    <row r="987677" customFormat="1"/>
    <row r="987678" customFormat="1"/>
    <row r="987679" customFormat="1"/>
    <row r="987680" customFormat="1"/>
    <row r="987681" customFormat="1"/>
    <row r="987682" customFormat="1"/>
    <row r="987683" customFormat="1"/>
    <row r="987684" customFormat="1"/>
    <row r="987685" customFormat="1"/>
    <row r="987686" customFormat="1"/>
    <row r="987687" customFormat="1"/>
    <row r="987688" customFormat="1"/>
    <row r="987689" customFormat="1"/>
    <row r="987690" customFormat="1"/>
    <row r="987691" customFormat="1"/>
    <row r="987692" customFormat="1"/>
    <row r="987693" customFormat="1"/>
    <row r="987694" customFormat="1"/>
    <row r="987695" customFormat="1"/>
    <row r="987696" customFormat="1"/>
    <row r="987697" customFormat="1"/>
    <row r="987698" customFormat="1"/>
    <row r="987699" customFormat="1"/>
    <row r="987700" customFormat="1"/>
    <row r="987701" customFormat="1"/>
    <row r="987702" customFormat="1"/>
    <row r="987703" customFormat="1"/>
    <row r="987704" customFormat="1"/>
    <row r="987705" customFormat="1"/>
    <row r="987706" customFormat="1"/>
    <row r="987707" customFormat="1"/>
    <row r="987708" customFormat="1"/>
    <row r="987709" customFormat="1"/>
    <row r="987710" customFormat="1"/>
    <row r="987711" customFormat="1"/>
    <row r="987712" customFormat="1"/>
    <row r="987713" customFormat="1"/>
    <row r="987714" customFormat="1"/>
    <row r="987715" customFormat="1"/>
    <row r="987716" customFormat="1"/>
    <row r="987717" customFormat="1"/>
    <row r="987718" customFormat="1"/>
    <row r="987719" customFormat="1"/>
    <row r="987720" customFormat="1"/>
    <row r="987721" customFormat="1"/>
    <row r="987722" customFormat="1"/>
    <row r="987723" customFormat="1"/>
    <row r="987724" customFormat="1"/>
    <row r="987725" customFormat="1"/>
    <row r="987726" customFormat="1"/>
    <row r="987727" customFormat="1"/>
    <row r="987728" customFormat="1"/>
    <row r="987729" customFormat="1"/>
    <row r="987730" customFormat="1"/>
    <row r="987731" customFormat="1"/>
    <row r="987732" customFormat="1"/>
    <row r="987733" customFormat="1"/>
    <row r="987734" customFormat="1"/>
    <row r="987735" customFormat="1"/>
    <row r="987736" customFormat="1"/>
    <row r="987737" customFormat="1"/>
    <row r="987738" customFormat="1"/>
    <row r="987739" customFormat="1"/>
    <row r="987740" customFormat="1"/>
    <row r="987741" customFormat="1"/>
    <row r="987742" customFormat="1"/>
    <row r="987743" customFormat="1"/>
    <row r="987744" customFormat="1"/>
    <row r="987745" customFormat="1"/>
    <row r="987746" customFormat="1"/>
    <row r="987747" customFormat="1"/>
    <row r="987748" customFormat="1"/>
    <row r="987749" customFormat="1"/>
    <row r="987750" customFormat="1"/>
    <row r="987751" customFormat="1"/>
    <row r="987752" customFormat="1"/>
    <row r="987753" customFormat="1"/>
    <row r="987754" customFormat="1"/>
    <row r="987755" customFormat="1"/>
    <row r="987756" customFormat="1"/>
    <row r="987757" customFormat="1"/>
    <row r="987758" customFormat="1"/>
    <row r="987759" customFormat="1"/>
    <row r="987760" customFormat="1"/>
    <row r="987761" customFormat="1"/>
    <row r="987762" customFormat="1"/>
    <row r="987763" customFormat="1"/>
    <row r="987764" customFormat="1"/>
    <row r="987765" customFormat="1"/>
    <row r="987766" customFormat="1"/>
    <row r="987767" customFormat="1"/>
    <row r="987768" customFormat="1"/>
    <row r="987769" customFormat="1"/>
    <row r="987770" customFormat="1"/>
    <row r="987771" customFormat="1"/>
    <row r="987772" customFormat="1"/>
    <row r="987773" customFormat="1"/>
    <row r="987774" customFormat="1"/>
    <row r="987775" customFormat="1"/>
    <row r="987776" customFormat="1"/>
    <row r="987777" customFormat="1"/>
    <row r="987778" customFormat="1"/>
    <row r="987779" customFormat="1"/>
    <row r="987780" customFormat="1"/>
    <row r="987781" customFormat="1"/>
    <row r="987782" customFormat="1"/>
    <row r="987783" customFormat="1"/>
    <row r="987784" customFormat="1"/>
    <row r="987785" customFormat="1"/>
    <row r="987786" customFormat="1"/>
    <row r="987787" customFormat="1"/>
    <row r="987788" customFormat="1"/>
    <row r="987789" customFormat="1"/>
    <row r="987790" customFormat="1"/>
    <row r="987791" customFormat="1"/>
    <row r="987792" customFormat="1"/>
    <row r="987793" customFormat="1"/>
    <row r="987794" customFormat="1"/>
    <row r="987795" customFormat="1"/>
    <row r="987796" customFormat="1"/>
    <row r="987797" customFormat="1"/>
    <row r="987798" customFormat="1"/>
    <row r="987799" customFormat="1"/>
    <row r="987800" customFormat="1"/>
    <row r="987801" customFormat="1"/>
    <row r="987802" customFormat="1"/>
    <row r="987803" customFormat="1"/>
    <row r="987804" customFormat="1"/>
    <row r="987805" customFormat="1"/>
    <row r="987806" customFormat="1"/>
    <row r="987807" customFormat="1"/>
    <row r="987808" customFormat="1"/>
    <row r="987809" customFormat="1"/>
    <row r="987810" customFormat="1"/>
    <row r="987811" customFormat="1"/>
    <row r="987812" customFormat="1"/>
    <row r="987813" customFormat="1"/>
    <row r="987814" customFormat="1"/>
    <row r="987815" customFormat="1"/>
    <row r="987816" customFormat="1"/>
    <row r="987817" customFormat="1"/>
    <row r="987818" customFormat="1"/>
    <row r="987819" customFormat="1"/>
    <row r="987820" customFormat="1"/>
    <row r="987821" customFormat="1"/>
    <row r="987822" customFormat="1"/>
    <row r="987823" customFormat="1"/>
    <row r="987824" customFormat="1"/>
    <row r="987825" customFormat="1"/>
    <row r="987826" customFormat="1"/>
    <row r="987827" customFormat="1"/>
    <row r="987828" customFormat="1"/>
    <row r="987829" customFormat="1"/>
    <row r="987830" customFormat="1"/>
    <row r="987831" customFormat="1"/>
    <row r="987832" customFormat="1"/>
    <row r="987833" customFormat="1"/>
    <row r="987834" customFormat="1"/>
    <row r="987835" customFormat="1"/>
    <row r="987836" customFormat="1"/>
    <row r="987837" customFormat="1"/>
    <row r="987838" customFormat="1"/>
    <row r="987839" customFormat="1"/>
    <row r="987840" customFormat="1"/>
    <row r="987841" customFormat="1"/>
    <row r="987842" customFormat="1"/>
    <row r="987843" customFormat="1"/>
    <row r="987844" customFormat="1"/>
    <row r="987845" customFormat="1"/>
    <row r="987846" customFormat="1"/>
    <row r="987847" customFormat="1"/>
    <row r="987848" customFormat="1"/>
    <row r="987849" customFormat="1"/>
    <row r="987850" customFormat="1"/>
    <row r="987851" customFormat="1"/>
    <row r="987852" customFormat="1"/>
    <row r="987853" customFormat="1"/>
    <row r="987854" customFormat="1"/>
    <row r="987855" customFormat="1"/>
    <row r="987856" customFormat="1"/>
    <row r="987857" customFormat="1"/>
    <row r="987858" customFormat="1"/>
    <row r="987859" customFormat="1"/>
    <row r="987860" customFormat="1"/>
    <row r="987861" customFormat="1"/>
    <row r="987862" customFormat="1"/>
    <row r="987863" customFormat="1"/>
    <row r="987864" customFormat="1"/>
    <row r="987865" customFormat="1"/>
    <row r="987866" customFormat="1"/>
    <row r="987867" customFormat="1"/>
    <row r="987868" customFormat="1"/>
    <row r="987869" customFormat="1"/>
    <row r="987870" customFormat="1"/>
    <row r="987871" customFormat="1"/>
    <row r="987872" customFormat="1"/>
    <row r="987873" customFormat="1"/>
    <row r="987874" customFormat="1"/>
    <row r="987875" customFormat="1"/>
    <row r="987876" customFormat="1"/>
    <row r="987877" customFormat="1"/>
    <row r="987878" customFormat="1"/>
    <row r="987879" customFormat="1"/>
    <row r="987880" customFormat="1"/>
    <row r="987881" customFormat="1"/>
    <row r="987882" customFormat="1"/>
    <row r="987883" customFormat="1"/>
    <row r="987884" customFormat="1"/>
    <row r="987885" customFormat="1"/>
    <row r="987886" customFormat="1"/>
    <row r="987887" customFormat="1"/>
    <row r="987888" customFormat="1"/>
    <row r="987889" customFormat="1"/>
    <row r="987890" customFormat="1"/>
    <row r="987891" customFormat="1"/>
    <row r="987892" customFormat="1"/>
    <row r="987893" customFormat="1"/>
    <row r="987894" customFormat="1"/>
    <row r="987895" customFormat="1"/>
    <row r="987896" customFormat="1"/>
    <row r="987897" customFormat="1"/>
    <row r="987898" customFormat="1"/>
    <row r="987899" customFormat="1"/>
    <row r="987900" customFormat="1"/>
    <row r="987901" customFormat="1"/>
    <row r="987902" customFormat="1"/>
    <row r="987903" customFormat="1"/>
    <row r="987904" customFormat="1"/>
    <row r="987905" customFormat="1"/>
    <row r="987906" customFormat="1"/>
    <row r="987907" customFormat="1"/>
    <row r="987908" customFormat="1"/>
    <row r="987909" customFormat="1"/>
    <row r="987910" customFormat="1"/>
    <row r="987911" customFormat="1"/>
    <row r="987912" customFormat="1"/>
    <row r="987913" customFormat="1"/>
    <row r="987914" customFormat="1"/>
    <row r="987915" customFormat="1"/>
    <row r="987916" customFormat="1"/>
    <row r="987917" customFormat="1"/>
    <row r="987918" customFormat="1"/>
    <row r="987919" customFormat="1"/>
    <row r="987920" customFormat="1"/>
    <row r="987921" customFormat="1"/>
    <row r="987922" customFormat="1"/>
    <row r="987923" customFormat="1"/>
    <row r="987924" customFormat="1"/>
    <row r="987925" customFormat="1"/>
    <row r="987926" customFormat="1"/>
    <row r="987927" customFormat="1"/>
    <row r="987928" customFormat="1"/>
    <row r="987929" customFormat="1"/>
    <row r="987930" customFormat="1"/>
    <row r="987931" customFormat="1"/>
    <row r="987932" customFormat="1"/>
    <row r="987933" customFormat="1"/>
    <row r="987934" customFormat="1"/>
    <row r="987935" customFormat="1"/>
    <row r="987936" customFormat="1"/>
    <row r="987937" customFormat="1"/>
    <row r="987938" customFormat="1"/>
    <row r="987939" customFormat="1"/>
    <row r="987940" customFormat="1"/>
    <row r="987941" customFormat="1"/>
    <row r="987942" customFormat="1"/>
    <row r="987943" customFormat="1"/>
    <row r="987944" customFormat="1"/>
    <row r="987945" customFormat="1"/>
    <row r="987946" customFormat="1"/>
    <row r="987947" customFormat="1"/>
    <row r="987948" customFormat="1"/>
    <row r="987949" customFormat="1"/>
    <row r="987950" customFormat="1"/>
    <row r="987951" customFormat="1"/>
    <row r="987952" customFormat="1"/>
    <row r="987953" customFormat="1"/>
    <row r="987954" customFormat="1"/>
    <row r="987955" customFormat="1"/>
    <row r="987956" customFormat="1"/>
    <row r="987957" customFormat="1"/>
    <row r="987958" customFormat="1"/>
    <row r="987959" customFormat="1"/>
    <row r="987960" customFormat="1"/>
    <row r="987961" customFormat="1"/>
    <row r="987962" customFormat="1"/>
    <row r="987963" customFormat="1"/>
    <row r="987964" customFormat="1"/>
    <row r="987965" customFormat="1"/>
    <row r="987966" customFormat="1"/>
    <row r="987967" customFormat="1"/>
    <row r="987968" customFormat="1"/>
    <row r="987969" customFormat="1"/>
    <row r="987970" customFormat="1"/>
    <row r="987971" customFormat="1"/>
    <row r="987972" customFormat="1"/>
    <row r="987973" customFormat="1"/>
    <row r="987974" customFormat="1"/>
    <row r="987975" customFormat="1"/>
    <row r="987976" customFormat="1"/>
    <row r="987977" customFormat="1"/>
    <row r="987978" customFormat="1"/>
    <row r="987979" customFormat="1"/>
    <row r="987980" customFormat="1"/>
    <row r="987981" customFormat="1"/>
    <row r="987982" customFormat="1"/>
    <row r="987983" customFormat="1"/>
    <row r="987984" customFormat="1"/>
    <row r="987985" customFormat="1"/>
    <row r="987986" customFormat="1"/>
    <row r="987987" customFormat="1"/>
    <row r="987988" customFormat="1"/>
    <row r="987989" customFormat="1"/>
    <row r="987990" customFormat="1"/>
    <row r="987991" customFormat="1"/>
    <row r="987992" customFormat="1"/>
    <row r="987993" customFormat="1"/>
    <row r="987994" customFormat="1"/>
    <row r="987995" customFormat="1"/>
    <row r="987996" customFormat="1"/>
    <row r="987997" customFormat="1"/>
    <row r="987998" customFormat="1"/>
    <row r="987999" customFormat="1"/>
    <row r="988000" customFormat="1"/>
    <row r="988001" customFormat="1"/>
    <row r="988002" customFormat="1"/>
    <row r="988003" customFormat="1"/>
    <row r="988004" customFormat="1"/>
    <row r="988005" customFormat="1"/>
    <row r="988006" customFormat="1"/>
    <row r="988007" customFormat="1"/>
    <row r="988008" customFormat="1"/>
    <row r="988009" customFormat="1"/>
    <row r="988010" customFormat="1"/>
    <row r="988011" customFormat="1"/>
    <row r="988012" customFormat="1"/>
    <row r="988013" customFormat="1"/>
    <row r="988014" customFormat="1"/>
    <row r="988015" customFormat="1"/>
    <row r="988016" customFormat="1"/>
    <row r="988017" customFormat="1"/>
    <row r="988018" customFormat="1"/>
    <row r="988019" customFormat="1"/>
    <row r="988020" customFormat="1"/>
    <row r="988021" customFormat="1"/>
    <row r="988022" customFormat="1"/>
    <row r="988023" customFormat="1"/>
    <row r="988024" customFormat="1"/>
    <row r="988025" customFormat="1"/>
    <row r="988026" customFormat="1"/>
    <row r="988027" customFormat="1"/>
    <row r="988028" customFormat="1"/>
    <row r="988029" customFormat="1"/>
    <row r="988030" customFormat="1"/>
    <row r="988031" customFormat="1"/>
    <row r="988032" customFormat="1"/>
    <row r="988033" customFormat="1"/>
    <row r="988034" customFormat="1"/>
    <row r="988035" customFormat="1"/>
    <row r="988036" customFormat="1"/>
    <row r="988037" customFormat="1"/>
    <row r="988038" customFormat="1"/>
    <row r="988039" customFormat="1"/>
    <row r="988040" customFormat="1"/>
    <row r="988041" customFormat="1"/>
    <row r="988042" customFormat="1"/>
    <row r="988043" customFormat="1"/>
    <row r="988044" customFormat="1"/>
    <row r="988045" customFormat="1"/>
    <row r="988046" customFormat="1"/>
    <row r="988047" customFormat="1"/>
    <row r="988048" customFormat="1"/>
    <row r="988049" customFormat="1"/>
    <row r="988050" customFormat="1"/>
    <row r="988051" customFormat="1"/>
    <row r="988052" customFormat="1"/>
    <row r="988053" customFormat="1"/>
    <row r="988054" customFormat="1"/>
    <row r="988055" customFormat="1"/>
    <row r="988056" customFormat="1"/>
    <row r="988057" customFormat="1"/>
    <row r="988058" customFormat="1"/>
    <row r="988059" customFormat="1"/>
    <row r="988060" customFormat="1"/>
    <row r="988061" customFormat="1"/>
    <row r="988062" customFormat="1"/>
    <row r="988063" customFormat="1"/>
    <row r="988064" customFormat="1"/>
    <row r="988065" customFormat="1"/>
    <row r="988066" customFormat="1"/>
    <row r="988067" customFormat="1"/>
    <row r="988068" customFormat="1"/>
    <row r="988069" customFormat="1"/>
    <row r="988070" customFormat="1"/>
    <row r="988071" customFormat="1"/>
    <row r="988072" customFormat="1"/>
    <row r="988073" customFormat="1"/>
    <row r="988074" customFormat="1"/>
    <row r="988075" customFormat="1"/>
    <row r="988076" customFormat="1"/>
    <row r="988077" customFormat="1"/>
    <row r="988078" customFormat="1"/>
    <row r="988079" customFormat="1"/>
    <row r="988080" customFormat="1"/>
    <row r="988081" customFormat="1"/>
    <row r="988082" customFormat="1"/>
    <row r="988083" customFormat="1"/>
    <row r="988084" customFormat="1"/>
    <row r="988085" customFormat="1"/>
    <row r="988086" customFormat="1"/>
    <row r="988087" customFormat="1"/>
    <row r="988088" customFormat="1"/>
    <row r="988089" customFormat="1"/>
    <row r="988090" customFormat="1"/>
    <row r="988091" customFormat="1"/>
    <row r="988092" customFormat="1"/>
    <row r="988093" customFormat="1"/>
    <row r="988094" customFormat="1"/>
    <row r="988095" customFormat="1"/>
    <row r="988096" customFormat="1"/>
    <row r="988097" customFormat="1"/>
    <row r="988098" customFormat="1"/>
    <row r="988099" customFormat="1"/>
    <row r="988100" customFormat="1"/>
    <row r="988101" customFormat="1"/>
    <row r="988102" customFormat="1"/>
    <row r="988103" customFormat="1"/>
    <row r="988104" customFormat="1"/>
    <row r="988105" customFormat="1"/>
    <row r="988106" customFormat="1"/>
    <row r="988107" customFormat="1"/>
    <row r="988108" customFormat="1"/>
    <row r="988109" customFormat="1"/>
    <row r="988110" customFormat="1"/>
    <row r="988111" customFormat="1"/>
    <row r="988112" customFormat="1"/>
    <row r="988113" customFormat="1"/>
    <row r="988114" customFormat="1"/>
    <row r="988115" customFormat="1"/>
    <row r="988116" customFormat="1"/>
    <row r="988117" customFormat="1"/>
    <row r="988118" customFormat="1"/>
    <row r="988119" customFormat="1"/>
    <row r="988120" customFormat="1"/>
    <row r="988121" customFormat="1"/>
    <row r="988122" customFormat="1"/>
    <row r="988123" customFormat="1"/>
    <row r="988124" customFormat="1"/>
    <row r="988125" customFormat="1"/>
    <row r="988126" customFormat="1"/>
    <row r="988127" customFormat="1"/>
    <row r="988128" customFormat="1"/>
    <row r="988129" customFormat="1"/>
    <row r="988130" customFormat="1"/>
    <row r="988131" customFormat="1"/>
    <row r="988132" customFormat="1"/>
    <row r="988133" customFormat="1"/>
    <row r="988134" customFormat="1"/>
    <row r="988135" customFormat="1"/>
    <row r="988136" customFormat="1"/>
    <row r="988137" customFormat="1"/>
    <row r="988138" customFormat="1"/>
    <row r="988139" customFormat="1"/>
    <row r="988140" customFormat="1"/>
    <row r="988141" customFormat="1"/>
    <row r="988142" customFormat="1"/>
    <row r="988143" customFormat="1"/>
    <row r="988144" customFormat="1"/>
    <row r="988145" customFormat="1"/>
    <row r="988146" customFormat="1"/>
    <row r="988147" customFormat="1"/>
    <row r="988148" customFormat="1"/>
    <row r="988149" customFormat="1"/>
    <row r="988150" customFormat="1"/>
    <row r="988151" customFormat="1"/>
    <row r="988152" customFormat="1"/>
    <row r="988153" customFormat="1"/>
    <row r="988154" customFormat="1"/>
    <row r="988155" customFormat="1"/>
    <row r="988156" customFormat="1"/>
    <row r="988157" customFormat="1"/>
    <row r="988158" customFormat="1"/>
    <row r="988159" customFormat="1"/>
    <row r="988160" customFormat="1"/>
    <row r="988161" customFormat="1"/>
    <row r="988162" customFormat="1"/>
    <row r="988163" customFormat="1"/>
    <row r="988164" customFormat="1"/>
    <row r="988165" customFormat="1"/>
    <row r="988166" customFormat="1"/>
    <row r="988167" customFormat="1"/>
    <row r="988168" customFormat="1"/>
    <row r="988169" customFormat="1"/>
    <row r="988170" customFormat="1"/>
    <row r="988171" customFormat="1"/>
    <row r="988172" customFormat="1"/>
    <row r="988173" customFormat="1"/>
    <row r="988174" customFormat="1"/>
    <row r="988175" customFormat="1"/>
    <row r="988176" customFormat="1"/>
    <row r="988177" customFormat="1"/>
    <row r="988178" customFormat="1"/>
    <row r="988179" customFormat="1"/>
    <row r="988180" customFormat="1"/>
    <row r="988181" customFormat="1"/>
    <row r="988182" customFormat="1"/>
    <row r="988183" customFormat="1"/>
    <row r="988184" customFormat="1"/>
    <row r="988185" customFormat="1"/>
    <row r="988186" customFormat="1"/>
    <row r="988187" customFormat="1"/>
    <row r="988188" customFormat="1"/>
    <row r="988189" customFormat="1"/>
    <row r="988190" customFormat="1"/>
    <row r="988191" customFormat="1"/>
    <row r="988192" customFormat="1"/>
    <row r="988193" customFormat="1"/>
    <row r="988194" customFormat="1"/>
    <row r="988195" customFormat="1"/>
    <row r="988196" customFormat="1"/>
    <row r="988197" customFormat="1"/>
    <row r="988198" customFormat="1"/>
    <row r="988199" customFormat="1"/>
    <row r="988200" customFormat="1"/>
    <row r="988201" customFormat="1"/>
    <row r="988202" customFormat="1"/>
    <row r="988203" customFormat="1"/>
    <row r="988204" customFormat="1"/>
    <row r="988205" customFormat="1"/>
    <row r="988206" customFormat="1"/>
    <row r="988207" customFormat="1"/>
    <row r="988208" customFormat="1"/>
    <row r="988209" customFormat="1"/>
    <row r="988210" customFormat="1"/>
    <row r="988211" customFormat="1"/>
    <row r="988212" customFormat="1"/>
    <row r="988213" customFormat="1"/>
    <row r="988214" customFormat="1"/>
    <row r="988215" customFormat="1"/>
    <row r="988216" customFormat="1"/>
    <row r="988217" customFormat="1"/>
    <row r="988218" customFormat="1"/>
    <row r="988219" customFormat="1"/>
    <row r="988220" customFormat="1"/>
    <row r="988221" customFormat="1"/>
    <row r="988222" customFormat="1"/>
    <row r="988223" customFormat="1"/>
    <row r="988224" customFormat="1"/>
    <row r="988225" customFormat="1"/>
    <row r="988226" customFormat="1"/>
    <row r="988227" customFormat="1"/>
    <row r="988228" customFormat="1"/>
    <row r="988229" customFormat="1"/>
    <row r="988230" customFormat="1"/>
    <row r="988231" customFormat="1"/>
    <row r="988232" customFormat="1"/>
    <row r="988233" customFormat="1"/>
    <row r="988234" customFormat="1"/>
    <row r="988235" customFormat="1"/>
    <row r="988236" customFormat="1"/>
    <row r="988237" customFormat="1"/>
    <row r="988238" customFormat="1"/>
    <row r="988239" customFormat="1"/>
    <row r="988240" customFormat="1"/>
    <row r="988241" customFormat="1"/>
    <row r="988242" customFormat="1"/>
    <row r="988243" customFormat="1"/>
    <row r="988244" customFormat="1"/>
    <row r="988245" customFormat="1"/>
    <row r="988246" customFormat="1"/>
    <row r="988247" customFormat="1"/>
    <row r="988248" customFormat="1"/>
    <row r="988249" customFormat="1"/>
    <row r="988250" customFormat="1"/>
    <row r="988251" customFormat="1"/>
    <row r="988252" customFormat="1"/>
    <row r="988253" customFormat="1"/>
    <row r="988254" customFormat="1"/>
    <row r="988255" customFormat="1"/>
    <row r="988256" customFormat="1"/>
    <row r="988257" customFormat="1"/>
    <row r="988258" customFormat="1"/>
    <row r="988259" customFormat="1"/>
    <row r="988260" customFormat="1"/>
    <row r="988261" customFormat="1"/>
    <row r="988262" customFormat="1"/>
    <row r="988263" customFormat="1"/>
    <row r="988264" customFormat="1"/>
    <row r="988265" customFormat="1"/>
    <row r="988266" customFormat="1"/>
    <row r="988267" customFormat="1"/>
    <row r="988268" customFormat="1"/>
    <row r="988269" customFormat="1"/>
    <row r="988270" customFormat="1"/>
    <row r="988271" customFormat="1"/>
    <row r="988272" customFormat="1"/>
    <row r="988273" customFormat="1"/>
    <row r="988274" customFormat="1"/>
    <row r="988275" customFormat="1"/>
    <row r="988276" customFormat="1"/>
    <row r="988277" customFormat="1"/>
    <row r="988278" customFormat="1"/>
    <row r="988279" customFormat="1"/>
    <row r="988280" customFormat="1"/>
    <row r="988281" customFormat="1"/>
    <row r="988282" customFormat="1"/>
    <row r="988283" customFormat="1"/>
    <row r="988284" customFormat="1"/>
    <row r="988285" customFormat="1"/>
    <row r="988286" customFormat="1"/>
    <row r="988287" customFormat="1"/>
    <row r="988288" customFormat="1"/>
    <row r="988289" customFormat="1"/>
    <row r="988290" customFormat="1"/>
    <row r="988291" customFormat="1"/>
    <row r="988292" customFormat="1"/>
    <row r="988293" customFormat="1"/>
    <row r="988294" customFormat="1"/>
    <row r="988295" customFormat="1"/>
    <row r="988296" customFormat="1"/>
    <row r="988297" customFormat="1"/>
    <row r="988298" customFormat="1"/>
    <row r="988299" customFormat="1"/>
    <row r="988300" customFormat="1"/>
    <row r="988301" customFormat="1"/>
    <row r="988302" customFormat="1"/>
    <row r="988303" customFormat="1"/>
    <row r="988304" customFormat="1"/>
    <row r="988305" customFormat="1"/>
    <row r="988306" customFormat="1"/>
    <row r="988307" customFormat="1"/>
    <row r="988308" customFormat="1"/>
    <row r="988309" customFormat="1"/>
    <row r="988310" customFormat="1"/>
    <row r="988311" customFormat="1"/>
    <row r="988312" customFormat="1"/>
    <row r="988313" customFormat="1"/>
    <row r="988314" customFormat="1"/>
    <row r="988315" customFormat="1"/>
    <row r="988316" customFormat="1"/>
    <row r="988317" customFormat="1"/>
    <row r="988318" customFormat="1"/>
    <row r="988319" customFormat="1"/>
    <row r="988320" customFormat="1"/>
    <row r="988321" customFormat="1"/>
    <row r="988322" customFormat="1"/>
    <row r="988323" customFormat="1"/>
    <row r="988324" customFormat="1"/>
    <row r="988325" customFormat="1"/>
    <row r="988326" customFormat="1"/>
    <row r="988327" customFormat="1"/>
    <row r="988328" customFormat="1"/>
    <row r="988329" customFormat="1"/>
    <row r="988330" customFormat="1"/>
    <row r="988331" customFormat="1"/>
    <row r="988332" customFormat="1"/>
    <row r="988333" customFormat="1"/>
    <row r="988334" customFormat="1"/>
    <row r="988335" customFormat="1"/>
    <row r="988336" customFormat="1"/>
    <row r="988337" customFormat="1"/>
    <row r="988338" customFormat="1"/>
    <row r="988339" customFormat="1"/>
    <row r="988340" customFormat="1"/>
    <row r="988341" customFormat="1"/>
    <row r="988342" customFormat="1"/>
    <row r="988343" customFormat="1"/>
    <row r="988344" customFormat="1"/>
    <row r="988345" customFormat="1"/>
    <row r="988346" customFormat="1"/>
    <row r="988347" customFormat="1"/>
    <row r="988348" customFormat="1"/>
    <row r="988349" customFormat="1"/>
    <row r="988350" customFormat="1"/>
    <row r="988351" customFormat="1"/>
    <row r="988352" customFormat="1"/>
    <row r="988353" customFormat="1"/>
    <row r="988354" customFormat="1"/>
    <row r="988355" customFormat="1"/>
    <row r="988356" customFormat="1"/>
    <row r="988357" customFormat="1"/>
    <row r="988358" customFormat="1"/>
    <row r="988359" customFormat="1"/>
    <row r="988360" customFormat="1"/>
    <row r="988361" customFormat="1"/>
    <row r="988362" customFormat="1"/>
    <row r="988363" customFormat="1"/>
    <row r="988364" customFormat="1"/>
    <row r="988365" customFormat="1"/>
    <row r="988366" customFormat="1"/>
    <row r="988367" customFormat="1"/>
    <row r="988368" customFormat="1"/>
    <row r="988369" customFormat="1"/>
    <row r="988370" customFormat="1"/>
    <row r="988371" customFormat="1"/>
    <row r="988372" customFormat="1"/>
    <row r="988373" customFormat="1"/>
    <row r="988374" customFormat="1"/>
    <row r="988375" customFormat="1"/>
    <row r="988376" customFormat="1"/>
    <row r="988377" customFormat="1"/>
    <row r="988378" customFormat="1"/>
    <row r="988379" customFormat="1"/>
    <row r="988380" customFormat="1"/>
    <row r="988381" customFormat="1"/>
    <row r="988382" customFormat="1"/>
    <row r="988383" customFormat="1"/>
    <row r="988384" customFormat="1"/>
    <row r="988385" customFormat="1"/>
    <row r="988386" customFormat="1"/>
    <row r="988387" customFormat="1"/>
    <row r="988388" customFormat="1"/>
    <row r="988389" customFormat="1"/>
    <row r="988390" customFormat="1"/>
    <row r="988391" customFormat="1"/>
    <row r="988392" customFormat="1"/>
    <row r="988393" customFormat="1"/>
    <row r="988394" customFormat="1"/>
    <row r="988395" customFormat="1"/>
    <row r="988396" customFormat="1"/>
    <row r="988397" customFormat="1"/>
    <row r="988398" customFormat="1"/>
    <row r="988399" customFormat="1"/>
    <row r="988400" customFormat="1"/>
    <row r="988401" customFormat="1"/>
    <row r="988402" customFormat="1"/>
    <row r="988403" customFormat="1"/>
    <row r="988404" customFormat="1"/>
    <row r="988405" customFormat="1"/>
    <row r="988406" customFormat="1"/>
    <row r="988407" customFormat="1"/>
    <row r="988408" customFormat="1"/>
    <row r="988409" customFormat="1"/>
    <row r="988410" customFormat="1"/>
    <row r="988411" customFormat="1"/>
    <row r="988412" customFormat="1"/>
    <row r="988413" customFormat="1"/>
    <row r="988414" customFormat="1"/>
    <row r="988415" customFormat="1"/>
    <row r="988416" customFormat="1"/>
    <row r="988417" customFormat="1"/>
    <row r="988418" customFormat="1"/>
    <row r="988419" customFormat="1"/>
    <row r="988420" customFormat="1"/>
    <row r="988421" customFormat="1"/>
    <row r="988422" customFormat="1"/>
    <row r="988423" customFormat="1"/>
    <row r="988424" customFormat="1"/>
    <row r="988425" customFormat="1"/>
    <row r="988426" customFormat="1"/>
    <row r="988427" customFormat="1"/>
    <row r="988428" customFormat="1"/>
    <row r="988429" customFormat="1"/>
    <row r="988430" customFormat="1"/>
    <row r="988431" customFormat="1"/>
    <row r="988432" customFormat="1"/>
    <row r="988433" customFormat="1"/>
    <row r="988434" customFormat="1"/>
    <row r="988435" customFormat="1"/>
    <row r="988436" customFormat="1"/>
    <row r="988437" customFormat="1"/>
    <row r="988438" customFormat="1"/>
    <row r="988439" customFormat="1"/>
    <row r="988440" customFormat="1"/>
    <row r="988441" customFormat="1"/>
    <row r="988442" customFormat="1"/>
    <row r="988443" customFormat="1"/>
    <row r="988444" customFormat="1"/>
    <row r="988445" customFormat="1"/>
    <row r="988446" customFormat="1"/>
    <row r="988447" customFormat="1"/>
    <row r="988448" customFormat="1"/>
    <row r="988449" customFormat="1"/>
    <row r="988450" customFormat="1"/>
    <row r="988451" customFormat="1"/>
    <row r="988452" customFormat="1"/>
    <row r="988453" customFormat="1"/>
    <row r="988454" customFormat="1"/>
    <row r="988455" customFormat="1"/>
    <row r="988456" customFormat="1"/>
    <row r="988457" customFormat="1"/>
    <row r="988458" customFormat="1"/>
    <row r="988459" customFormat="1"/>
    <row r="988460" customFormat="1"/>
    <row r="988461" customFormat="1"/>
    <row r="988462" customFormat="1"/>
    <row r="988463" customFormat="1"/>
    <row r="988464" customFormat="1"/>
    <row r="988465" customFormat="1"/>
    <row r="988466" customFormat="1"/>
    <row r="988467" customFormat="1"/>
    <row r="988468" customFormat="1"/>
    <row r="988469" customFormat="1"/>
    <row r="988470" customFormat="1"/>
    <row r="988471" customFormat="1"/>
    <row r="988472" customFormat="1"/>
    <row r="988473" customFormat="1"/>
    <row r="988474" customFormat="1"/>
    <row r="988475" customFormat="1"/>
    <row r="988476" customFormat="1"/>
    <row r="988477" customFormat="1"/>
    <row r="988478" customFormat="1"/>
    <row r="988479" customFormat="1"/>
    <row r="988480" customFormat="1"/>
    <row r="988481" customFormat="1"/>
    <row r="988482" customFormat="1"/>
    <row r="988483" customFormat="1"/>
    <row r="988484" customFormat="1"/>
    <row r="988485" customFormat="1"/>
    <row r="988486" customFormat="1"/>
    <row r="988487" customFormat="1"/>
    <row r="988488" customFormat="1"/>
    <row r="988489" customFormat="1"/>
    <row r="988490" customFormat="1"/>
    <row r="988491" customFormat="1"/>
    <row r="988492" customFormat="1"/>
    <row r="988493" customFormat="1"/>
    <row r="988494" customFormat="1"/>
    <row r="988495" customFormat="1"/>
    <row r="988496" customFormat="1"/>
    <row r="988497" customFormat="1"/>
    <row r="988498" customFormat="1"/>
    <row r="988499" customFormat="1"/>
    <row r="988500" customFormat="1"/>
    <row r="988501" customFormat="1"/>
    <row r="988502" customFormat="1"/>
    <row r="988503" customFormat="1"/>
    <row r="988504" customFormat="1"/>
    <row r="988505" customFormat="1"/>
    <row r="988506" customFormat="1"/>
    <row r="988507" customFormat="1"/>
    <row r="988508" customFormat="1"/>
    <row r="988509" customFormat="1"/>
    <row r="988510" customFormat="1"/>
    <row r="988511" customFormat="1"/>
    <row r="988512" customFormat="1"/>
    <row r="988513" customFormat="1"/>
    <row r="988514" customFormat="1"/>
    <row r="988515" customFormat="1"/>
    <row r="988516" customFormat="1"/>
    <row r="988517" customFormat="1"/>
    <row r="988518" customFormat="1"/>
    <row r="988519" customFormat="1"/>
    <row r="988520" customFormat="1"/>
    <row r="988521" customFormat="1"/>
    <row r="988522" customFormat="1"/>
    <row r="988523" customFormat="1"/>
    <row r="988524" customFormat="1"/>
    <row r="988525" customFormat="1"/>
    <row r="988526" customFormat="1"/>
    <row r="988527" customFormat="1"/>
    <row r="988528" customFormat="1"/>
    <row r="988529" customFormat="1"/>
    <row r="988530" customFormat="1"/>
    <row r="988531" customFormat="1"/>
    <row r="988532" customFormat="1"/>
    <row r="988533" customFormat="1"/>
    <row r="988534" customFormat="1"/>
    <row r="988535" customFormat="1"/>
    <row r="988536" customFormat="1"/>
    <row r="988537" customFormat="1"/>
    <row r="988538" customFormat="1"/>
    <row r="988539" customFormat="1"/>
    <row r="988540" customFormat="1"/>
    <row r="988541" customFormat="1"/>
    <row r="988542" customFormat="1"/>
    <row r="988543" customFormat="1"/>
    <row r="988544" customFormat="1"/>
    <row r="988545" customFormat="1"/>
    <row r="988546" customFormat="1"/>
    <row r="988547" customFormat="1"/>
    <row r="988548" customFormat="1"/>
    <row r="988549" customFormat="1"/>
    <row r="988550" customFormat="1"/>
    <row r="988551" customFormat="1"/>
    <row r="988552" customFormat="1"/>
    <row r="988553" customFormat="1"/>
    <row r="988554" customFormat="1"/>
    <row r="988555" customFormat="1"/>
    <row r="988556" customFormat="1"/>
    <row r="988557" customFormat="1"/>
    <row r="988558" customFormat="1"/>
    <row r="988559" customFormat="1"/>
    <row r="988560" customFormat="1"/>
    <row r="988561" customFormat="1"/>
    <row r="988562" customFormat="1"/>
    <row r="988563" customFormat="1"/>
    <row r="988564" customFormat="1"/>
    <row r="988565" customFormat="1"/>
    <row r="988566" customFormat="1"/>
    <row r="988567" customFormat="1"/>
    <row r="988568" customFormat="1"/>
    <row r="988569" customFormat="1"/>
    <row r="988570" customFormat="1"/>
    <row r="988571" customFormat="1"/>
    <row r="988572" customFormat="1"/>
    <row r="988573" customFormat="1"/>
    <row r="988574" customFormat="1"/>
    <row r="988575" customFormat="1"/>
    <row r="988576" customFormat="1"/>
    <row r="988577" customFormat="1"/>
    <row r="988578" customFormat="1"/>
    <row r="988579" customFormat="1"/>
    <row r="988580" customFormat="1"/>
    <row r="988581" customFormat="1"/>
    <row r="988582" customFormat="1"/>
    <row r="988583" customFormat="1"/>
    <row r="988584" customFormat="1"/>
    <row r="988585" customFormat="1"/>
    <row r="988586" customFormat="1"/>
    <row r="988587" customFormat="1"/>
    <row r="988588" customFormat="1"/>
    <row r="988589" customFormat="1"/>
    <row r="988590" customFormat="1"/>
    <row r="988591" customFormat="1"/>
    <row r="988592" customFormat="1"/>
    <row r="988593" customFormat="1"/>
    <row r="988594" customFormat="1"/>
    <row r="988595" customFormat="1"/>
    <row r="988596" customFormat="1"/>
    <row r="988597" customFormat="1"/>
    <row r="988598" customFormat="1"/>
    <row r="988599" customFormat="1"/>
    <row r="988600" customFormat="1"/>
    <row r="988601" customFormat="1"/>
    <row r="988602" customFormat="1"/>
    <row r="988603" customFormat="1"/>
    <row r="988604" customFormat="1"/>
    <row r="988605" customFormat="1"/>
    <row r="988606" customFormat="1"/>
    <row r="988607" customFormat="1"/>
    <row r="988608" customFormat="1"/>
    <row r="988609" customFormat="1"/>
    <row r="988610" customFormat="1"/>
    <row r="988611" customFormat="1"/>
    <row r="988612" customFormat="1"/>
    <row r="988613" customFormat="1"/>
    <row r="988614" customFormat="1"/>
    <row r="988615" customFormat="1"/>
    <row r="988616" customFormat="1"/>
    <row r="988617" customFormat="1"/>
    <row r="988618" customFormat="1"/>
    <row r="988619" customFormat="1"/>
    <row r="988620" customFormat="1"/>
    <row r="988621" customFormat="1"/>
    <row r="988622" customFormat="1"/>
    <row r="988623" customFormat="1"/>
    <row r="988624" customFormat="1"/>
    <row r="988625" customFormat="1"/>
    <row r="988626" customFormat="1"/>
    <row r="988627" customFormat="1"/>
    <row r="988628" customFormat="1"/>
    <row r="988629" customFormat="1"/>
    <row r="988630" customFormat="1"/>
    <row r="988631" customFormat="1"/>
    <row r="988632" customFormat="1"/>
    <row r="988633" customFormat="1"/>
    <row r="988634" customFormat="1"/>
    <row r="988635" customFormat="1"/>
    <row r="988636" customFormat="1"/>
    <row r="988637" customFormat="1"/>
    <row r="988638" customFormat="1"/>
    <row r="988639" customFormat="1"/>
    <row r="988640" customFormat="1"/>
    <row r="988641" customFormat="1"/>
    <row r="988642" customFormat="1"/>
    <row r="988643" customFormat="1"/>
    <row r="988644" customFormat="1"/>
    <row r="988645" customFormat="1"/>
    <row r="988646" customFormat="1"/>
    <row r="988647" customFormat="1"/>
    <row r="988648" customFormat="1"/>
    <row r="988649" customFormat="1"/>
    <row r="988650" customFormat="1"/>
    <row r="988651" customFormat="1"/>
    <row r="988652" customFormat="1"/>
    <row r="988653" customFormat="1"/>
    <row r="988654" customFormat="1"/>
    <row r="988655" customFormat="1"/>
    <row r="988656" customFormat="1"/>
    <row r="988657" customFormat="1"/>
    <row r="988658" customFormat="1"/>
    <row r="988659" customFormat="1"/>
    <row r="988660" customFormat="1"/>
    <row r="988661" customFormat="1"/>
    <row r="988662" customFormat="1"/>
    <row r="988663" customFormat="1"/>
    <row r="988664" customFormat="1"/>
    <row r="988665" customFormat="1"/>
    <row r="988666" customFormat="1"/>
    <row r="988667" customFormat="1"/>
    <row r="988668" customFormat="1"/>
    <row r="988669" customFormat="1"/>
    <row r="988670" customFormat="1"/>
    <row r="988671" customFormat="1"/>
    <row r="988672" customFormat="1"/>
    <row r="988673" customFormat="1"/>
    <row r="988674" customFormat="1"/>
    <row r="988675" customFormat="1"/>
    <row r="988676" customFormat="1"/>
    <row r="988677" customFormat="1"/>
    <row r="988678" customFormat="1"/>
    <row r="988679" customFormat="1"/>
    <row r="988680" customFormat="1"/>
    <row r="988681" customFormat="1"/>
    <row r="988682" customFormat="1"/>
    <row r="988683" customFormat="1"/>
    <row r="988684" customFormat="1"/>
    <row r="988685" customFormat="1"/>
    <row r="988686" customFormat="1"/>
    <row r="988687" customFormat="1"/>
    <row r="988688" customFormat="1"/>
    <row r="988689" customFormat="1"/>
    <row r="988690" customFormat="1"/>
    <row r="988691" customFormat="1"/>
    <row r="988692" customFormat="1"/>
    <row r="988693" customFormat="1"/>
    <row r="988694" customFormat="1"/>
    <row r="988695" customFormat="1"/>
    <row r="988696" customFormat="1"/>
    <row r="988697" customFormat="1"/>
    <row r="988698" customFormat="1"/>
    <row r="988699" customFormat="1"/>
    <row r="988700" customFormat="1"/>
    <row r="988701" customFormat="1"/>
    <row r="988702" customFormat="1"/>
    <row r="988703" customFormat="1"/>
    <row r="988704" customFormat="1"/>
    <row r="988705" customFormat="1"/>
    <row r="988706" customFormat="1"/>
    <row r="988707" customFormat="1"/>
    <row r="988708" customFormat="1"/>
    <row r="988709" customFormat="1"/>
    <row r="988710" customFormat="1"/>
    <row r="988711" customFormat="1"/>
    <row r="988712" customFormat="1"/>
    <row r="988713" customFormat="1"/>
    <row r="988714" customFormat="1"/>
    <row r="988715" customFormat="1"/>
    <row r="988716" customFormat="1"/>
    <row r="988717" customFormat="1"/>
    <row r="988718" customFormat="1"/>
    <row r="988719" customFormat="1"/>
    <row r="988720" customFormat="1"/>
    <row r="988721" customFormat="1"/>
    <row r="988722" customFormat="1"/>
    <row r="988723" customFormat="1"/>
    <row r="988724" customFormat="1"/>
    <row r="988725" customFormat="1"/>
    <row r="988726" customFormat="1"/>
    <row r="988727" customFormat="1"/>
    <row r="988728" customFormat="1"/>
    <row r="988729" customFormat="1"/>
    <row r="988730" customFormat="1"/>
    <row r="988731" customFormat="1"/>
    <row r="988732" customFormat="1"/>
    <row r="988733" customFormat="1"/>
    <row r="988734" customFormat="1"/>
    <row r="988735" customFormat="1"/>
    <row r="988736" customFormat="1"/>
    <row r="988737" customFormat="1"/>
    <row r="988738" customFormat="1"/>
    <row r="988739" customFormat="1"/>
    <row r="988740" customFormat="1"/>
    <row r="988741" customFormat="1"/>
    <row r="988742" customFormat="1"/>
    <row r="988743" customFormat="1"/>
    <row r="988744" customFormat="1"/>
    <row r="988745" customFormat="1"/>
    <row r="988746" customFormat="1"/>
    <row r="988747" customFormat="1"/>
    <row r="988748" customFormat="1"/>
    <row r="988749" customFormat="1"/>
    <row r="988750" customFormat="1"/>
    <row r="988751" customFormat="1"/>
    <row r="988752" customFormat="1"/>
    <row r="988753" customFormat="1"/>
    <row r="988754" customFormat="1"/>
    <row r="988755" customFormat="1"/>
    <row r="988756" customFormat="1"/>
    <row r="988757" customFormat="1"/>
    <row r="988758" customFormat="1"/>
    <row r="988759" customFormat="1"/>
    <row r="988760" customFormat="1"/>
    <row r="988761" customFormat="1"/>
    <row r="988762" customFormat="1"/>
    <row r="988763" customFormat="1"/>
    <row r="988764" customFormat="1"/>
    <row r="988765" customFormat="1"/>
    <row r="988766" customFormat="1"/>
    <row r="988767" customFormat="1"/>
    <row r="988768" customFormat="1"/>
    <row r="988769" customFormat="1"/>
    <row r="988770" customFormat="1"/>
    <row r="988771" customFormat="1"/>
    <row r="988772" customFormat="1"/>
    <row r="988773" customFormat="1"/>
    <row r="988774" customFormat="1"/>
    <row r="988775" customFormat="1"/>
    <row r="988776" customFormat="1"/>
    <row r="988777" customFormat="1"/>
    <row r="988778" customFormat="1"/>
    <row r="988779" customFormat="1"/>
    <row r="988780" customFormat="1"/>
    <row r="988781" customFormat="1"/>
    <row r="988782" customFormat="1"/>
    <row r="988783" customFormat="1"/>
    <row r="988784" customFormat="1"/>
    <row r="988785" customFormat="1"/>
    <row r="988786" customFormat="1"/>
    <row r="988787" customFormat="1"/>
    <row r="988788" customFormat="1"/>
    <row r="988789" customFormat="1"/>
    <row r="988790" customFormat="1"/>
    <row r="988791" customFormat="1"/>
    <row r="988792" customFormat="1"/>
    <row r="988793" customFormat="1"/>
    <row r="988794" customFormat="1"/>
    <row r="988795" customFormat="1"/>
    <row r="988796" customFormat="1"/>
    <row r="988797" customFormat="1"/>
    <row r="988798" customFormat="1"/>
    <row r="988799" customFormat="1"/>
    <row r="988800" customFormat="1"/>
    <row r="988801" customFormat="1"/>
    <row r="988802" customFormat="1"/>
    <row r="988803" customFormat="1"/>
    <row r="988804" customFormat="1"/>
    <row r="988805" customFormat="1"/>
    <row r="988806" customFormat="1"/>
    <row r="988807" customFormat="1"/>
    <row r="988808" customFormat="1"/>
    <row r="988809" customFormat="1"/>
    <row r="988810" customFormat="1"/>
    <row r="988811" customFormat="1"/>
    <row r="988812" customFormat="1"/>
    <row r="988813" customFormat="1"/>
    <row r="988814" customFormat="1"/>
    <row r="988815" customFormat="1"/>
    <row r="988816" customFormat="1"/>
    <row r="988817" customFormat="1"/>
    <row r="988818" customFormat="1"/>
    <row r="988819" customFormat="1"/>
    <row r="988820" customFormat="1"/>
    <row r="988821" customFormat="1"/>
    <row r="988822" customFormat="1"/>
    <row r="988823" customFormat="1"/>
    <row r="988824" customFormat="1"/>
    <row r="988825" customFormat="1"/>
    <row r="988826" customFormat="1"/>
    <row r="988827" customFormat="1"/>
    <row r="988828" customFormat="1"/>
    <row r="988829" customFormat="1"/>
    <row r="988830" customFormat="1"/>
    <row r="988831" customFormat="1"/>
    <row r="988832" customFormat="1"/>
    <row r="988833" customFormat="1"/>
    <row r="988834" customFormat="1"/>
    <row r="988835" customFormat="1"/>
    <row r="988836" customFormat="1"/>
    <row r="988837" customFormat="1"/>
    <row r="988838" customFormat="1"/>
    <row r="988839" customFormat="1"/>
    <row r="988840" customFormat="1"/>
    <row r="988841" customFormat="1"/>
    <row r="988842" customFormat="1"/>
    <row r="988843" customFormat="1"/>
    <row r="988844" customFormat="1"/>
    <row r="988845" customFormat="1"/>
    <row r="988846" customFormat="1"/>
    <row r="988847" customFormat="1"/>
    <row r="988848" customFormat="1"/>
    <row r="988849" customFormat="1"/>
    <row r="988850" customFormat="1"/>
    <row r="988851" customFormat="1"/>
    <row r="988852" customFormat="1"/>
    <row r="988853" customFormat="1"/>
    <row r="988854" customFormat="1"/>
    <row r="988855" customFormat="1"/>
    <row r="988856" customFormat="1"/>
    <row r="988857" customFormat="1"/>
    <row r="988858" customFormat="1"/>
    <row r="988859" customFormat="1"/>
    <row r="988860" customFormat="1"/>
    <row r="988861" customFormat="1"/>
    <row r="988862" customFormat="1"/>
    <row r="988863" customFormat="1"/>
    <row r="988864" customFormat="1"/>
    <row r="988865" customFormat="1"/>
    <row r="988866" customFormat="1"/>
    <row r="988867" customFormat="1"/>
    <row r="988868" customFormat="1"/>
    <row r="988869" customFormat="1"/>
    <row r="988870" customFormat="1"/>
    <row r="988871" customFormat="1"/>
    <row r="988872" customFormat="1"/>
    <row r="988873" customFormat="1"/>
    <row r="988874" customFormat="1"/>
    <row r="988875" customFormat="1"/>
    <row r="988876" customFormat="1"/>
    <row r="988877" customFormat="1"/>
    <row r="988878" customFormat="1"/>
    <row r="988879" customFormat="1"/>
    <row r="988880" customFormat="1"/>
    <row r="988881" customFormat="1"/>
    <row r="988882" customFormat="1"/>
    <row r="988883" customFormat="1"/>
    <row r="988884" customFormat="1"/>
    <row r="988885" customFormat="1"/>
    <row r="988886" customFormat="1"/>
    <row r="988887" customFormat="1"/>
    <row r="988888" customFormat="1"/>
    <row r="988889" customFormat="1"/>
    <row r="988890" customFormat="1"/>
    <row r="988891" customFormat="1"/>
    <row r="988892" customFormat="1"/>
    <row r="988893" customFormat="1"/>
    <row r="988894" customFormat="1"/>
    <row r="988895" customFormat="1"/>
    <row r="988896" customFormat="1"/>
    <row r="988897" customFormat="1"/>
    <row r="988898" customFormat="1"/>
    <row r="988899" customFormat="1"/>
    <row r="988900" customFormat="1"/>
    <row r="988901" customFormat="1"/>
    <row r="988902" customFormat="1"/>
    <row r="988903" customFormat="1"/>
    <row r="988904" customFormat="1"/>
    <row r="988905" customFormat="1"/>
    <row r="988906" customFormat="1"/>
    <row r="988907" customFormat="1"/>
    <row r="988908" customFormat="1"/>
    <row r="988909" customFormat="1"/>
    <row r="988910" customFormat="1"/>
    <row r="988911" customFormat="1"/>
    <row r="988912" customFormat="1"/>
    <row r="988913" customFormat="1"/>
    <row r="988914" customFormat="1"/>
    <row r="988915" customFormat="1"/>
    <row r="988916" customFormat="1"/>
    <row r="988917" customFormat="1"/>
    <row r="988918" customFormat="1"/>
    <row r="988919" customFormat="1"/>
    <row r="988920" customFormat="1"/>
    <row r="988921" customFormat="1"/>
    <row r="988922" customFormat="1"/>
    <row r="988923" customFormat="1"/>
    <row r="988924" customFormat="1"/>
    <row r="988925" customFormat="1"/>
    <row r="988926" customFormat="1"/>
    <row r="988927" customFormat="1"/>
    <row r="988928" customFormat="1"/>
    <row r="988929" customFormat="1"/>
    <row r="988930" customFormat="1"/>
    <row r="988931" customFormat="1"/>
    <row r="988932" customFormat="1"/>
    <row r="988933" customFormat="1"/>
    <row r="988934" customFormat="1"/>
    <row r="988935" customFormat="1"/>
    <row r="988936" customFormat="1"/>
    <row r="988937" customFormat="1"/>
    <row r="988938" customFormat="1"/>
    <row r="988939" customFormat="1"/>
    <row r="988940" customFormat="1"/>
    <row r="988941" customFormat="1"/>
    <row r="988942" customFormat="1"/>
    <row r="988943" customFormat="1"/>
    <row r="988944" customFormat="1"/>
    <row r="988945" customFormat="1"/>
    <row r="988946" customFormat="1"/>
    <row r="988947" customFormat="1"/>
    <row r="988948" customFormat="1"/>
    <row r="988949" customFormat="1"/>
    <row r="988950" customFormat="1"/>
    <row r="988951" customFormat="1"/>
    <row r="988952" customFormat="1"/>
    <row r="988953" customFormat="1"/>
    <row r="988954" customFormat="1"/>
    <row r="988955" customFormat="1"/>
    <row r="988956" customFormat="1"/>
    <row r="988957" customFormat="1"/>
    <row r="988958" customFormat="1"/>
    <row r="988959" customFormat="1"/>
    <row r="988960" customFormat="1"/>
    <row r="988961" customFormat="1"/>
    <row r="988962" customFormat="1"/>
    <row r="988963" customFormat="1"/>
    <row r="988964" customFormat="1"/>
    <row r="988965" customFormat="1"/>
    <row r="988966" customFormat="1"/>
    <row r="988967" customFormat="1"/>
    <row r="988968" customFormat="1"/>
    <row r="988969" customFormat="1"/>
    <row r="988970" customFormat="1"/>
    <row r="988971" customFormat="1"/>
    <row r="988972" customFormat="1"/>
    <row r="988973" customFormat="1"/>
    <row r="988974" customFormat="1"/>
    <row r="988975" customFormat="1"/>
    <row r="988976" customFormat="1"/>
    <row r="988977" customFormat="1"/>
    <row r="988978" customFormat="1"/>
    <row r="988979" customFormat="1"/>
    <row r="988980" customFormat="1"/>
    <row r="988981" customFormat="1"/>
    <row r="988982" customFormat="1"/>
    <row r="988983" customFormat="1"/>
    <row r="988984" customFormat="1"/>
    <row r="988985" customFormat="1"/>
    <row r="988986" customFormat="1"/>
    <row r="988987" customFormat="1"/>
    <row r="988988" customFormat="1"/>
    <row r="988989" customFormat="1"/>
    <row r="988990" customFormat="1"/>
    <row r="988991" customFormat="1"/>
    <row r="988992" customFormat="1"/>
    <row r="988993" customFormat="1"/>
    <row r="988994" customFormat="1"/>
    <row r="988995" customFormat="1"/>
    <row r="988996" customFormat="1"/>
    <row r="988997" customFormat="1"/>
    <row r="988998" customFormat="1"/>
    <row r="988999" customFormat="1"/>
    <row r="989000" customFormat="1"/>
    <row r="989001" customFormat="1"/>
    <row r="989002" customFormat="1"/>
    <row r="989003" customFormat="1"/>
    <row r="989004" customFormat="1"/>
    <row r="989005" customFormat="1"/>
    <row r="989006" customFormat="1"/>
    <row r="989007" customFormat="1"/>
    <row r="989008" customFormat="1"/>
    <row r="989009" customFormat="1"/>
    <row r="989010" customFormat="1"/>
    <row r="989011" customFormat="1"/>
    <row r="989012" customFormat="1"/>
    <row r="989013" customFormat="1"/>
    <row r="989014" customFormat="1"/>
    <row r="989015" customFormat="1"/>
    <row r="989016" customFormat="1"/>
    <row r="989017" customFormat="1"/>
    <row r="989018" customFormat="1"/>
    <row r="989019" customFormat="1"/>
    <row r="989020" customFormat="1"/>
    <row r="989021" customFormat="1"/>
    <row r="989022" customFormat="1"/>
    <row r="989023" customFormat="1"/>
    <row r="989024" customFormat="1"/>
    <row r="989025" customFormat="1"/>
    <row r="989026" customFormat="1"/>
    <row r="989027" customFormat="1"/>
    <row r="989028" customFormat="1"/>
    <row r="989029" customFormat="1"/>
    <row r="989030" customFormat="1"/>
    <row r="989031" customFormat="1"/>
    <row r="989032" customFormat="1"/>
    <row r="989033" customFormat="1"/>
    <row r="989034" customFormat="1"/>
    <row r="989035" customFormat="1"/>
    <row r="989036" customFormat="1"/>
    <row r="989037" customFormat="1"/>
    <row r="989038" customFormat="1"/>
    <row r="989039" customFormat="1"/>
    <row r="989040" customFormat="1"/>
    <row r="989041" customFormat="1"/>
    <row r="989042" customFormat="1"/>
    <row r="989043" customFormat="1"/>
    <row r="989044" customFormat="1"/>
    <row r="989045" customFormat="1"/>
    <row r="989046" customFormat="1"/>
    <row r="989047" customFormat="1"/>
    <row r="989048" customFormat="1"/>
    <row r="989049" customFormat="1"/>
    <row r="989050" customFormat="1"/>
    <row r="989051" customFormat="1"/>
    <row r="989052" customFormat="1"/>
    <row r="989053" customFormat="1"/>
    <row r="989054" customFormat="1"/>
    <row r="989055" customFormat="1"/>
    <row r="989056" customFormat="1"/>
    <row r="989057" customFormat="1"/>
    <row r="989058" customFormat="1"/>
    <row r="989059" customFormat="1"/>
    <row r="989060" customFormat="1"/>
    <row r="989061" customFormat="1"/>
    <row r="989062" customFormat="1"/>
    <row r="989063" customFormat="1"/>
    <row r="989064" customFormat="1"/>
    <row r="989065" customFormat="1"/>
    <row r="989066" customFormat="1"/>
    <row r="989067" customFormat="1"/>
    <row r="989068" customFormat="1"/>
    <row r="989069" customFormat="1"/>
    <row r="989070" customFormat="1"/>
    <row r="989071" customFormat="1"/>
    <row r="989072" customFormat="1"/>
    <row r="989073" customFormat="1"/>
    <row r="989074" customFormat="1"/>
    <row r="989075" customFormat="1"/>
    <row r="989076" customFormat="1"/>
    <row r="989077" customFormat="1"/>
    <row r="989078" customFormat="1"/>
    <row r="989079" customFormat="1"/>
    <row r="989080" customFormat="1"/>
    <row r="989081" customFormat="1"/>
    <row r="989082" customFormat="1"/>
    <row r="989083" customFormat="1"/>
    <row r="989084" customFormat="1"/>
    <row r="989085" customFormat="1"/>
    <row r="989086" customFormat="1"/>
    <row r="989087" customFormat="1"/>
    <row r="989088" customFormat="1"/>
    <row r="989089" customFormat="1"/>
    <row r="989090" customFormat="1"/>
    <row r="989091" customFormat="1"/>
    <row r="989092" customFormat="1"/>
    <row r="989093" customFormat="1"/>
    <row r="989094" customFormat="1"/>
    <row r="989095" customFormat="1"/>
    <row r="989096" customFormat="1"/>
    <row r="989097" customFormat="1"/>
    <row r="989098" customFormat="1"/>
    <row r="989099" customFormat="1"/>
    <row r="989100" customFormat="1"/>
    <row r="989101" customFormat="1"/>
    <row r="989102" customFormat="1"/>
    <row r="989103" customFormat="1"/>
    <row r="989104" customFormat="1"/>
    <row r="989105" customFormat="1"/>
    <row r="989106" customFormat="1"/>
    <row r="989107" customFormat="1"/>
    <row r="989108" customFormat="1"/>
    <row r="989109" customFormat="1"/>
    <row r="989110" customFormat="1"/>
    <row r="989111" customFormat="1"/>
    <row r="989112" customFormat="1"/>
    <row r="989113" customFormat="1"/>
    <row r="989114" customFormat="1"/>
    <row r="989115" customFormat="1"/>
    <row r="989116" customFormat="1"/>
    <row r="989117" customFormat="1"/>
    <row r="989118" customFormat="1"/>
    <row r="989119" customFormat="1"/>
    <row r="989120" customFormat="1"/>
    <row r="989121" customFormat="1"/>
    <row r="989122" customFormat="1"/>
    <row r="989123" customFormat="1"/>
    <row r="989124" customFormat="1"/>
    <row r="989125" customFormat="1"/>
    <row r="989126" customFormat="1"/>
    <row r="989127" customFormat="1"/>
    <row r="989128" customFormat="1"/>
    <row r="989129" customFormat="1"/>
    <row r="989130" customFormat="1"/>
    <row r="989131" customFormat="1"/>
    <row r="989132" customFormat="1"/>
    <row r="989133" customFormat="1"/>
    <row r="989134" customFormat="1"/>
    <row r="989135" customFormat="1"/>
    <row r="989136" customFormat="1"/>
    <row r="989137" customFormat="1"/>
    <row r="989138" customFormat="1"/>
    <row r="989139" customFormat="1"/>
    <row r="989140" customFormat="1"/>
    <row r="989141" customFormat="1"/>
    <row r="989142" customFormat="1"/>
    <row r="989143" customFormat="1"/>
    <row r="989144" customFormat="1"/>
    <row r="989145" customFormat="1"/>
    <row r="989146" customFormat="1"/>
    <row r="989147" customFormat="1"/>
    <row r="989148" customFormat="1"/>
    <row r="989149" customFormat="1"/>
    <row r="989150" customFormat="1"/>
    <row r="989151" customFormat="1"/>
    <row r="989152" customFormat="1"/>
    <row r="989153" customFormat="1"/>
    <row r="989154" customFormat="1"/>
    <row r="989155" customFormat="1"/>
    <row r="989156" customFormat="1"/>
    <row r="989157" customFormat="1"/>
    <row r="989158" customFormat="1"/>
    <row r="989159" customFormat="1"/>
    <row r="989160" customFormat="1"/>
    <row r="989161" customFormat="1"/>
    <row r="989162" customFormat="1"/>
    <row r="989163" customFormat="1"/>
    <row r="989164" customFormat="1"/>
    <row r="989165" customFormat="1"/>
    <row r="989166" customFormat="1"/>
    <row r="989167" customFormat="1"/>
    <row r="989168" customFormat="1"/>
    <row r="989169" customFormat="1"/>
    <row r="989170" customFormat="1"/>
    <row r="989171" customFormat="1"/>
    <row r="989172" customFormat="1"/>
    <row r="989173" customFormat="1"/>
    <row r="989174" customFormat="1"/>
    <row r="989175" customFormat="1"/>
    <row r="989176" customFormat="1"/>
    <row r="989177" customFormat="1"/>
    <row r="989178" customFormat="1"/>
    <row r="989179" customFormat="1"/>
    <row r="989180" customFormat="1"/>
    <row r="989181" customFormat="1"/>
    <row r="989182" customFormat="1"/>
    <row r="989183" customFormat="1"/>
    <row r="989184" customFormat="1"/>
    <row r="989185" customFormat="1"/>
    <row r="989186" customFormat="1"/>
    <row r="989187" customFormat="1"/>
    <row r="989188" customFormat="1"/>
    <row r="989189" customFormat="1"/>
    <row r="989190" customFormat="1"/>
    <row r="989191" customFormat="1"/>
    <row r="989192" customFormat="1"/>
    <row r="989193" customFormat="1"/>
    <row r="989194" customFormat="1"/>
    <row r="989195" customFormat="1"/>
    <row r="989196" customFormat="1"/>
    <row r="989197" customFormat="1"/>
    <row r="989198" customFormat="1"/>
    <row r="989199" customFormat="1"/>
    <row r="989200" customFormat="1"/>
    <row r="989201" customFormat="1"/>
    <row r="989202" customFormat="1"/>
    <row r="989203" customFormat="1"/>
    <row r="989204" customFormat="1"/>
    <row r="989205" customFormat="1"/>
    <row r="989206" customFormat="1"/>
    <row r="989207" customFormat="1"/>
    <row r="989208" customFormat="1"/>
    <row r="989209" customFormat="1"/>
    <row r="989210" customFormat="1"/>
    <row r="989211" customFormat="1"/>
    <row r="989212" customFormat="1"/>
    <row r="989213" customFormat="1"/>
    <row r="989214" customFormat="1"/>
    <row r="989215" customFormat="1"/>
    <row r="989216" customFormat="1"/>
    <row r="989217" customFormat="1"/>
    <row r="989218" customFormat="1"/>
    <row r="989219" customFormat="1"/>
    <row r="989220" customFormat="1"/>
    <row r="989221" customFormat="1"/>
    <row r="989222" customFormat="1"/>
    <row r="989223" customFormat="1"/>
    <row r="989224" customFormat="1"/>
    <row r="989225" customFormat="1"/>
    <row r="989226" customFormat="1"/>
    <row r="989227" customFormat="1"/>
    <row r="989228" customFormat="1"/>
    <row r="989229" customFormat="1"/>
    <row r="989230" customFormat="1"/>
    <row r="989231" customFormat="1"/>
    <row r="989232" customFormat="1"/>
    <row r="989233" customFormat="1"/>
    <row r="989234" customFormat="1"/>
    <row r="989235" customFormat="1"/>
    <row r="989236" customFormat="1"/>
    <row r="989237" customFormat="1"/>
    <row r="989238" customFormat="1"/>
    <row r="989239" customFormat="1"/>
    <row r="989240" customFormat="1"/>
    <row r="989241" customFormat="1"/>
    <row r="989242" customFormat="1"/>
    <row r="989243" customFormat="1"/>
    <row r="989244" customFormat="1"/>
    <row r="989245" customFormat="1"/>
    <row r="989246" customFormat="1"/>
    <row r="989247" customFormat="1"/>
    <row r="989248" customFormat="1"/>
    <row r="989249" customFormat="1"/>
    <row r="989250" customFormat="1"/>
    <row r="989251" customFormat="1"/>
    <row r="989252" customFormat="1"/>
    <row r="989253" customFormat="1"/>
    <row r="989254" customFormat="1"/>
    <row r="989255" customFormat="1"/>
    <row r="989256" customFormat="1"/>
    <row r="989257" customFormat="1"/>
    <row r="989258" customFormat="1"/>
    <row r="989259" customFormat="1"/>
    <row r="989260" customFormat="1"/>
    <row r="989261" customFormat="1"/>
    <row r="989262" customFormat="1"/>
    <row r="989263" customFormat="1"/>
    <row r="989264" customFormat="1"/>
    <row r="989265" customFormat="1"/>
    <row r="989266" customFormat="1"/>
    <row r="989267" customFormat="1"/>
    <row r="989268" customFormat="1"/>
    <row r="989269" customFormat="1"/>
    <row r="989270" customFormat="1"/>
    <row r="989271" customFormat="1"/>
    <row r="989272" customFormat="1"/>
    <row r="989273" customFormat="1"/>
    <row r="989274" customFormat="1"/>
    <row r="989275" customFormat="1"/>
    <row r="989276" customFormat="1"/>
    <row r="989277" customFormat="1"/>
    <row r="989278" customFormat="1"/>
    <row r="989279" customFormat="1"/>
    <row r="989280" customFormat="1"/>
    <row r="989281" customFormat="1"/>
    <row r="989282" customFormat="1"/>
    <row r="989283" customFormat="1"/>
    <row r="989284" customFormat="1"/>
    <row r="989285" customFormat="1"/>
    <row r="989286" customFormat="1"/>
    <row r="989287" customFormat="1"/>
    <row r="989288" customFormat="1"/>
    <row r="989289" customFormat="1"/>
    <row r="989290" customFormat="1"/>
    <row r="989291" customFormat="1"/>
    <row r="989292" customFormat="1"/>
    <row r="989293" customFormat="1"/>
    <row r="989294" customFormat="1"/>
    <row r="989295" customFormat="1"/>
    <row r="989296" customFormat="1"/>
    <row r="989297" customFormat="1"/>
    <row r="989298" customFormat="1"/>
    <row r="989299" customFormat="1"/>
    <row r="989300" customFormat="1"/>
    <row r="989301" customFormat="1"/>
    <row r="989302" customFormat="1"/>
    <row r="989303" customFormat="1"/>
    <row r="989304" customFormat="1"/>
    <row r="989305" customFormat="1"/>
    <row r="989306" customFormat="1"/>
    <row r="989307" customFormat="1"/>
    <row r="989308" customFormat="1"/>
    <row r="989309" customFormat="1"/>
    <row r="989310" customFormat="1"/>
    <row r="989311" customFormat="1"/>
    <row r="989312" customFormat="1"/>
    <row r="989313" customFormat="1"/>
    <row r="989314" customFormat="1"/>
    <row r="989315" customFormat="1"/>
    <row r="989316" customFormat="1"/>
    <row r="989317" customFormat="1"/>
    <row r="989318" customFormat="1"/>
    <row r="989319" customFormat="1"/>
    <row r="989320" customFormat="1"/>
    <row r="989321" customFormat="1"/>
    <row r="989322" customFormat="1"/>
    <row r="989323" customFormat="1"/>
    <row r="989324" customFormat="1"/>
    <row r="989325" customFormat="1"/>
    <row r="989326" customFormat="1"/>
    <row r="989327" customFormat="1"/>
    <row r="989328" customFormat="1"/>
    <row r="989329" customFormat="1"/>
    <row r="989330" customFormat="1"/>
    <row r="989331" customFormat="1"/>
    <row r="989332" customFormat="1"/>
    <row r="989333" customFormat="1"/>
    <row r="989334" customFormat="1"/>
    <row r="989335" customFormat="1"/>
    <row r="989336" customFormat="1"/>
    <row r="989337" customFormat="1"/>
    <row r="989338" customFormat="1"/>
    <row r="989339" customFormat="1"/>
    <row r="989340" customFormat="1"/>
    <row r="989341" customFormat="1"/>
    <row r="989342" customFormat="1"/>
    <row r="989343" customFormat="1"/>
    <row r="989344" customFormat="1"/>
    <row r="989345" customFormat="1"/>
    <row r="989346" customFormat="1"/>
    <row r="989347" customFormat="1"/>
    <row r="989348" customFormat="1"/>
    <row r="989349" customFormat="1"/>
    <row r="989350" customFormat="1"/>
    <row r="989351" customFormat="1"/>
    <row r="989352" customFormat="1"/>
    <row r="989353" customFormat="1"/>
    <row r="989354" customFormat="1"/>
    <row r="989355" customFormat="1"/>
    <row r="989356" customFormat="1"/>
    <row r="989357" customFormat="1"/>
    <row r="989358" customFormat="1"/>
    <row r="989359" customFormat="1"/>
    <row r="989360" customFormat="1"/>
    <row r="989361" customFormat="1"/>
    <row r="989362" customFormat="1"/>
    <row r="989363" customFormat="1"/>
    <row r="989364" customFormat="1"/>
    <row r="989365" customFormat="1"/>
    <row r="989366" customFormat="1"/>
    <row r="989367" customFormat="1"/>
    <row r="989368" customFormat="1"/>
    <row r="989369" customFormat="1"/>
    <row r="989370" customFormat="1"/>
    <row r="989371" customFormat="1"/>
    <row r="989372" customFormat="1"/>
    <row r="989373" customFormat="1"/>
    <row r="989374" customFormat="1"/>
    <row r="989375" customFormat="1"/>
    <row r="989376" customFormat="1"/>
    <row r="989377" customFormat="1"/>
    <row r="989378" customFormat="1"/>
    <row r="989379" customFormat="1"/>
    <row r="989380" customFormat="1"/>
    <row r="989381" customFormat="1"/>
    <row r="989382" customFormat="1"/>
    <row r="989383" customFormat="1"/>
    <row r="989384" customFormat="1"/>
    <row r="989385" customFormat="1"/>
    <row r="989386" customFormat="1"/>
    <row r="989387" customFormat="1"/>
    <row r="989388" customFormat="1"/>
    <row r="989389" customFormat="1"/>
    <row r="989390" customFormat="1"/>
    <row r="989391" customFormat="1"/>
    <row r="989392" customFormat="1"/>
    <row r="989393" customFormat="1"/>
    <row r="989394" customFormat="1"/>
    <row r="989395" customFormat="1"/>
    <row r="989396" customFormat="1"/>
    <row r="989397" customFormat="1"/>
    <row r="989398" customFormat="1"/>
    <row r="989399" customFormat="1"/>
    <row r="989400" customFormat="1"/>
    <row r="989401" customFormat="1"/>
    <row r="989402" customFormat="1"/>
    <row r="989403" customFormat="1"/>
    <row r="989404" customFormat="1"/>
    <row r="989405" customFormat="1"/>
    <row r="989406" customFormat="1"/>
    <row r="989407" customFormat="1"/>
    <row r="989408" customFormat="1"/>
    <row r="989409" customFormat="1"/>
    <row r="989410" customFormat="1"/>
    <row r="989411" customFormat="1"/>
    <row r="989412" customFormat="1"/>
    <row r="989413" customFormat="1"/>
    <row r="989414" customFormat="1"/>
    <row r="989415" customFormat="1"/>
    <row r="989416" customFormat="1"/>
    <row r="989417" customFormat="1"/>
    <row r="989418" customFormat="1"/>
    <row r="989419" customFormat="1"/>
    <row r="989420" customFormat="1"/>
    <row r="989421" customFormat="1"/>
    <row r="989422" customFormat="1"/>
    <row r="989423" customFormat="1"/>
    <row r="989424" customFormat="1"/>
    <row r="989425" customFormat="1"/>
    <row r="989426" customFormat="1"/>
    <row r="989427" customFormat="1"/>
    <row r="989428" customFormat="1"/>
    <row r="989429" customFormat="1"/>
    <row r="989430" customFormat="1"/>
    <row r="989431" customFormat="1"/>
    <row r="989432" customFormat="1"/>
    <row r="989433" customFormat="1"/>
    <row r="989434" customFormat="1"/>
    <row r="989435" customFormat="1"/>
    <row r="989436" customFormat="1"/>
    <row r="989437" customFormat="1"/>
    <row r="989438" customFormat="1"/>
    <row r="989439" customFormat="1"/>
    <row r="989440" customFormat="1"/>
    <row r="989441" customFormat="1"/>
    <row r="989442" customFormat="1"/>
    <row r="989443" customFormat="1"/>
    <row r="989444" customFormat="1"/>
    <row r="989445" customFormat="1"/>
    <row r="989446" customFormat="1"/>
    <row r="989447" customFormat="1"/>
    <row r="989448" customFormat="1"/>
    <row r="989449" customFormat="1"/>
    <row r="989450" customFormat="1"/>
    <row r="989451" customFormat="1"/>
    <row r="989452" customFormat="1"/>
    <row r="989453" customFormat="1"/>
    <row r="989454" customFormat="1"/>
    <row r="989455" customFormat="1"/>
    <row r="989456" customFormat="1"/>
    <row r="989457" customFormat="1"/>
    <row r="989458" customFormat="1"/>
    <row r="989459" customFormat="1"/>
    <row r="989460" customFormat="1"/>
    <row r="989461" customFormat="1"/>
    <row r="989462" customFormat="1"/>
    <row r="989463" customFormat="1"/>
    <row r="989464" customFormat="1"/>
    <row r="989465" customFormat="1"/>
    <row r="989466" customFormat="1"/>
    <row r="989467" customFormat="1"/>
    <row r="989468" customFormat="1"/>
    <row r="989469" customFormat="1"/>
    <row r="989470" customFormat="1"/>
    <row r="989471" customFormat="1"/>
    <row r="989472" customFormat="1"/>
    <row r="989473" customFormat="1"/>
    <row r="989474" customFormat="1"/>
    <row r="989475" customFormat="1"/>
    <row r="989476" customFormat="1"/>
    <row r="989477" customFormat="1"/>
    <row r="989478" customFormat="1"/>
    <row r="989479" customFormat="1"/>
    <row r="989480" customFormat="1"/>
    <row r="989481" customFormat="1"/>
    <row r="989482" customFormat="1"/>
    <row r="989483" customFormat="1"/>
    <row r="989484" customFormat="1"/>
    <row r="989485" customFormat="1"/>
    <row r="989486" customFormat="1"/>
    <row r="989487" customFormat="1"/>
    <row r="989488" customFormat="1"/>
    <row r="989489" customFormat="1"/>
    <row r="989490" customFormat="1"/>
    <row r="989491" customFormat="1"/>
    <row r="989492" customFormat="1"/>
    <row r="989493" customFormat="1"/>
    <row r="989494" customFormat="1"/>
    <row r="989495" customFormat="1"/>
    <row r="989496" customFormat="1"/>
    <row r="989497" customFormat="1"/>
    <row r="989498" customFormat="1"/>
    <row r="989499" customFormat="1"/>
    <row r="989500" customFormat="1"/>
    <row r="989501" customFormat="1"/>
    <row r="989502" customFormat="1"/>
    <row r="989503" customFormat="1"/>
    <row r="989504" customFormat="1"/>
    <row r="989505" customFormat="1"/>
    <row r="989506" customFormat="1"/>
    <row r="989507" customFormat="1"/>
    <row r="989508" customFormat="1"/>
    <row r="989509" customFormat="1"/>
    <row r="989510" customFormat="1"/>
    <row r="989511" customFormat="1"/>
    <row r="989512" customFormat="1"/>
    <row r="989513" customFormat="1"/>
    <row r="989514" customFormat="1"/>
    <row r="989515" customFormat="1"/>
    <row r="989516" customFormat="1"/>
    <row r="989517" customFormat="1"/>
    <row r="989518" customFormat="1"/>
    <row r="989519" customFormat="1"/>
    <row r="989520" customFormat="1"/>
    <row r="989521" customFormat="1"/>
    <row r="989522" customFormat="1"/>
    <row r="989523" customFormat="1"/>
    <row r="989524" customFormat="1"/>
    <row r="989525" customFormat="1"/>
    <row r="989526" customFormat="1"/>
    <row r="989527" customFormat="1"/>
    <row r="989528" customFormat="1"/>
    <row r="989529" customFormat="1"/>
    <row r="989530" customFormat="1"/>
    <row r="989531" customFormat="1"/>
    <row r="989532" customFormat="1"/>
    <row r="989533" customFormat="1"/>
    <row r="989534" customFormat="1"/>
    <row r="989535" customFormat="1"/>
    <row r="989536" customFormat="1"/>
    <row r="989537" customFormat="1"/>
    <row r="989538" customFormat="1"/>
    <row r="989539" customFormat="1"/>
    <row r="989540" customFormat="1"/>
    <row r="989541" customFormat="1"/>
    <row r="989542" customFormat="1"/>
    <row r="989543" customFormat="1"/>
    <row r="989544" customFormat="1"/>
    <row r="989545" customFormat="1"/>
    <row r="989546" customFormat="1"/>
    <row r="989547" customFormat="1"/>
    <row r="989548" customFormat="1"/>
    <row r="989549" customFormat="1"/>
    <row r="989550" customFormat="1"/>
    <row r="989551" customFormat="1"/>
    <row r="989552" customFormat="1"/>
    <row r="989553" customFormat="1"/>
    <row r="989554" customFormat="1"/>
    <row r="989555" customFormat="1"/>
    <row r="989556" customFormat="1"/>
    <row r="989557" customFormat="1"/>
    <row r="989558" customFormat="1"/>
    <row r="989559" customFormat="1"/>
    <row r="989560" customFormat="1"/>
    <row r="989561" customFormat="1"/>
    <row r="989562" customFormat="1"/>
    <row r="989563" customFormat="1"/>
    <row r="989564" customFormat="1"/>
    <row r="989565" customFormat="1"/>
    <row r="989566" customFormat="1"/>
    <row r="989567" customFormat="1"/>
    <row r="989568" customFormat="1"/>
    <row r="989569" customFormat="1"/>
    <row r="989570" customFormat="1"/>
    <row r="989571" customFormat="1"/>
    <row r="989572" customFormat="1"/>
    <row r="989573" customFormat="1"/>
    <row r="989574" customFormat="1"/>
    <row r="989575" customFormat="1"/>
    <row r="989576" customFormat="1"/>
    <row r="989577" customFormat="1"/>
    <row r="989578" customFormat="1"/>
    <row r="989579" customFormat="1"/>
    <row r="989580" customFormat="1"/>
    <row r="989581" customFormat="1"/>
    <row r="989582" customFormat="1"/>
    <row r="989583" customFormat="1"/>
    <row r="989584" customFormat="1"/>
    <row r="989585" customFormat="1"/>
    <row r="989586" customFormat="1"/>
    <row r="989587" customFormat="1"/>
    <row r="989588" customFormat="1"/>
    <row r="989589" customFormat="1"/>
    <row r="989590" customFormat="1"/>
    <row r="989591" customFormat="1"/>
    <row r="989592" customFormat="1"/>
    <row r="989593" customFormat="1"/>
    <row r="989594" customFormat="1"/>
    <row r="989595" customFormat="1"/>
    <row r="989596" customFormat="1"/>
    <row r="989597" customFormat="1"/>
    <row r="989598" customFormat="1"/>
    <row r="989599" customFormat="1"/>
    <row r="989600" customFormat="1"/>
    <row r="989601" customFormat="1"/>
    <row r="989602" customFormat="1"/>
    <row r="989603" customFormat="1"/>
    <row r="989604" customFormat="1"/>
    <row r="989605" customFormat="1"/>
    <row r="989606" customFormat="1"/>
    <row r="989607" customFormat="1"/>
    <row r="989608" customFormat="1"/>
    <row r="989609" customFormat="1"/>
    <row r="989610" customFormat="1"/>
    <row r="989611" customFormat="1"/>
    <row r="989612" customFormat="1"/>
    <row r="989613" customFormat="1"/>
    <row r="989614" customFormat="1"/>
    <row r="989615" customFormat="1"/>
    <row r="989616" customFormat="1"/>
    <row r="989617" customFormat="1"/>
    <row r="989618" customFormat="1"/>
    <row r="989619" customFormat="1"/>
    <row r="989620" customFormat="1"/>
    <row r="989621" customFormat="1"/>
    <row r="989622" customFormat="1"/>
    <row r="989623" customFormat="1"/>
    <row r="989624" customFormat="1"/>
    <row r="989625" customFormat="1"/>
    <row r="989626" customFormat="1"/>
    <row r="989627" customFormat="1"/>
    <row r="989628" customFormat="1"/>
    <row r="989629" customFormat="1"/>
    <row r="989630" customFormat="1"/>
    <row r="989631" customFormat="1"/>
    <row r="989632" customFormat="1"/>
    <row r="989633" customFormat="1"/>
    <row r="989634" customFormat="1"/>
    <row r="989635" customFormat="1"/>
    <row r="989636" customFormat="1"/>
    <row r="989637" customFormat="1"/>
    <row r="989638" customFormat="1"/>
    <row r="989639" customFormat="1"/>
    <row r="989640" customFormat="1"/>
    <row r="989641" customFormat="1"/>
    <row r="989642" customFormat="1"/>
    <row r="989643" customFormat="1"/>
    <row r="989644" customFormat="1"/>
    <row r="989645" customFormat="1"/>
    <row r="989646" customFormat="1"/>
    <row r="989647" customFormat="1"/>
    <row r="989648" customFormat="1"/>
    <row r="989649" customFormat="1"/>
    <row r="989650" customFormat="1"/>
    <row r="989651" customFormat="1"/>
    <row r="989652" customFormat="1"/>
    <row r="989653" customFormat="1"/>
    <row r="989654" customFormat="1"/>
    <row r="989655" customFormat="1"/>
    <row r="989656" customFormat="1"/>
    <row r="989657" customFormat="1"/>
    <row r="989658" customFormat="1"/>
    <row r="989659" customFormat="1"/>
    <row r="989660" customFormat="1"/>
    <row r="989661" customFormat="1"/>
    <row r="989662" customFormat="1"/>
    <row r="989663" customFormat="1"/>
    <row r="989664" customFormat="1"/>
    <row r="989665" customFormat="1"/>
    <row r="989666" customFormat="1"/>
    <row r="989667" customFormat="1"/>
    <row r="989668" customFormat="1"/>
    <row r="989669" customFormat="1"/>
    <row r="989670" customFormat="1"/>
    <row r="989671" customFormat="1"/>
    <row r="989672" customFormat="1"/>
    <row r="989673" customFormat="1"/>
    <row r="989674" customFormat="1"/>
    <row r="989675" customFormat="1"/>
    <row r="989676" customFormat="1"/>
    <row r="989677" customFormat="1"/>
    <row r="989678" customFormat="1"/>
    <row r="989679" customFormat="1"/>
    <row r="989680" customFormat="1"/>
    <row r="989681" customFormat="1"/>
    <row r="989682" customFormat="1"/>
    <row r="989683" customFormat="1"/>
    <row r="989684" customFormat="1"/>
    <row r="989685" customFormat="1"/>
    <row r="989686" customFormat="1"/>
    <row r="989687" customFormat="1"/>
    <row r="989688" customFormat="1"/>
    <row r="989689" customFormat="1"/>
    <row r="989690" customFormat="1"/>
    <row r="989691" customFormat="1"/>
    <row r="989692" customFormat="1"/>
    <row r="989693" customFormat="1"/>
    <row r="989694" customFormat="1"/>
    <row r="989695" customFormat="1"/>
    <row r="989696" customFormat="1"/>
    <row r="989697" customFormat="1"/>
    <row r="989698" customFormat="1"/>
    <row r="989699" customFormat="1"/>
    <row r="989700" customFormat="1"/>
    <row r="989701" customFormat="1"/>
    <row r="989702" customFormat="1"/>
    <row r="989703" customFormat="1"/>
    <row r="989704" customFormat="1"/>
    <row r="989705" customFormat="1"/>
    <row r="989706" customFormat="1"/>
    <row r="989707" customFormat="1"/>
    <row r="989708" customFormat="1"/>
    <row r="989709" customFormat="1"/>
    <row r="989710" customFormat="1"/>
    <row r="989711" customFormat="1"/>
    <row r="989712" customFormat="1"/>
    <row r="989713" customFormat="1"/>
    <row r="989714" customFormat="1"/>
    <row r="989715" customFormat="1"/>
    <row r="989716" customFormat="1"/>
    <row r="989717" customFormat="1"/>
    <row r="989718" customFormat="1"/>
    <row r="989719" customFormat="1"/>
    <row r="989720" customFormat="1"/>
    <row r="989721" customFormat="1"/>
    <row r="989722" customFormat="1"/>
    <row r="989723" customFormat="1"/>
    <row r="989724" customFormat="1"/>
    <row r="989725" customFormat="1"/>
    <row r="989726" customFormat="1"/>
    <row r="989727" customFormat="1"/>
    <row r="989728" customFormat="1"/>
    <row r="989729" customFormat="1"/>
    <row r="989730" customFormat="1"/>
    <row r="989731" customFormat="1"/>
    <row r="989732" customFormat="1"/>
    <row r="989733" customFormat="1"/>
    <row r="989734" customFormat="1"/>
    <row r="989735" customFormat="1"/>
    <row r="989736" customFormat="1"/>
    <row r="989737" customFormat="1"/>
    <row r="989738" customFormat="1"/>
    <row r="989739" customFormat="1"/>
    <row r="989740" customFormat="1"/>
    <row r="989741" customFormat="1"/>
    <row r="989742" customFormat="1"/>
    <row r="989743" customFormat="1"/>
    <row r="989744" customFormat="1"/>
    <row r="989745" customFormat="1"/>
    <row r="989746" customFormat="1"/>
    <row r="989747" customFormat="1"/>
    <row r="989748" customFormat="1"/>
    <row r="989749" customFormat="1"/>
    <row r="989750" customFormat="1"/>
    <row r="989751" customFormat="1"/>
    <row r="989752" customFormat="1"/>
    <row r="989753" customFormat="1"/>
    <row r="989754" customFormat="1"/>
    <row r="989755" customFormat="1"/>
    <row r="989756" customFormat="1"/>
    <row r="989757" customFormat="1"/>
    <row r="989758" customFormat="1"/>
    <row r="989759" customFormat="1"/>
    <row r="989760" customFormat="1"/>
    <row r="989761" customFormat="1"/>
    <row r="989762" customFormat="1"/>
    <row r="989763" customFormat="1"/>
    <row r="989764" customFormat="1"/>
    <row r="989765" customFormat="1"/>
    <row r="989766" customFormat="1"/>
    <row r="989767" customFormat="1"/>
    <row r="989768" customFormat="1"/>
    <row r="989769" customFormat="1"/>
    <row r="989770" customFormat="1"/>
    <row r="989771" customFormat="1"/>
    <row r="989772" customFormat="1"/>
    <row r="989773" customFormat="1"/>
    <row r="989774" customFormat="1"/>
    <row r="989775" customFormat="1"/>
    <row r="989776" customFormat="1"/>
    <row r="989777" customFormat="1"/>
    <row r="989778" customFormat="1"/>
    <row r="989779" customFormat="1"/>
    <row r="989780" customFormat="1"/>
    <row r="989781" customFormat="1"/>
    <row r="989782" customFormat="1"/>
    <row r="989783" customFormat="1"/>
    <row r="989784" customFormat="1"/>
    <row r="989785" customFormat="1"/>
    <row r="989786" customFormat="1"/>
    <row r="989787" customFormat="1"/>
    <row r="989788" customFormat="1"/>
    <row r="989789" customFormat="1"/>
    <row r="989790" customFormat="1"/>
    <row r="989791" customFormat="1"/>
    <row r="989792" customFormat="1"/>
    <row r="989793" customFormat="1"/>
    <row r="989794" customFormat="1"/>
    <row r="989795" customFormat="1"/>
    <row r="989796" customFormat="1"/>
    <row r="989797" customFormat="1"/>
    <row r="989798" customFormat="1"/>
    <row r="989799" customFormat="1"/>
    <row r="989800" customFormat="1"/>
    <row r="989801" customFormat="1"/>
    <row r="989802" customFormat="1"/>
    <row r="989803" customFormat="1"/>
    <row r="989804" customFormat="1"/>
    <row r="989805" customFormat="1"/>
    <row r="989806" customFormat="1"/>
    <row r="989807" customFormat="1"/>
    <row r="989808" customFormat="1"/>
    <row r="989809" customFormat="1"/>
    <row r="989810" customFormat="1"/>
    <row r="989811" customFormat="1"/>
    <row r="989812" customFormat="1"/>
    <row r="989813" customFormat="1"/>
    <row r="989814" customFormat="1"/>
    <row r="989815" customFormat="1"/>
    <row r="989816" customFormat="1"/>
    <row r="989817" customFormat="1"/>
    <row r="989818" customFormat="1"/>
    <row r="989819" customFormat="1"/>
    <row r="989820" customFormat="1"/>
    <row r="989821" customFormat="1"/>
    <row r="989822" customFormat="1"/>
    <row r="989823" customFormat="1"/>
    <row r="989824" customFormat="1"/>
    <row r="989825" customFormat="1"/>
    <row r="989826" customFormat="1"/>
    <row r="989827" customFormat="1"/>
    <row r="989828" customFormat="1"/>
    <row r="989829" customFormat="1"/>
    <row r="989830" customFormat="1"/>
    <row r="989831" customFormat="1"/>
    <row r="989832" customFormat="1"/>
    <row r="989833" customFormat="1"/>
    <row r="989834" customFormat="1"/>
    <row r="989835" customFormat="1"/>
    <row r="989836" customFormat="1"/>
    <row r="989837" customFormat="1"/>
    <row r="989838" customFormat="1"/>
    <row r="989839" customFormat="1"/>
    <row r="989840" customFormat="1"/>
    <row r="989841" customFormat="1"/>
    <row r="989842" customFormat="1"/>
    <row r="989843" customFormat="1"/>
    <row r="989844" customFormat="1"/>
    <row r="989845" customFormat="1"/>
    <row r="989846" customFormat="1"/>
    <row r="989847" customFormat="1"/>
    <row r="989848" customFormat="1"/>
    <row r="989849" customFormat="1"/>
    <row r="989850" customFormat="1"/>
    <row r="989851" customFormat="1"/>
    <row r="989852" customFormat="1"/>
    <row r="989853" customFormat="1"/>
    <row r="989854" customFormat="1"/>
    <row r="989855" customFormat="1"/>
    <row r="989856" customFormat="1"/>
    <row r="989857" customFormat="1"/>
    <row r="989858" customFormat="1"/>
    <row r="989859" customFormat="1"/>
    <row r="989860" customFormat="1"/>
    <row r="989861" customFormat="1"/>
    <row r="989862" customFormat="1"/>
    <row r="989863" customFormat="1"/>
    <row r="989864" customFormat="1"/>
    <row r="989865" customFormat="1"/>
    <row r="989866" customFormat="1"/>
    <row r="989867" customFormat="1"/>
    <row r="989868" customFormat="1"/>
    <row r="989869" customFormat="1"/>
    <row r="989870" customFormat="1"/>
    <row r="989871" customFormat="1"/>
    <row r="989872" customFormat="1"/>
    <row r="989873" customFormat="1"/>
    <row r="989874" customFormat="1"/>
    <row r="989875" customFormat="1"/>
    <row r="989876" customFormat="1"/>
    <row r="989877" customFormat="1"/>
    <row r="989878" customFormat="1"/>
    <row r="989879" customFormat="1"/>
    <row r="989880" customFormat="1"/>
    <row r="989881" customFormat="1"/>
    <row r="989882" customFormat="1"/>
    <row r="989883" customFormat="1"/>
    <row r="989884" customFormat="1"/>
    <row r="989885" customFormat="1"/>
    <row r="989886" customFormat="1"/>
    <row r="989887" customFormat="1"/>
    <row r="989888" customFormat="1"/>
    <row r="989889" customFormat="1"/>
    <row r="989890" customFormat="1"/>
    <row r="989891" customFormat="1"/>
    <row r="989892" customFormat="1"/>
    <row r="989893" customFormat="1"/>
    <row r="989894" customFormat="1"/>
    <row r="989895" customFormat="1"/>
    <row r="989896" customFormat="1"/>
    <row r="989897" customFormat="1"/>
    <row r="989898" customFormat="1"/>
    <row r="989899" customFormat="1"/>
    <row r="989900" customFormat="1"/>
    <row r="989901" customFormat="1"/>
    <row r="989902" customFormat="1"/>
    <row r="989903" customFormat="1"/>
    <row r="989904" customFormat="1"/>
    <row r="989905" customFormat="1"/>
    <row r="989906" customFormat="1"/>
    <row r="989907" customFormat="1"/>
    <row r="989908" customFormat="1"/>
    <row r="989909" customFormat="1"/>
    <row r="989910" customFormat="1"/>
    <row r="989911" customFormat="1"/>
    <row r="989912" customFormat="1"/>
    <row r="989913" customFormat="1"/>
    <row r="989914" customFormat="1"/>
    <row r="989915" customFormat="1"/>
    <row r="989916" customFormat="1"/>
    <row r="989917" customFormat="1"/>
    <row r="989918" customFormat="1"/>
    <row r="989919" customFormat="1"/>
    <row r="989920" customFormat="1"/>
    <row r="989921" customFormat="1"/>
    <row r="989922" customFormat="1"/>
    <row r="989923" customFormat="1"/>
    <row r="989924" customFormat="1"/>
    <row r="989925" customFormat="1"/>
    <row r="989926" customFormat="1"/>
    <row r="989927" customFormat="1"/>
    <row r="989928" customFormat="1"/>
    <row r="989929" customFormat="1"/>
    <row r="989930" customFormat="1"/>
    <row r="989931" customFormat="1"/>
    <row r="989932" customFormat="1"/>
    <row r="989933" customFormat="1"/>
    <row r="989934" customFormat="1"/>
    <row r="989935" customFormat="1"/>
    <row r="989936" customFormat="1"/>
    <row r="989937" customFormat="1"/>
    <row r="989938" customFormat="1"/>
    <row r="989939" customFormat="1"/>
    <row r="989940" customFormat="1"/>
    <row r="989941" customFormat="1"/>
    <row r="989942" customFormat="1"/>
    <row r="989943" customFormat="1"/>
    <row r="989944" customFormat="1"/>
    <row r="989945" customFormat="1"/>
    <row r="989946" customFormat="1"/>
    <row r="989947" customFormat="1"/>
    <row r="989948" customFormat="1"/>
    <row r="989949" customFormat="1"/>
    <row r="989950" customFormat="1"/>
    <row r="989951" customFormat="1"/>
    <row r="989952" customFormat="1"/>
    <row r="989953" customFormat="1"/>
    <row r="989954" customFormat="1"/>
    <row r="989955" customFormat="1"/>
    <row r="989956" customFormat="1"/>
    <row r="989957" customFormat="1"/>
    <row r="989958" customFormat="1"/>
    <row r="989959" customFormat="1"/>
    <row r="989960" customFormat="1"/>
    <row r="989961" customFormat="1"/>
    <row r="989962" customFormat="1"/>
    <row r="989963" customFormat="1"/>
    <row r="989964" customFormat="1"/>
    <row r="989965" customFormat="1"/>
    <row r="989966" customFormat="1"/>
    <row r="989967" customFormat="1"/>
    <row r="989968" customFormat="1"/>
    <row r="989969" customFormat="1"/>
    <row r="989970" customFormat="1"/>
    <row r="989971" customFormat="1"/>
    <row r="989972" customFormat="1"/>
    <row r="989973" customFormat="1"/>
    <row r="989974" customFormat="1"/>
    <row r="989975" customFormat="1"/>
    <row r="989976" customFormat="1"/>
    <row r="989977" customFormat="1"/>
    <row r="989978" customFormat="1"/>
    <row r="989979" customFormat="1"/>
    <row r="989980" customFormat="1"/>
    <row r="989981" customFormat="1"/>
    <row r="989982" customFormat="1"/>
    <row r="989983" customFormat="1"/>
    <row r="989984" customFormat="1"/>
    <row r="989985" customFormat="1"/>
    <row r="989986" customFormat="1"/>
    <row r="989987" customFormat="1"/>
    <row r="989988" customFormat="1"/>
    <row r="989989" customFormat="1"/>
    <row r="989990" customFormat="1"/>
    <row r="989991" customFormat="1"/>
    <row r="989992" customFormat="1"/>
    <row r="989993" customFormat="1"/>
    <row r="989994" customFormat="1"/>
    <row r="989995" customFormat="1"/>
    <row r="989996" customFormat="1"/>
    <row r="989997" customFormat="1"/>
    <row r="989998" customFormat="1"/>
    <row r="989999" customFormat="1"/>
    <row r="990000" customFormat="1"/>
    <row r="990001" customFormat="1"/>
    <row r="990002" customFormat="1"/>
    <row r="990003" customFormat="1"/>
    <row r="990004" customFormat="1"/>
    <row r="990005" customFormat="1"/>
    <row r="990006" customFormat="1"/>
    <row r="990007" customFormat="1"/>
    <row r="990008" customFormat="1"/>
    <row r="990009" customFormat="1"/>
    <row r="990010" customFormat="1"/>
    <row r="990011" customFormat="1"/>
    <row r="990012" customFormat="1"/>
    <row r="990013" customFormat="1"/>
    <row r="990014" customFormat="1"/>
    <row r="990015" customFormat="1"/>
    <row r="990016" customFormat="1"/>
    <row r="990017" customFormat="1"/>
    <row r="990018" customFormat="1"/>
    <row r="990019" customFormat="1"/>
    <row r="990020" customFormat="1"/>
    <row r="990021" customFormat="1"/>
    <row r="990022" customFormat="1"/>
    <row r="990023" customFormat="1"/>
    <row r="990024" customFormat="1"/>
    <row r="990025" customFormat="1"/>
    <row r="990026" customFormat="1"/>
    <row r="990027" customFormat="1"/>
    <row r="990028" customFormat="1"/>
    <row r="990029" customFormat="1"/>
    <row r="990030" customFormat="1"/>
    <row r="990031" customFormat="1"/>
    <row r="990032" customFormat="1"/>
    <row r="990033" customFormat="1"/>
    <row r="990034" customFormat="1"/>
    <row r="990035" customFormat="1"/>
    <row r="990036" customFormat="1"/>
    <row r="990037" customFormat="1"/>
    <row r="990038" customFormat="1"/>
    <row r="990039" customFormat="1"/>
    <row r="990040" customFormat="1"/>
    <row r="990041" customFormat="1"/>
    <row r="990042" customFormat="1"/>
    <row r="990043" customFormat="1"/>
    <row r="990044" customFormat="1"/>
    <row r="990045" customFormat="1"/>
    <row r="990046" customFormat="1"/>
    <row r="990047" customFormat="1"/>
    <row r="990048" customFormat="1"/>
    <row r="990049" customFormat="1"/>
    <row r="990050" customFormat="1"/>
    <row r="990051" customFormat="1"/>
    <row r="990052" customFormat="1"/>
    <row r="990053" customFormat="1"/>
    <row r="990054" customFormat="1"/>
    <row r="990055" customFormat="1"/>
    <row r="990056" customFormat="1"/>
    <row r="990057" customFormat="1"/>
    <row r="990058" customFormat="1"/>
    <row r="990059" customFormat="1"/>
    <row r="990060" customFormat="1"/>
    <row r="990061" customFormat="1"/>
    <row r="990062" customFormat="1"/>
    <row r="990063" customFormat="1"/>
    <row r="990064" customFormat="1"/>
    <row r="990065" customFormat="1"/>
    <row r="990066" customFormat="1"/>
    <row r="990067" customFormat="1"/>
    <row r="990068" customFormat="1"/>
    <row r="990069" customFormat="1"/>
    <row r="990070" customFormat="1"/>
    <row r="990071" customFormat="1"/>
    <row r="990072" customFormat="1"/>
    <row r="990073" customFormat="1"/>
    <row r="990074" customFormat="1"/>
    <row r="990075" customFormat="1"/>
    <row r="990076" customFormat="1"/>
    <row r="990077" customFormat="1"/>
    <row r="990078" customFormat="1"/>
    <row r="990079" customFormat="1"/>
    <row r="990080" customFormat="1"/>
    <row r="990081" customFormat="1"/>
    <row r="990082" customFormat="1"/>
    <row r="990083" customFormat="1"/>
    <row r="990084" customFormat="1"/>
    <row r="990085" customFormat="1"/>
    <row r="990086" customFormat="1"/>
    <row r="990087" customFormat="1"/>
    <row r="990088" customFormat="1"/>
    <row r="990089" customFormat="1"/>
    <row r="990090" customFormat="1"/>
    <row r="990091" customFormat="1"/>
    <row r="990092" customFormat="1"/>
    <row r="990093" customFormat="1"/>
    <row r="990094" customFormat="1"/>
    <row r="990095" customFormat="1"/>
    <row r="990096" customFormat="1"/>
    <row r="990097" customFormat="1"/>
    <row r="990098" customFormat="1"/>
    <row r="990099" customFormat="1"/>
    <row r="990100" customFormat="1"/>
    <row r="990101" customFormat="1"/>
    <row r="990102" customFormat="1"/>
    <row r="990103" customFormat="1"/>
    <row r="990104" customFormat="1"/>
    <row r="990105" customFormat="1"/>
    <row r="990106" customFormat="1"/>
    <row r="990107" customFormat="1"/>
    <row r="990108" customFormat="1"/>
    <row r="990109" customFormat="1"/>
    <row r="990110" customFormat="1"/>
    <row r="990111" customFormat="1"/>
    <row r="990112" customFormat="1"/>
    <row r="990113" customFormat="1"/>
    <row r="990114" customFormat="1"/>
    <row r="990115" customFormat="1"/>
    <row r="990116" customFormat="1"/>
    <row r="990117" customFormat="1"/>
    <row r="990118" customFormat="1"/>
    <row r="990119" customFormat="1"/>
    <row r="990120" customFormat="1"/>
    <row r="990121" customFormat="1"/>
    <row r="990122" customFormat="1"/>
    <row r="990123" customFormat="1"/>
    <row r="990124" customFormat="1"/>
    <row r="990125" customFormat="1"/>
    <row r="990126" customFormat="1"/>
    <row r="990127" customFormat="1"/>
    <row r="990128" customFormat="1"/>
    <row r="990129" customFormat="1"/>
    <row r="990130" customFormat="1"/>
    <row r="990131" customFormat="1"/>
    <row r="990132" customFormat="1"/>
    <row r="990133" customFormat="1"/>
    <row r="990134" customFormat="1"/>
    <row r="990135" customFormat="1"/>
    <row r="990136" customFormat="1"/>
    <row r="990137" customFormat="1"/>
    <row r="990138" customFormat="1"/>
    <row r="990139" customFormat="1"/>
    <row r="990140" customFormat="1"/>
    <row r="990141" customFormat="1"/>
    <row r="990142" customFormat="1"/>
    <row r="990143" customFormat="1"/>
    <row r="990144" customFormat="1"/>
    <row r="990145" customFormat="1"/>
    <row r="990146" customFormat="1"/>
    <row r="990147" customFormat="1"/>
    <row r="990148" customFormat="1"/>
    <row r="990149" customFormat="1"/>
    <row r="990150" customFormat="1"/>
    <row r="990151" customFormat="1"/>
    <row r="990152" customFormat="1"/>
    <row r="990153" customFormat="1"/>
    <row r="990154" customFormat="1"/>
    <row r="990155" customFormat="1"/>
    <row r="990156" customFormat="1"/>
    <row r="990157" customFormat="1"/>
    <row r="990158" customFormat="1"/>
    <row r="990159" customFormat="1"/>
    <row r="990160" customFormat="1"/>
    <row r="990161" customFormat="1"/>
    <row r="990162" customFormat="1"/>
    <row r="990163" customFormat="1"/>
    <row r="990164" customFormat="1"/>
    <row r="990165" customFormat="1"/>
    <row r="990166" customFormat="1"/>
    <row r="990167" customFormat="1"/>
    <row r="990168" customFormat="1"/>
    <row r="990169" customFormat="1"/>
    <row r="990170" customFormat="1"/>
    <row r="990171" customFormat="1"/>
    <row r="990172" customFormat="1"/>
    <row r="990173" customFormat="1"/>
    <row r="990174" customFormat="1"/>
    <row r="990175" customFormat="1"/>
    <row r="990176" customFormat="1"/>
    <row r="990177" customFormat="1"/>
    <row r="990178" customFormat="1"/>
    <row r="990179" customFormat="1"/>
    <row r="990180" customFormat="1"/>
    <row r="990181" customFormat="1"/>
    <row r="990182" customFormat="1"/>
    <row r="990183" customFormat="1"/>
    <row r="990184" customFormat="1"/>
    <row r="990185" customFormat="1"/>
    <row r="990186" customFormat="1"/>
    <row r="990187" customFormat="1"/>
    <row r="990188" customFormat="1"/>
    <row r="990189" customFormat="1"/>
    <row r="990190" customFormat="1"/>
    <row r="990191" customFormat="1"/>
    <row r="990192" customFormat="1"/>
    <row r="990193" customFormat="1"/>
    <row r="990194" customFormat="1"/>
    <row r="990195" customFormat="1"/>
    <row r="990196" customFormat="1"/>
    <row r="990197" customFormat="1"/>
    <row r="990198" customFormat="1"/>
    <row r="990199" customFormat="1"/>
    <row r="990200" customFormat="1"/>
    <row r="990201" customFormat="1"/>
    <row r="990202" customFormat="1"/>
    <row r="990203" customFormat="1"/>
    <row r="990204" customFormat="1"/>
    <row r="990205" customFormat="1"/>
    <row r="990206" customFormat="1"/>
    <row r="990207" customFormat="1"/>
    <row r="990208" customFormat="1"/>
    <row r="990209" customFormat="1"/>
    <row r="990210" customFormat="1"/>
    <row r="990211" customFormat="1"/>
    <row r="990212" customFormat="1"/>
    <row r="990213" customFormat="1"/>
    <row r="990214" customFormat="1"/>
    <row r="990215" customFormat="1"/>
    <row r="990216" customFormat="1"/>
    <row r="990217" customFormat="1"/>
    <row r="990218" customFormat="1"/>
    <row r="990219" customFormat="1"/>
    <row r="990220" customFormat="1"/>
    <row r="990221" customFormat="1"/>
    <row r="990222" customFormat="1"/>
    <row r="990223" customFormat="1"/>
    <row r="990224" customFormat="1"/>
    <row r="990225" customFormat="1"/>
    <row r="990226" customFormat="1"/>
    <row r="990227" customFormat="1"/>
    <row r="990228" customFormat="1"/>
    <row r="990229" customFormat="1"/>
    <row r="990230" customFormat="1"/>
    <row r="990231" customFormat="1"/>
    <row r="990232" customFormat="1"/>
    <row r="990233" customFormat="1"/>
    <row r="990234" customFormat="1"/>
    <row r="990235" customFormat="1"/>
    <row r="990236" customFormat="1"/>
    <row r="990237" customFormat="1"/>
    <row r="990238" customFormat="1"/>
    <row r="990239" customFormat="1"/>
    <row r="990240" customFormat="1"/>
    <row r="990241" customFormat="1"/>
    <row r="990242" customFormat="1"/>
    <row r="990243" customFormat="1"/>
    <row r="990244" customFormat="1"/>
    <row r="990245" customFormat="1"/>
    <row r="990246" customFormat="1"/>
    <row r="990247" customFormat="1"/>
    <row r="990248" customFormat="1"/>
    <row r="990249" customFormat="1"/>
    <row r="990250" customFormat="1"/>
    <row r="990251" customFormat="1"/>
    <row r="990252" customFormat="1"/>
    <row r="990253" customFormat="1"/>
    <row r="990254" customFormat="1"/>
    <row r="990255" customFormat="1"/>
    <row r="990256" customFormat="1"/>
    <row r="990257" customFormat="1"/>
    <row r="990258" customFormat="1"/>
    <row r="990259" customFormat="1"/>
    <row r="990260" customFormat="1"/>
    <row r="990261" customFormat="1"/>
    <row r="990262" customFormat="1"/>
    <row r="990263" customFormat="1"/>
    <row r="990264" customFormat="1"/>
    <row r="990265" customFormat="1"/>
    <row r="990266" customFormat="1"/>
    <row r="990267" customFormat="1"/>
    <row r="990268" customFormat="1"/>
    <row r="990269" customFormat="1"/>
    <row r="990270" customFormat="1"/>
    <row r="990271" customFormat="1"/>
    <row r="990272" customFormat="1"/>
    <row r="990273" customFormat="1"/>
    <row r="990274" customFormat="1"/>
    <row r="990275" customFormat="1"/>
    <row r="990276" customFormat="1"/>
    <row r="990277" customFormat="1"/>
    <row r="990278" customFormat="1"/>
    <row r="990279" customFormat="1"/>
    <row r="990280" customFormat="1"/>
    <row r="990281" customFormat="1"/>
    <row r="990282" customFormat="1"/>
    <row r="990283" customFormat="1"/>
    <row r="990284" customFormat="1"/>
    <row r="990285" customFormat="1"/>
    <row r="990286" customFormat="1"/>
    <row r="990287" customFormat="1"/>
    <row r="990288" customFormat="1"/>
    <row r="990289" customFormat="1"/>
    <row r="990290" customFormat="1"/>
    <row r="990291" customFormat="1"/>
    <row r="990292" customFormat="1"/>
    <row r="990293" customFormat="1"/>
    <row r="990294" customFormat="1"/>
    <row r="990295" customFormat="1"/>
    <row r="990296" customFormat="1"/>
    <row r="990297" customFormat="1"/>
    <row r="990298" customFormat="1"/>
    <row r="990299" customFormat="1"/>
    <row r="990300" customFormat="1"/>
    <row r="990301" customFormat="1"/>
    <row r="990302" customFormat="1"/>
    <row r="990303" customFormat="1"/>
    <row r="990304" customFormat="1"/>
    <row r="990305" customFormat="1"/>
    <row r="990306" customFormat="1"/>
    <row r="990307" customFormat="1"/>
    <row r="990308" customFormat="1"/>
    <row r="990309" customFormat="1"/>
    <row r="990310" customFormat="1"/>
    <row r="990311" customFormat="1"/>
    <row r="990312" customFormat="1"/>
    <row r="990313" customFormat="1"/>
    <row r="990314" customFormat="1"/>
    <row r="990315" customFormat="1"/>
    <row r="990316" customFormat="1"/>
    <row r="990317" customFormat="1"/>
    <row r="990318" customFormat="1"/>
    <row r="990319" customFormat="1"/>
    <row r="990320" customFormat="1"/>
    <row r="990321" customFormat="1"/>
    <row r="990322" customFormat="1"/>
    <row r="990323" customFormat="1"/>
    <row r="990324" customFormat="1"/>
    <row r="990325" customFormat="1"/>
    <row r="990326" customFormat="1"/>
    <row r="990327" customFormat="1"/>
    <row r="990328" customFormat="1"/>
    <row r="990329" customFormat="1"/>
    <row r="990330" customFormat="1"/>
    <row r="990331" customFormat="1"/>
    <row r="990332" customFormat="1"/>
    <row r="990333" customFormat="1"/>
    <row r="990334" customFormat="1"/>
    <row r="990335" customFormat="1"/>
    <row r="990336" customFormat="1"/>
    <row r="990337" customFormat="1"/>
    <row r="990338" customFormat="1"/>
    <row r="990339" customFormat="1"/>
    <row r="990340" customFormat="1"/>
    <row r="990341" customFormat="1"/>
    <row r="990342" customFormat="1"/>
    <row r="990343" customFormat="1"/>
    <row r="990344" customFormat="1"/>
    <row r="990345" customFormat="1"/>
    <row r="990346" customFormat="1"/>
    <row r="990347" customFormat="1"/>
    <row r="990348" customFormat="1"/>
    <row r="990349" customFormat="1"/>
    <row r="990350" customFormat="1"/>
    <row r="990351" customFormat="1"/>
    <row r="990352" customFormat="1"/>
    <row r="990353" customFormat="1"/>
    <row r="990354" customFormat="1"/>
    <row r="990355" customFormat="1"/>
    <row r="990356" customFormat="1"/>
    <row r="990357" customFormat="1"/>
    <row r="990358" customFormat="1"/>
    <row r="990359" customFormat="1"/>
    <row r="990360" customFormat="1"/>
    <row r="990361" customFormat="1"/>
    <row r="990362" customFormat="1"/>
    <row r="990363" customFormat="1"/>
    <row r="990364" customFormat="1"/>
    <row r="990365" customFormat="1"/>
    <row r="990366" customFormat="1"/>
    <row r="990367" customFormat="1"/>
    <row r="990368" customFormat="1"/>
    <row r="990369" customFormat="1"/>
    <row r="990370" customFormat="1"/>
    <row r="990371" customFormat="1"/>
    <row r="990372" customFormat="1"/>
    <row r="990373" customFormat="1"/>
    <row r="990374" customFormat="1"/>
    <row r="990375" customFormat="1"/>
    <row r="990376" customFormat="1"/>
    <row r="990377" customFormat="1"/>
    <row r="990378" customFormat="1"/>
    <row r="990379" customFormat="1"/>
    <row r="990380" customFormat="1"/>
    <row r="990381" customFormat="1"/>
    <row r="990382" customFormat="1"/>
    <row r="990383" customFormat="1"/>
    <row r="990384" customFormat="1"/>
    <row r="990385" customFormat="1"/>
    <row r="990386" customFormat="1"/>
    <row r="990387" customFormat="1"/>
    <row r="990388" customFormat="1"/>
    <row r="990389" customFormat="1"/>
    <row r="990390" customFormat="1"/>
    <row r="990391" customFormat="1"/>
    <row r="990392" customFormat="1"/>
    <row r="990393" customFormat="1"/>
    <row r="990394" customFormat="1"/>
    <row r="990395" customFormat="1"/>
    <row r="990396" customFormat="1"/>
    <row r="990397" customFormat="1"/>
    <row r="990398" customFormat="1"/>
    <row r="990399" customFormat="1"/>
    <row r="990400" customFormat="1"/>
    <row r="990401" customFormat="1"/>
    <row r="990402" customFormat="1"/>
    <row r="990403" customFormat="1"/>
    <row r="990404" customFormat="1"/>
    <row r="990405" customFormat="1"/>
    <row r="990406" customFormat="1"/>
    <row r="990407" customFormat="1"/>
    <row r="990408" customFormat="1"/>
    <row r="990409" customFormat="1"/>
    <row r="990410" customFormat="1"/>
    <row r="990411" customFormat="1"/>
    <row r="990412" customFormat="1"/>
    <row r="990413" customFormat="1"/>
    <row r="990414" customFormat="1"/>
    <row r="990415" customFormat="1"/>
    <row r="990416" customFormat="1"/>
    <row r="990417" customFormat="1"/>
    <row r="990418" customFormat="1"/>
    <row r="990419" customFormat="1"/>
    <row r="990420" customFormat="1"/>
    <row r="990421" customFormat="1"/>
    <row r="990422" customFormat="1"/>
    <row r="990423" customFormat="1"/>
    <row r="990424" customFormat="1"/>
    <row r="990425" customFormat="1"/>
    <row r="990426" customFormat="1"/>
    <row r="990427" customFormat="1"/>
    <row r="990428" customFormat="1"/>
    <row r="990429" customFormat="1"/>
    <row r="990430" customFormat="1"/>
    <row r="990431" customFormat="1"/>
    <row r="990432" customFormat="1"/>
    <row r="990433" customFormat="1"/>
    <row r="990434" customFormat="1"/>
    <row r="990435" customFormat="1"/>
    <row r="990436" customFormat="1"/>
    <row r="990437" customFormat="1"/>
    <row r="990438" customFormat="1"/>
    <row r="990439" customFormat="1"/>
    <row r="990440" customFormat="1"/>
    <row r="990441" customFormat="1"/>
    <row r="990442" customFormat="1"/>
    <row r="990443" customFormat="1"/>
    <row r="990444" customFormat="1"/>
    <row r="990445" customFormat="1"/>
    <row r="990446" customFormat="1"/>
    <row r="990447" customFormat="1"/>
    <row r="990448" customFormat="1"/>
    <row r="990449" customFormat="1"/>
    <row r="990450" customFormat="1"/>
    <row r="990451" customFormat="1"/>
    <row r="990452" customFormat="1"/>
    <row r="990453" customFormat="1"/>
    <row r="990454" customFormat="1"/>
    <row r="990455" customFormat="1"/>
    <row r="990456" customFormat="1"/>
    <row r="990457" customFormat="1"/>
    <row r="990458" customFormat="1"/>
    <row r="990459" customFormat="1"/>
    <row r="990460" customFormat="1"/>
    <row r="990461" customFormat="1"/>
    <row r="990462" customFormat="1"/>
    <row r="990463" customFormat="1"/>
    <row r="990464" customFormat="1"/>
    <row r="990465" customFormat="1"/>
    <row r="990466" customFormat="1"/>
    <row r="990467" customFormat="1"/>
    <row r="990468" customFormat="1"/>
    <row r="990469" customFormat="1"/>
    <row r="990470" customFormat="1"/>
    <row r="990471" customFormat="1"/>
    <row r="990472" customFormat="1"/>
    <row r="990473" customFormat="1"/>
    <row r="990474" customFormat="1"/>
    <row r="990475" customFormat="1"/>
    <row r="990476" customFormat="1"/>
    <row r="990477" customFormat="1"/>
    <row r="990478" customFormat="1"/>
    <row r="990479" customFormat="1"/>
    <row r="990480" customFormat="1"/>
    <row r="990481" customFormat="1"/>
    <row r="990482" customFormat="1"/>
    <row r="990483" customFormat="1"/>
    <row r="990484" customFormat="1"/>
    <row r="990485" customFormat="1"/>
    <row r="990486" customFormat="1"/>
    <row r="990487" customFormat="1"/>
    <row r="990488" customFormat="1"/>
    <row r="990489" customFormat="1"/>
    <row r="990490" customFormat="1"/>
    <row r="990491" customFormat="1"/>
    <row r="990492" customFormat="1"/>
    <row r="990493" customFormat="1"/>
    <row r="990494" customFormat="1"/>
    <row r="990495" customFormat="1"/>
    <row r="990496" customFormat="1"/>
    <row r="990497" customFormat="1"/>
    <row r="990498" customFormat="1"/>
    <row r="990499" customFormat="1"/>
    <row r="990500" customFormat="1"/>
    <row r="990501" customFormat="1"/>
    <row r="990502" customFormat="1"/>
    <row r="990503" customFormat="1"/>
    <row r="990504" customFormat="1"/>
    <row r="990505" customFormat="1"/>
    <row r="990506" customFormat="1"/>
    <row r="990507" customFormat="1"/>
    <row r="990508" customFormat="1"/>
    <row r="990509" customFormat="1"/>
    <row r="990510" customFormat="1"/>
    <row r="990511" customFormat="1"/>
    <row r="990512" customFormat="1"/>
    <row r="990513" customFormat="1"/>
    <row r="990514" customFormat="1"/>
    <row r="990515" customFormat="1"/>
    <row r="990516" customFormat="1"/>
    <row r="990517" customFormat="1"/>
    <row r="990518" customFormat="1"/>
    <row r="990519" customFormat="1"/>
    <row r="990520" customFormat="1"/>
    <row r="990521" customFormat="1"/>
    <row r="990522" customFormat="1"/>
    <row r="990523" customFormat="1"/>
    <row r="990524" customFormat="1"/>
    <row r="990525" customFormat="1"/>
    <row r="990526" customFormat="1"/>
    <row r="990527" customFormat="1"/>
    <row r="990528" customFormat="1"/>
    <row r="990529" customFormat="1"/>
    <row r="990530" customFormat="1"/>
    <row r="990531" customFormat="1"/>
    <row r="990532" customFormat="1"/>
    <row r="990533" customFormat="1"/>
    <row r="990534" customFormat="1"/>
    <row r="990535" customFormat="1"/>
    <row r="990536" customFormat="1"/>
    <row r="990537" customFormat="1"/>
    <row r="990538" customFormat="1"/>
    <row r="990539" customFormat="1"/>
    <row r="990540" customFormat="1"/>
    <row r="990541" customFormat="1"/>
    <row r="990542" customFormat="1"/>
    <row r="990543" customFormat="1"/>
    <row r="990544" customFormat="1"/>
    <row r="990545" customFormat="1"/>
    <row r="990546" customFormat="1"/>
    <row r="990547" customFormat="1"/>
    <row r="990548" customFormat="1"/>
    <row r="990549" customFormat="1"/>
    <row r="990550" customFormat="1"/>
    <row r="990551" customFormat="1"/>
    <row r="990552" customFormat="1"/>
    <row r="990553" customFormat="1"/>
    <row r="990554" customFormat="1"/>
    <row r="990555" customFormat="1"/>
    <row r="990556" customFormat="1"/>
    <row r="990557" customFormat="1"/>
    <row r="990558" customFormat="1"/>
    <row r="990559" customFormat="1"/>
    <row r="990560" customFormat="1"/>
    <row r="990561" customFormat="1"/>
    <row r="990562" customFormat="1"/>
    <row r="990563" customFormat="1"/>
    <row r="990564" customFormat="1"/>
    <row r="990565" customFormat="1"/>
    <row r="990566" customFormat="1"/>
    <row r="990567" customFormat="1"/>
    <row r="990568" customFormat="1"/>
    <row r="990569" customFormat="1"/>
    <row r="990570" customFormat="1"/>
    <row r="990571" customFormat="1"/>
    <row r="990572" customFormat="1"/>
    <row r="990573" customFormat="1"/>
    <row r="990574" customFormat="1"/>
    <row r="990575" customFormat="1"/>
    <row r="990576" customFormat="1"/>
    <row r="990577" customFormat="1"/>
    <row r="990578" customFormat="1"/>
    <row r="990579" customFormat="1"/>
    <row r="990580" customFormat="1"/>
    <row r="990581" customFormat="1"/>
    <row r="990582" customFormat="1"/>
    <row r="990583" customFormat="1"/>
    <row r="990584" customFormat="1"/>
    <row r="990585" customFormat="1"/>
    <row r="990586" customFormat="1"/>
    <row r="990587" customFormat="1"/>
    <row r="990588" customFormat="1"/>
    <row r="990589" customFormat="1"/>
    <row r="990590" customFormat="1"/>
    <row r="990591" customFormat="1"/>
    <row r="990592" customFormat="1"/>
    <row r="990593" customFormat="1"/>
    <row r="990594" customFormat="1"/>
    <row r="990595" customFormat="1"/>
    <row r="990596" customFormat="1"/>
    <row r="990597" customFormat="1"/>
    <row r="990598" customFormat="1"/>
    <row r="990599" customFormat="1"/>
    <row r="990600" customFormat="1"/>
    <row r="990601" customFormat="1"/>
    <row r="990602" customFormat="1"/>
    <row r="990603" customFormat="1"/>
    <row r="990604" customFormat="1"/>
    <row r="990605" customFormat="1"/>
    <row r="990606" customFormat="1"/>
    <row r="990607" customFormat="1"/>
    <row r="990608" customFormat="1"/>
    <row r="990609" customFormat="1"/>
    <row r="990610" customFormat="1"/>
    <row r="990611" customFormat="1"/>
    <row r="990612" customFormat="1"/>
    <row r="990613" customFormat="1"/>
    <row r="990614" customFormat="1"/>
    <row r="990615" customFormat="1"/>
    <row r="990616" customFormat="1"/>
    <row r="990617" customFormat="1"/>
    <row r="990618" customFormat="1"/>
    <row r="990619" customFormat="1"/>
    <row r="990620" customFormat="1"/>
    <row r="990621" customFormat="1"/>
    <row r="990622" customFormat="1"/>
    <row r="990623" customFormat="1"/>
    <row r="990624" customFormat="1"/>
    <row r="990625" customFormat="1"/>
    <row r="990626" customFormat="1"/>
    <row r="990627" customFormat="1"/>
    <row r="990628" customFormat="1"/>
    <row r="990629" customFormat="1"/>
    <row r="990630" customFormat="1"/>
    <row r="990631" customFormat="1"/>
    <row r="990632" customFormat="1"/>
    <row r="990633" customFormat="1"/>
    <row r="990634" customFormat="1"/>
    <row r="990635" customFormat="1"/>
    <row r="990636" customFormat="1"/>
    <row r="990637" customFormat="1"/>
    <row r="990638" customFormat="1"/>
    <row r="990639" customFormat="1"/>
    <row r="990640" customFormat="1"/>
    <row r="990641" customFormat="1"/>
    <row r="990642" customFormat="1"/>
    <row r="990643" customFormat="1"/>
    <row r="990644" customFormat="1"/>
    <row r="990645" customFormat="1"/>
    <row r="990646" customFormat="1"/>
    <row r="990647" customFormat="1"/>
    <row r="990648" customFormat="1"/>
    <row r="990649" customFormat="1"/>
    <row r="990650" customFormat="1"/>
    <row r="990651" customFormat="1"/>
    <row r="990652" customFormat="1"/>
    <row r="990653" customFormat="1"/>
    <row r="990654" customFormat="1"/>
    <row r="990655" customFormat="1"/>
    <row r="990656" customFormat="1"/>
    <row r="990657" customFormat="1"/>
    <row r="990658" customFormat="1"/>
    <row r="990659" customFormat="1"/>
    <row r="990660" customFormat="1"/>
    <row r="990661" customFormat="1"/>
    <row r="990662" customFormat="1"/>
    <row r="990663" customFormat="1"/>
    <row r="990664" customFormat="1"/>
    <row r="990665" customFormat="1"/>
    <row r="990666" customFormat="1"/>
    <row r="990667" customFormat="1"/>
    <row r="990668" customFormat="1"/>
    <row r="990669" customFormat="1"/>
    <row r="990670" customFormat="1"/>
    <row r="990671" customFormat="1"/>
    <row r="990672" customFormat="1"/>
    <row r="990673" customFormat="1"/>
    <row r="990674" customFormat="1"/>
    <row r="990675" customFormat="1"/>
    <row r="990676" customFormat="1"/>
    <row r="990677" customFormat="1"/>
    <row r="990678" customFormat="1"/>
    <row r="990679" customFormat="1"/>
    <row r="990680" customFormat="1"/>
    <row r="990681" customFormat="1"/>
    <row r="990682" customFormat="1"/>
    <row r="990683" customFormat="1"/>
    <row r="990684" customFormat="1"/>
    <row r="990685" customFormat="1"/>
    <row r="990686" customFormat="1"/>
    <row r="990687" customFormat="1"/>
    <row r="990688" customFormat="1"/>
    <row r="990689" customFormat="1"/>
    <row r="990690" customFormat="1"/>
    <row r="990691" customFormat="1"/>
    <row r="990692" customFormat="1"/>
    <row r="990693" customFormat="1"/>
    <row r="990694" customFormat="1"/>
    <row r="990695" customFormat="1"/>
    <row r="990696" customFormat="1"/>
    <row r="990697" customFormat="1"/>
    <row r="990698" customFormat="1"/>
    <row r="990699" customFormat="1"/>
    <row r="990700" customFormat="1"/>
    <row r="990701" customFormat="1"/>
    <row r="990702" customFormat="1"/>
    <row r="990703" customFormat="1"/>
    <row r="990704" customFormat="1"/>
    <row r="990705" customFormat="1"/>
    <row r="990706" customFormat="1"/>
    <row r="990707" customFormat="1"/>
    <row r="990708" customFormat="1"/>
    <row r="990709" customFormat="1"/>
    <row r="990710" customFormat="1"/>
    <row r="990711" customFormat="1"/>
    <row r="990712" customFormat="1"/>
    <row r="990713" customFormat="1"/>
    <row r="990714" customFormat="1"/>
    <row r="990715" customFormat="1"/>
    <row r="990716" customFormat="1"/>
    <row r="990717" customFormat="1"/>
    <row r="990718" customFormat="1"/>
    <row r="990719" customFormat="1"/>
    <row r="990720" customFormat="1"/>
    <row r="990721" customFormat="1"/>
    <row r="990722" customFormat="1"/>
    <row r="990723" customFormat="1"/>
    <row r="990724" customFormat="1"/>
    <row r="990725" customFormat="1"/>
    <row r="990726" customFormat="1"/>
    <row r="990727" customFormat="1"/>
    <row r="990728" customFormat="1"/>
    <row r="990729" customFormat="1"/>
    <row r="990730" customFormat="1"/>
    <row r="990731" customFormat="1"/>
    <row r="990732" customFormat="1"/>
    <row r="990733" customFormat="1"/>
    <row r="990734" customFormat="1"/>
    <row r="990735" customFormat="1"/>
    <row r="990736" customFormat="1"/>
    <row r="990737" customFormat="1"/>
    <row r="990738" customFormat="1"/>
    <row r="990739" customFormat="1"/>
    <row r="990740" customFormat="1"/>
    <row r="990741" customFormat="1"/>
    <row r="990742" customFormat="1"/>
    <row r="990743" customFormat="1"/>
    <row r="990744" customFormat="1"/>
    <row r="990745" customFormat="1"/>
    <row r="990746" customFormat="1"/>
    <row r="990747" customFormat="1"/>
    <row r="990748" customFormat="1"/>
    <row r="990749" customFormat="1"/>
    <row r="990750" customFormat="1"/>
    <row r="990751" customFormat="1"/>
    <row r="990752" customFormat="1"/>
    <row r="990753" customFormat="1"/>
    <row r="990754" customFormat="1"/>
    <row r="990755" customFormat="1"/>
    <row r="990756" customFormat="1"/>
    <row r="990757" customFormat="1"/>
    <row r="990758" customFormat="1"/>
    <row r="990759" customFormat="1"/>
    <row r="990760" customFormat="1"/>
    <row r="990761" customFormat="1"/>
    <row r="990762" customFormat="1"/>
    <row r="990763" customFormat="1"/>
    <row r="990764" customFormat="1"/>
    <row r="990765" customFormat="1"/>
    <row r="990766" customFormat="1"/>
    <row r="990767" customFormat="1"/>
    <row r="990768" customFormat="1"/>
    <row r="990769" customFormat="1"/>
    <row r="990770" customFormat="1"/>
    <row r="990771" customFormat="1"/>
    <row r="990772" customFormat="1"/>
    <row r="990773" customFormat="1"/>
    <row r="990774" customFormat="1"/>
    <row r="990775" customFormat="1"/>
    <row r="990776" customFormat="1"/>
    <row r="990777" customFormat="1"/>
    <row r="990778" customFormat="1"/>
    <row r="990779" customFormat="1"/>
    <row r="990780" customFormat="1"/>
    <row r="990781" customFormat="1"/>
    <row r="990782" customFormat="1"/>
    <row r="990783" customFormat="1"/>
    <row r="990784" customFormat="1"/>
    <row r="990785" customFormat="1"/>
    <row r="990786" customFormat="1"/>
    <row r="990787" customFormat="1"/>
    <row r="990788" customFormat="1"/>
    <row r="990789" customFormat="1"/>
    <row r="990790" customFormat="1"/>
    <row r="990791" customFormat="1"/>
    <row r="990792" customFormat="1"/>
    <row r="990793" customFormat="1"/>
    <row r="990794" customFormat="1"/>
    <row r="990795" customFormat="1"/>
    <row r="990796" customFormat="1"/>
    <row r="990797" customFormat="1"/>
    <row r="990798" customFormat="1"/>
    <row r="990799" customFormat="1"/>
    <row r="990800" customFormat="1"/>
    <row r="990801" customFormat="1"/>
    <row r="990802" customFormat="1"/>
    <row r="990803" customFormat="1"/>
    <row r="990804" customFormat="1"/>
    <row r="990805" customFormat="1"/>
    <row r="990806" customFormat="1"/>
    <row r="990807" customFormat="1"/>
    <row r="990808" customFormat="1"/>
    <row r="990809" customFormat="1"/>
    <row r="990810" customFormat="1"/>
    <row r="990811" customFormat="1"/>
    <row r="990812" customFormat="1"/>
    <row r="990813" customFormat="1"/>
    <row r="990814" customFormat="1"/>
    <row r="990815" customFormat="1"/>
    <row r="990816" customFormat="1"/>
    <row r="990817" customFormat="1"/>
    <row r="990818" customFormat="1"/>
    <row r="990819" customFormat="1"/>
    <row r="990820" customFormat="1"/>
    <row r="990821" customFormat="1"/>
    <row r="990822" customFormat="1"/>
    <row r="990823" customFormat="1"/>
    <row r="990824" customFormat="1"/>
    <row r="990825" customFormat="1"/>
    <row r="990826" customFormat="1"/>
    <row r="990827" customFormat="1"/>
    <row r="990828" customFormat="1"/>
    <row r="990829" customFormat="1"/>
    <row r="990830" customFormat="1"/>
    <row r="990831" customFormat="1"/>
    <row r="990832" customFormat="1"/>
    <row r="990833" customFormat="1"/>
    <row r="990834" customFormat="1"/>
    <row r="990835" customFormat="1"/>
    <row r="990836" customFormat="1"/>
    <row r="990837" customFormat="1"/>
    <row r="990838" customFormat="1"/>
    <row r="990839" customFormat="1"/>
    <row r="990840" customFormat="1"/>
    <row r="990841" customFormat="1"/>
    <row r="990842" customFormat="1"/>
    <row r="990843" customFormat="1"/>
    <row r="990844" customFormat="1"/>
    <row r="990845" customFormat="1"/>
    <row r="990846" customFormat="1"/>
    <row r="990847" customFormat="1"/>
    <row r="990848" customFormat="1"/>
    <row r="990849" customFormat="1"/>
    <row r="990850" customFormat="1"/>
    <row r="990851" customFormat="1"/>
    <row r="990852" customFormat="1"/>
    <row r="990853" customFormat="1"/>
    <row r="990854" customFormat="1"/>
    <row r="990855" customFormat="1"/>
    <row r="990856" customFormat="1"/>
    <row r="990857" customFormat="1"/>
    <row r="990858" customFormat="1"/>
    <row r="990859" customFormat="1"/>
    <row r="990860" customFormat="1"/>
    <row r="990861" customFormat="1"/>
    <row r="990862" customFormat="1"/>
    <row r="990863" customFormat="1"/>
    <row r="990864" customFormat="1"/>
    <row r="990865" customFormat="1"/>
    <row r="990866" customFormat="1"/>
    <row r="990867" customFormat="1"/>
    <row r="990868" customFormat="1"/>
    <row r="990869" customFormat="1"/>
    <row r="990870" customFormat="1"/>
    <row r="990871" customFormat="1"/>
    <row r="990872" customFormat="1"/>
    <row r="990873" customFormat="1"/>
    <row r="990874" customFormat="1"/>
    <row r="990875" customFormat="1"/>
    <row r="990876" customFormat="1"/>
    <row r="990877" customFormat="1"/>
    <row r="990878" customFormat="1"/>
    <row r="990879" customFormat="1"/>
    <row r="990880" customFormat="1"/>
    <row r="990881" customFormat="1"/>
    <row r="990882" customFormat="1"/>
    <row r="990883" customFormat="1"/>
    <row r="990884" customFormat="1"/>
    <row r="990885" customFormat="1"/>
    <row r="990886" customFormat="1"/>
    <row r="990887" customFormat="1"/>
    <row r="990888" customFormat="1"/>
    <row r="990889" customFormat="1"/>
    <row r="990890" customFormat="1"/>
    <row r="990891" customFormat="1"/>
    <row r="990892" customFormat="1"/>
    <row r="990893" customFormat="1"/>
    <row r="990894" customFormat="1"/>
    <row r="990895" customFormat="1"/>
    <row r="990896" customFormat="1"/>
    <row r="990897" customFormat="1"/>
    <row r="990898" customFormat="1"/>
    <row r="990899" customFormat="1"/>
    <row r="990900" customFormat="1"/>
    <row r="990901" customFormat="1"/>
    <row r="990902" customFormat="1"/>
    <row r="990903" customFormat="1"/>
    <row r="990904" customFormat="1"/>
    <row r="990905" customFormat="1"/>
    <row r="990906" customFormat="1"/>
    <row r="990907" customFormat="1"/>
    <row r="990908" customFormat="1"/>
    <row r="990909" customFormat="1"/>
    <row r="990910" customFormat="1"/>
    <row r="990911" customFormat="1"/>
    <row r="990912" customFormat="1"/>
    <row r="990913" customFormat="1"/>
    <row r="990914" customFormat="1"/>
    <row r="990915" customFormat="1"/>
    <row r="990916" customFormat="1"/>
    <row r="990917" customFormat="1"/>
    <row r="990918" customFormat="1"/>
    <row r="990919" customFormat="1"/>
    <row r="990920" customFormat="1"/>
    <row r="990921" customFormat="1"/>
    <row r="990922" customFormat="1"/>
    <row r="990923" customFormat="1"/>
    <row r="990924" customFormat="1"/>
    <row r="990925" customFormat="1"/>
    <row r="990926" customFormat="1"/>
    <row r="990927" customFormat="1"/>
    <row r="990928" customFormat="1"/>
    <row r="990929" customFormat="1"/>
    <row r="990930" customFormat="1"/>
    <row r="990931" customFormat="1"/>
    <row r="990932" customFormat="1"/>
    <row r="990933" customFormat="1"/>
    <row r="990934" customFormat="1"/>
    <row r="990935" customFormat="1"/>
    <row r="990936" customFormat="1"/>
    <row r="990937" customFormat="1"/>
    <row r="990938" customFormat="1"/>
    <row r="990939" customFormat="1"/>
    <row r="990940" customFormat="1"/>
    <row r="990941" customFormat="1"/>
    <row r="990942" customFormat="1"/>
    <row r="990943" customFormat="1"/>
    <row r="990944" customFormat="1"/>
    <row r="990945" customFormat="1"/>
    <row r="990946" customFormat="1"/>
    <row r="990947" customFormat="1"/>
    <row r="990948" customFormat="1"/>
    <row r="990949" customFormat="1"/>
    <row r="990950" customFormat="1"/>
    <row r="990951" customFormat="1"/>
    <row r="990952" customFormat="1"/>
    <row r="990953" customFormat="1"/>
    <row r="990954" customFormat="1"/>
    <row r="990955" customFormat="1"/>
    <row r="990956" customFormat="1"/>
    <row r="990957" customFormat="1"/>
    <row r="990958" customFormat="1"/>
    <row r="990959" customFormat="1"/>
    <row r="990960" customFormat="1"/>
    <row r="990961" customFormat="1"/>
    <row r="990962" customFormat="1"/>
    <row r="990963" customFormat="1"/>
    <row r="990964" customFormat="1"/>
    <row r="990965" customFormat="1"/>
    <row r="990966" customFormat="1"/>
    <row r="990967" customFormat="1"/>
    <row r="990968" customFormat="1"/>
    <row r="990969" customFormat="1"/>
    <row r="990970" customFormat="1"/>
    <row r="990971" customFormat="1"/>
    <row r="990972" customFormat="1"/>
    <row r="990973" customFormat="1"/>
    <row r="990974" customFormat="1"/>
    <row r="990975" customFormat="1"/>
    <row r="990976" customFormat="1"/>
    <row r="990977" customFormat="1"/>
    <row r="990978" customFormat="1"/>
    <row r="990979" customFormat="1"/>
    <row r="990980" customFormat="1"/>
    <row r="990981" customFormat="1"/>
    <row r="990982" customFormat="1"/>
    <row r="990983" customFormat="1"/>
    <row r="990984" customFormat="1"/>
    <row r="990985" customFormat="1"/>
    <row r="990986" customFormat="1"/>
    <row r="990987" customFormat="1"/>
    <row r="990988" customFormat="1"/>
    <row r="990989" customFormat="1"/>
    <row r="990990" customFormat="1"/>
    <row r="990991" customFormat="1"/>
    <row r="990992" customFormat="1"/>
    <row r="990993" customFormat="1"/>
    <row r="990994" customFormat="1"/>
    <row r="990995" customFormat="1"/>
    <row r="990996" customFormat="1"/>
    <row r="990997" customFormat="1"/>
    <row r="990998" customFormat="1"/>
    <row r="990999" customFormat="1"/>
    <row r="991000" customFormat="1"/>
    <row r="991001" customFormat="1"/>
    <row r="991002" customFormat="1"/>
    <row r="991003" customFormat="1"/>
    <row r="991004" customFormat="1"/>
    <row r="991005" customFormat="1"/>
    <row r="991006" customFormat="1"/>
    <row r="991007" customFormat="1"/>
    <row r="991008" customFormat="1"/>
    <row r="991009" customFormat="1"/>
    <row r="991010" customFormat="1"/>
    <row r="991011" customFormat="1"/>
    <row r="991012" customFormat="1"/>
    <row r="991013" customFormat="1"/>
    <row r="991014" customFormat="1"/>
    <row r="991015" customFormat="1"/>
    <row r="991016" customFormat="1"/>
    <row r="991017" customFormat="1"/>
    <row r="991018" customFormat="1"/>
    <row r="991019" customFormat="1"/>
    <row r="991020" customFormat="1"/>
    <row r="991021" customFormat="1"/>
    <row r="991022" customFormat="1"/>
    <row r="991023" customFormat="1"/>
    <row r="991024" customFormat="1"/>
    <row r="991025" customFormat="1"/>
    <row r="991026" customFormat="1"/>
    <row r="991027" customFormat="1"/>
    <row r="991028" customFormat="1"/>
    <row r="991029" customFormat="1"/>
    <row r="991030" customFormat="1"/>
    <row r="991031" customFormat="1"/>
    <row r="991032" customFormat="1"/>
    <row r="991033" customFormat="1"/>
    <row r="991034" customFormat="1"/>
    <row r="991035" customFormat="1"/>
    <row r="991036" customFormat="1"/>
    <row r="991037" customFormat="1"/>
    <row r="991038" customFormat="1"/>
    <row r="991039" customFormat="1"/>
    <row r="991040" customFormat="1"/>
    <row r="991041" customFormat="1"/>
    <row r="991042" customFormat="1"/>
    <row r="991043" customFormat="1"/>
    <row r="991044" customFormat="1"/>
    <row r="991045" customFormat="1"/>
    <row r="991046" customFormat="1"/>
    <row r="991047" customFormat="1"/>
    <row r="991048" customFormat="1"/>
    <row r="991049" customFormat="1"/>
    <row r="991050" customFormat="1"/>
    <row r="991051" customFormat="1"/>
    <row r="991052" customFormat="1"/>
    <row r="991053" customFormat="1"/>
    <row r="991054" customFormat="1"/>
    <row r="991055" customFormat="1"/>
    <row r="991056" customFormat="1"/>
    <row r="991057" customFormat="1"/>
    <row r="991058" customFormat="1"/>
    <row r="991059" customFormat="1"/>
    <row r="991060" customFormat="1"/>
    <row r="991061" customFormat="1"/>
    <row r="991062" customFormat="1"/>
    <row r="991063" customFormat="1"/>
    <row r="991064" customFormat="1"/>
    <row r="991065" customFormat="1"/>
    <row r="991066" customFormat="1"/>
    <row r="991067" customFormat="1"/>
    <row r="991068" customFormat="1"/>
    <row r="991069" customFormat="1"/>
    <row r="991070" customFormat="1"/>
    <row r="991071" customFormat="1"/>
    <row r="991072" customFormat="1"/>
    <row r="991073" customFormat="1"/>
    <row r="991074" customFormat="1"/>
    <row r="991075" customFormat="1"/>
    <row r="991076" customFormat="1"/>
    <row r="991077" customFormat="1"/>
    <row r="991078" customFormat="1"/>
    <row r="991079" customFormat="1"/>
    <row r="991080" customFormat="1"/>
    <row r="991081" customFormat="1"/>
    <row r="991082" customFormat="1"/>
    <row r="991083" customFormat="1"/>
    <row r="991084" customFormat="1"/>
    <row r="991085" customFormat="1"/>
    <row r="991086" customFormat="1"/>
    <row r="991087" customFormat="1"/>
    <row r="991088" customFormat="1"/>
    <row r="991089" customFormat="1"/>
    <row r="991090" customFormat="1"/>
    <row r="991091" customFormat="1"/>
    <row r="991092" customFormat="1"/>
    <row r="991093" customFormat="1"/>
    <row r="991094" customFormat="1"/>
    <row r="991095" customFormat="1"/>
    <row r="991096" customFormat="1"/>
    <row r="991097" customFormat="1"/>
    <row r="991098" customFormat="1"/>
    <row r="991099" customFormat="1"/>
    <row r="991100" customFormat="1"/>
    <row r="991101" customFormat="1"/>
    <row r="991102" customFormat="1"/>
    <row r="991103" customFormat="1"/>
    <row r="991104" customFormat="1"/>
    <row r="991105" customFormat="1"/>
    <row r="991106" customFormat="1"/>
    <row r="991107" customFormat="1"/>
    <row r="991108" customFormat="1"/>
    <row r="991109" customFormat="1"/>
    <row r="991110" customFormat="1"/>
    <row r="991111" customFormat="1"/>
    <row r="991112" customFormat="1"/>
    <row r="991113" customFormat="1"/>
    <row r="991114" customFormat="1"/>
    <row r="991115" customFormat="1"/>
    <row r="991116" customFormat="1"/>
    <row r="991117" customFormat="1"/>
    <row r="991118" customFormat="1"/>
    <row r="991119" customFormat="1"/>
    <row r="991120" customFormat="1"/>
    <row r="991121" customFormat="1"/>
    <row r="991122" customFormat="1"/>
    <row r="991123" customFormat="1"/>
    <row r="991124" customFormat="1"/>
    <row r="991125" customFormat="1"/>
    <row r="991126" customFormat="1"/>
    <row r="991127" customFormat="1"/>
    <row r="991128" customFormat="1"/>
    <row r="991129" customFormat="1"/>
    <row r="991130" customFormat="1"/>
    <row r="991131" customFormat="1"/>
    <row r="991132" customFormat="1"/>
    <row r="991133" customFormat="1"/>
    <row r="991134" customFormat="1"/>
    <row r="991135" customFormat="1"/>
    <row r="991136" customFormat="1"/>
    <row r="991137" customFormat="1"/>
    <row r="991138" customFormat="1"/>
    <row r="991139" customFormat="1"/>
    <row r="991140" customFormat="1"/>
    <row r="991141" customFormat="1"/>
    <row r="991142" customFormat="1"/>
    <row r="991143" customFormat="1"/>
    <row r="991144" customFormat="1"/>
    <row r="991145" customFormat="1"/>
    <row r="991146" customFormat="1"/>
    <row r="991147" customFormat="1"/>
    <row r="991148" customFormat="1"/>
    <row r="991149" customFormat="1"/>
    <row r="991150" customFormat="1"/>
    <row r="991151" customFormat="1"/>
    <row r="991152" customFormat="1"/>
    <row r="991153" customFormat="1"/>
    <row r="991154" customFormat="1"/>
    <row r="991155" customFormat="1"/>
    <row r="991156" customFormat="1"/>
    <row r="991157" customFormat="1"/>
    <row r="991158" customFormat="1"/>
    <row r="991159" customFormat="1"/>
    <row r="991160" customFormat="1"/>
    <row r="991161" customFormat="1"/>
    <row r="991162" customFormat="1"/>
    <row r="991163" customFormat="1"/>
    <row r="991164" customFormat="1"/>
    <row r="991165" customFormat="1"/>
    <row r="991166" customFormat="1"/>
    <row r="991167" customFormat="1"/>
    <row r="991168" customFormat="1"/>
    <row r="991169" customFormat="1"/>
    <row r="991170" customFormat="1"/>
    <row r="991171" customFormat="1"/>
    <row r="991172" customFormat="1"/>
    <row r="991173" customFormat="1"/>
    <row r="991174" customFormat="1"/>
    <row r="991175" customFormat="1"/>
    <row r="991176" customFormat="1"/>
    <row r="991177" customFormat="1"/>
    <row r="991178" customFormat="1"/>
    <row r="991179" customFormat="1"/>
    <row r="991180" customFormat="1"/>
    <row r="991181" customFormat="1"/>
    <row r="991182" customFormat="1"/>
    <row r="991183" customFormat="1"/>
    <row r="991184" customFormat="1"/>
    <row r="991185" customFormat="1"/>
    <row r="991186" customFormat="1"/>
    <row r="991187" customFormat="1"/>
    <row r="991188" customFormat="1"/>
    <row r="991189" customFormat="1"/>
    <row r="991190" customFormat="1"/>
    <row r="991191" customFormat="1"/>
    <row r="991192" customFormat="1"/>
    <row r="991193" customFormat="1"/>
    <row r="991194" customFormat="1"/>
    <row r="991195" customFormat="1"/>
    <row r="991196" customFormat="1"/>
    <row r="991197" customFormat="1"/>
    <row r="991198" customFormat="1"/>
    <row r="991199" customFormat="1"/>
    <row r="991200" customFormat="1"/>
    <row r="991201" customFormat="1"/>
    <row r="991202" customFormat="1"/>
    <row r="991203" customFormat="1"/>
    <row r="991204" customFormat="1"/>
    <row r="991205" customFormat="1"/>
    <row r="991206" customFormat="1"/>
    <row r="991207" customFormat="1"/>
    <row r="991208" customFormat="1"/>
    <row r="991209" customFormat="1"/>
    <row r="991210" customFormat="1"/>
    <row r="991211" customFormat="1"/>
    <row r="991212" customFormat="1"/>
    <row r="991213" customFormat="1"/>
    <row r="991214" customFormat="1"/>
    <row r="991215" customFormat="1"/>
    <row r="991216" customFormat="1"/>
    <row r="991217" customFormat="1"/>
    <row r="991218" customFormat="1"/>
    <row r="991219" customFormat="1"/>
    <row r="991220" customFormat="1"/>
    <row r="991221" customFormat="1"/>
    <row r="991222" customFormat="1"/>
    <row r="991223" customFormat="1"/>
    <row r="991224" customFormat="1"/>
    <row r="991225" customFormat="1"/>
    <row r="991226" customFormat="1"/>
    <row r="991227" customFormat="1"/>
    <row r="991228" customFormat="1"/>
    <row r="991229" customFormat="1"/>
    <row r="991230" customFormat="1"/>
    <row r="991231" customFormat="1"/>
    <row r="991232" customFormat="1"/>
    <row r="991233" customFormat="1"/>
    <row r="991234" customFormat="1"/>
    <row r="991235" customFormat="1"/>
    <row r="991236" customFormat="1"/>
    <row r="991237" customFormat="1"/>
    <row r="991238" customFormat="1"/>
    <row r="991239" customFormat="1"/>
    <row r="991240" customFormat="1"/>
    <row r="991241" customFormat="1"/>
    <row r="991242" customFormat="1"/>
    <row r="991243" customFormat="1"/>
    <row r="991244" customFormat="1"/>
    <row r="991245" customFormat="1"/>
    <row r="991246" customFormat="1"/>
    <row r="991247" customFormat="1"/>
    <row r="991248" customFormat="1"/>
    <row r="991249" customFormat="1"/>
    <row r="991250" customFormat="1"/>
    <row r="991251" customFormat="1"/>
    <row r="991252" customFormat="1"/>
    <row r="991253" customFormat="1"/>
    <row r="991254" customFormat="1"/>
    <row r="991255" customFormat="1"/>
    <row r="991256" customFormat="1"/>
    <row r="991257" customFormat="1"/>
    <row r="991258" customFormat="1"/>
    <row r="991259" customFormat="1"/>
    <row r="991260" customFormat="1"/>
    <row r="991261" customFormat="1"/>
    <row r="991262" customFormat="1"/>
    <row r="991263" customFormat="1"/>
    <row r="991264" customFormat="1"/>
    <row r="991265" customFormat="1"/>
    <row r="991266" customFormat="1"/>
    <row r="991267" customFormat="1"/>
    <row r="991268" customFormat="1"/>
    <row r="991269" customFormat="1"/>
    <row r="991270" customFormat="1"/>
    <row r="991271" customFormat="1"/>
    <row r="991272" customFormat="1"/>
    <row r="991273" customFormat="1"/>
    <row r="991274" customFormat="1"/>
    <row r="991275" customFormat="1"/>
    <row r="991276" customFormat="1"/>
    <row r="991277" customFormat="1"/>
    <row r="991278" customFormat="1"/>
    <row r="991279" customFormat="1"/>
    <row r="991280" customFormat="1"/>
    <row r="991281" customFormat="1"/>
    <row r="991282" customFormat="1"/>
    <row r="991283" customFormat="1"/>
    <row r="991284" customFormat="1"/>
    <row r="991285" customFormat="1"/>
    <row r="991286" customFormat="1"/>
    <row r="991287" customFormat="1"/>
    <row r="991288" customFormat="1"/>
    <row r="991289" customFormat="1"/>
    <row r="991290" customFormat="1"/>
    <row r="991291" customFormat="1"/>
    <row r="991292" customFormat="1"/>
    <row r="991293" customFormat="1"/>
    <row r="991294" customFormat="1"/>
    <row r="991295" customFormat="1"/>
    <row r="991296" customFormat="1"/>
    <row r="991297" customFormat="1"/>
    <row r="991298" customFormat="1"/>
    <row r="991299" customFormat="1"/>
    <row r="991300" customFormat="1"/>
    <row r="991301" customFormat="1"/>
    <row r="991302" customFormat="1"/>
    <row r="991303" customFormat="1"/>
    <row r="991304" customFormat="1"/>
    <row r="991305" customFormat="1"/>
    <row r="991306" customFormat="1"/>
    <row r="991307" customFormat="1"/>
    <row r="991308" customFormat="1"/>
    <row r="991309" customFormat="1"/>
    <row r="991310" customFormat="1"/>
    <row r="991311" customFormat="1"/>
    <row r="991312" customFormat="1"/>
    <row r="991313" customFormat="1"/>
    <row r="991314" customFormat="1"/>
    <row r="991315" customFormat="1"/>
    <row r="991316" customFormat="1"/>
    <row r="991317" customFormat="1"/>
    <row r="991318" customFormat="1"/>
    <row r="991319" customFormat="1"/>
    <row r="991320" customFormat="1"/>
    <row r="991321" customFormat="1"/>
    <row r="991322" customFormat="1"/>
    <row r="991323" customFormat="1"/>
    <row r="991324" customFormat="1"/>
    <row r="991325" customFormat="1"/>
    <row r="991326" customFormat="1"/>
    <row r="991327" customFormat="1"/>
    <row r="991328" customFormat="1"/>
    <row r="991329" customFormat="1"/>
    <row r="991330" customFormat="1"/>
    <row r="991331" customFormat="1"/>
    <row r="991332" customFormat="1"/>
    <row r="991333" customFormat="1"/>
    <row r="991334" customFormat="1"/>
    <row r="991335" customFormat="1"/>
    <row r="991336" customFormat="1"/>
    <row r="991337" customFormat="1"/>
    <row r="991338" customFormat="1"/>
    <row r="991339" customFormat="1"/>
    <row r="991340" customFormat="1"/>
    <row r="991341" customFormat="1"/>
    <row r="991342" customFormat="1"/>
    <row r="991343" customFormat="1"/>
    <row r="991344" customFormat="1"/>
    <row r="991345" customFormat="1"/>
    <row r="991346" customFormat="1"/>
    <row r="991347" customFormat="1"/>
    <row r="991348" customFormat="1"/>
    <row r="991349" customFormat="1"/>
    <row r="991350" customFormat="1"/>
    <row r="991351" customFormat="1"/>
    <row r="991352" customFormat="1"/>
    <row r="991353" customFormat="1"/>
    <row r="991354" customFormat="1"/>
    <row r="991355" customFormat="1"/>
    <row r="991356" customFormat="1"/>
    <row r="991357" customFormat="1"/>
    <row r="991358" customFormat="1"/>
    <row r="991359" customFormat="1"/>
    <row r="991360" customFormat="1"/>
    <row r="991361" customFormat="1"/>
    <row r="991362" customFormat="1"/>
    <row r="991363" customFormat="1"/>
    <row r="991364" customFormat="1"/>
    <row r="991365" customFormat="1"/>
    <row r="991366" customFormat="1"/>
    <row r="991367" customFormat="1"/>
    <row r="991368" customFormat="1"/>
    <row r="991369" customFormat="1"/>
    <row r="991370" customFormat="1"/>
    <row r="991371" customFormat="1"/>
    <row r="991372" customFormat="1"/>
    <row r="991373" customFormat="1"/>
    <row r="991374" customFormat="1"/>
    <row r="991375" customFormat="1"/>
    <row r="991376" customFormat="1"/>
    <row r="991377" customFormat="1"/>
    <row r="991378" customFormat="1"/>
    <row r="991379" customFormat="1"/>
    <row r="991380" customFormat="1"/>
    <row r="991381" customFormat="1"/>
    <row r="991382" customFormat="1"/>
    <row r="991383" customFormat="1"/>
    <row r="991384" customFormat="1"/>
    <row r="991385" customFormat="1"/>
    <row r="991386" customFormat="1"/>
    <row r="991387" customFormat="1"/>
    <row r="991388" customFormat="1"/>
    <row r="991389" customFormat="1"/>
    <row r="991390" customFormat="1"/>
    <row r="991391" customFormat="1"/>
    <row r="991392" customFormat="1"/>
    <row r="991393" customFormat="1"/>
    <row r="991394" customFormat="1"/>
    <row r="991395" customFormat="1"/>
    <row r="991396" customFormat="1"/>
    <row r="991397" customFormat="1"/>
    <row r="991398" customFormat="1"/>
    <row r="991399" customFormat="1"/>
    <row r="991400" customFormat="1"/>
    <row r="991401" customFormat="1"/>
    <row r="991402" customFormat="1"/>
    <row r="991403" customFormat="1"/>
    <row r="991404" customFormat="1"/>
    <row r="991405" customFormat="1"/>
    <row r="991406" customFormat="1"/>
    <row r="991407" customFormat="1"/>
    <row r="991408" customFormat="1"/>
    <row r="991409" customFormat="1"/>
    <row r="991410" customFormat="1"/>
    <row r="991411" customFormat="1"/>
    <row r="991412" customFormat="1"/>
    <row r="991413" customFormat="1"/>
    <row r="991414" customFormat="1"/>
    <row r="991415" customFormat="1"/>
    <row r="991416" customFormat="1"/>
    <row r="991417" customFormat="1"/>
    <row r="991418" customFormat="1"/>
    <row r="991419" customFormat="1"/>
    <row r="991420" customFormat="1"/>
    <row r="991421" customFormat="1"/>
    <row r="991422" customFormat="1"/>
    <row r="991423" customFormat="1"/>
    <row r="991424" customFormat="1"/>
    <row r="991425" customFormat="1"/>
    <row r="991426" customFormat="1"/>
    <row r="991427" customFormat="1"/>
    <row r="991428" customFormat="1"/>
    <row r="991429" customFormat="1"/>
    <row r="991430" customFormat="1"/>
    <row r="991431" customFormat="1"/>
    <row r="991432" customFormat="1"/>
    <row r="991433" customFormat="1"/>
    <row r="991434" customFormat="1"/>
    <row r="991435" customFormat="1"/>
    <row r="991436" customFormat="1"/>
    <row r="991437" customFormat="1"/>
    <row r="991438" customFormat="1"/>
    <row r="991439" customFormat="1"/>
    <row r="991440" customFormat="1"/>
    <row r="991441" customFormat="1"/>
    <row r="991442" customFormat="1"/>
    <row r="991443" customFormat="1"/>
    <row r="991444" customFormat="1"/>
    <row r="991445" customFormat="1"/>
    <row r="991446" customFormat="1"/>
    <row r="991447" customFormat="1"/>
    <row r="991448" customFormat="1"/>
    <row r="991449" customFormat="1"/>
    <row r="991450" customFormat="1"/>
    <row r="991451" customFormat="1"/>
    <row r="991452" customFormat="1"/>
    <row r="991453" customFormat="1"/>
    <row r="991454" customFormat="1"/>
    <row r="991455" customFormat="1"/>
    <row r="991456" customFormat="1"/>
    <row r="991457" customFormat="1"/>
    <row r="991458" customFormat="1"/>
    <row r="991459" customFormat="1"/>
    <row r="991460" customFormat="1"/>
    <row r="991461" customFormat="1"/>
    <row r="991462" customFormat="1"/>
    <row r="991463" customFormat="1"/>
    <row r="991464" customFormat="1"/>
    <row r="991465" customFormat="1"/>
    <row r="991466" customFormat="1"/>
    <row r="991467" customFormat="1"/>
    <row r="991468" customFormat="1"/>
    <row r="991469" customFormat="1"/>
    <row r="991470" customFormat="1"/>
    <row r="991471" customFormat="1"/>
    <row r="991472" customFormat="1"/>
    <row r="991473" customFormat="1"/>
    <row r="991474" customFormat="1"/>
    <row r="991475" customFormat="1"/>
    <row r="991476" customFormat="1"/>
    <row r="991477" customFormat="1"/>
    <row r="991478" customFormat="1"/>
    <row r="991479" customFormat="1"/>
    <row r="991480" customFormat="1"/>
    <row r="991481" customFormat="1"/>
    <row r="991482" customFormat="1"/>
    <row r="991483" customFormat="1"/>
    <row r="991484" customFormat="1"/>
    <row r="991485" customFormat="1"/>
    <row r="991486" customFormat="1"/>
    <row r="991487" customFormat="1"/>
    <row r="991488" customFormat="1"/>
    <row r="991489" customFormat="1"/>
    <row r="991490" customFormat="1"/>
    <row r="991491" customFormat="1"/>
    <row r="991492" customFormat="1"/>
    <row r="991493" customFormat="1"/>
    <row r="991494" customFormat="1"/>
    <row r="991495" customFormat="1"/>
    <row r="991496" customFormat="1"/>
    <row r="991497" customFormat="1"/>
    <row r="991498" customFormat="1"/>
    <row r="991499" customFormat="1"/>
    <row r="991500" customFormat="1"/>
    <row r="991501" customFormat="1"/>
    <row r="991502" customFormat="1"/>
    <row r="991503" customFormat="1"/>
    <row r="991504" customFormat="1"/>
    <row r="991505" customFormat="1"/>
    <row r="991506" customFormat="1"/>
    <row r="991507" customFormat="1"/>
    <row r="991508" customFormat="1"/>
    <row r="991509" customFormat="1"/>
    <row r="991510" customFormat="1"/>
    <row r="991511" customFormat="1"/>
    <row r="991512" customFormat="1"/>
    <row r="991513" customFormat="1"/>
    <row r="991514" customFormat="1"/>
    <row r="991515" customFormat="1"/>
    <row r="991516" customFormat="1"/>
    <row r="991517" customFormat="1"/>
    <row r="991518" customFormat="1"/>
    <row r="991519" customFormat="1"/>
    <row r="991520" customFormat="1"/>
    <row r="991521" customFormat="1"/>
    <row r="991522" customFormat="1"/>
    <row r="991523" customFormat="1"/>
    <row r="991524" customFormat="1"/>
    <row r="991525" customFormat="1"/>
    <row r="991526" customFormat="1"/>
    <row r="991527" customFormat="1"/>
    <row r="991528" customFormat="1"/>
    <row r="991529" customFormat="1"/>
    <row r="991530" customFormat="1"/>
    <row r="991531" customFormat="1"/>
    <row r="991532" customFormat="1"/>
    <row r="991533" customFormat="1"/>
    <row r="991534" customFormat="1"/>
    <row r="991535" customFormat="1"/>
    <row r="991536" customFormat="1"/>
    <row r="991537" customFormat="1"/>
    <row r="991538" customFormat="1"/>
    <row r="991539" customFormat="1"/>
    <row r="991540" customFormat="1"/>
    <row r="991541" customFormat="1"/>
    <row r="991542" customFormat="1"/>
    <row r="991543" customFormat="1"/>
    <row r="991544" customFormat="1"/>
    <row r="991545" customFormat="1"/>
    <row r="991546" customFormat="1"/>
    <row r="991547" customFormat="1"/>
    <row r="991548" customFormat="1"/>
    <row r="991549" customFormat="1"/>
    <row r="991550" customFormat="1"/>
    <row r="991551" customFormat="1"/>
    <row r="991552" customFormat="1"/>
    <row r="991553" customFormat="1"/>
    <row r="991554" customFormat="1"/>
    <row r="991555" customFormat="1"/>
    <row r="991556" customFormat="1"/>
    <row r="991557" customFormat="1"/>
    <row r="991558" customFormat="1"/>
    <row r="991559" customFormat="1"/>
    <row r="991560" customFormat="1"/>
    <row r="991561" customFormat="1"/>
    <row r="991562" customFormat="1"/>
    <row r="991563" customFormat="1"/>
    <row r="991564" customFormat="1"/>
    <row r="991565" customFormat="1"/>
    <row r="991566" customFormat="1"/>
    <row r="991567" customFormat="1"/>
    <row r="991568" customFormat="1"/>
    <row r="991569" customFormat="1"/>
    <row r="991570" customFormat="1"/>
    <row r="991571" customFormat="1"/>
    <row r="991572" customFormat="1"/>
    <row r="991573" customFormat="1"/>
    <row r="991574" customFormat="1"/>
    <row r="991575" customFormat="1"/>
    <row r="991576" customFormat="1"/>
    <row r="991577" customFormat="1"/>
    <row r="991578" customFormat="1"/>
    <row r="991579" customFormat="1"/>
    <row r="991580" customFormat="1"/>
    <row r="991581" customFormat="1"/>
    <row r="991582" customFormat="1"/>
    <row r="991583" customFormat="1"/>
    <row r="991584" customFormat="1"/>
    <row r="991585" customFormat="1"/>
    <row r="991586" customFormat="1"/>
    <row r="991587" customFormat="1"/>
    <row r="991588" customFormat="1"/>
    <row r="991589" customFormat="1"/>
    <row r="991590" customFormat="1"/>
    <row r="991591" customFormat="1"/>
    <row r="991592" customFormat="1"/>
    <row r="991593" customFormat="1"/>
    <row r="991594" customFormat="1"/>
    <row r="991595" customFormat="1"/>
    <row r="991596" customFormat="1"/>
    <row r="991597" customFormat="1"/>
    <row r="991598" customFormat="1"/>
    <row r="991599" customFormat="1"/>
    <row r="991600" customFormat="1"/>
    <row r="991601" customFormat="1"/>
    <row r="991602" customFormat="1"/>
    <row r="991603" customFormat="1"/>
    <row r="991604" customFormat="1"/>
    <row r="991605" customFormat="1"/>
    <row r="991606" customFormat="1"/>
    <row r="991607" customFormat="1"/>
    <row r="991608" customFormat="1"/>
    <row r="991609" customFormat="1"/>
    <row r="991610" customFormat="1"/>
    <row r="991611" customFormat="1"/>
    <row r="991612" customFormat="1"/>
    <row r="991613" customFormat="1"/>
    <row r="991614" customFormat="1"/>
    <row r="991615" customFormat="1"/>
    <row r="991616" customFormat="1"/>
    <row r="991617" customFormat="1"/>
    <row r="991618" customFormat="1"/>
    <row r="991619" customFormat="1"/>
    <row r="991620" customFormat="1"/>
    <row r="991621" customFormat="1"/>
    <row r="991622" customFormat="1"/>
    <row r="991623" customFormat="1"/>
    <row r="991624" customFormat="1"/>
    <row r="991625" customFormat="1"/>
    <row r="991626" customFormat="1"/>
    <row r="991627" customFormat="1"/>
    <row r="991628" customFormat="1"/>
    <row r="991629" customFormat="1"/>
    <row r="991630" customFormat="1"/>
    <row r="991631" customFormat="1"/>
    <row r="991632" customFormat="1"/>
    <row r="991633" customFormat="1"/>
    <row r="991634" customFormat="1"/>
    <row r="991635" customFormat="1"/>
    <row r="991636" customFormat="1"/>
    <row r="991637" customFormat="1"/>
    <row r="991638" customFormat="1"/>
    <row r="991639" customFormat="1"/>
    <row r="991640" customFormat="1"/>
    <row r="991641" customFormat="1"/>
    <row r="991642" customFormat="1"/>
    <row r="991643" customFormat="1"/>
    <row r="991644" customFormat="1"/>
    <row r="991645" customFormat="1"/>
    <row r="991646" customFormat="1"/>
    <row r="991647" customFormat="1"/>
    <row r="991648" customFormat="1"/>
    <row r="991649" customFormat="1"/>
    <row r="991650" customFormat="1"/>
    <row r="991651" customFormat="1"/>
    <row r="991652" customFormat="1"/>
    <row r="991653" customFormat="1"/>
    <row r="991654" customFormat="1"/>
    <row r="991655" customFormat="1"/>
    <row r="991656" customFormat="1"/>
    <row r="991657" customFormat="1"/>
    <row r="991658" customFormat="1"/>
    <row r="991659" customFormat="1"/>
    <row r="991660" customFormat="1"/>
    <row r="991661" customFormat="1"/>
    <row r="991662" customFormat="1"/>
    <row r="991663" customFormat="1"/>
    <row r="991664" customFormat="1"/>
    <row r="991665" customFormat="1"/>
    <row r="991666" customFormat="1"/>
    <row r="991667" customFormat="1"/>
    <row r="991668" customFormat="1"/>
    <row r="991669" customFormat="1"/>
    <row r="991670" customFormat="1"/>
    <row r="991671" customFormat="1"/>
    <row r="991672" customFormat="1"/>
    <row r="991673" customFormat="1"/>
    <row r="991674" customFormat="1"/>
    <row r="991675" customFormat="1"/>
    <row r="991676" customFormat="1"/>
    <row r="991677" customFormat="1"/>
    <row r="991678" customFormat="1"/>
    <row r="991679" customFormat="1"/>
    <row r="991680" customFormat="1"/>
    <row r="991681" customFormat="1"/>
    <row r="991682" customFormat="1"/>
    <row r="991683" customFormat="1"/>
    <row r="991684" customFormat="1"/>
    <row r="991685" customFormat="1"/>
    <row r="991686" customFormat="1"/>
    <row r="991687" customFormat="1"/>
    <row r="991688" customFormat="1"/>
    <row r="991689" customFormat="1"/>
    <row r="991690" customFormat="1"/>
    <row r="991691" customFormat="1"/>
    <row r="991692" customFormat="1"/>
    <row r="991693" customFormat="1"/>
    <row r="991694" customFormat="1"/>
    <row r="991695" customFormat="1"/>
    <row r="991696" customFormat="1"/>
    <row r="991697" customFormat="1"/>
    <row r="991698" customFormat="1"/>
    <row r="991699" customFormat="1"/>
    <row r="991700" customFormat="1"/>
    <row r="991701" customFormat="1"/>
    <row r="991702" customFormat="1"/>
    <row r="991703" customFormat="1"/>
    <row r="991704" customFormat="1"/>
    <row r="991705" customFormat="1"/>
    <row r="991706" customFormat="1"/>
    <row r="991707" customFormat="1"/>
    <row r="991708" customFormat="1"/>
    <row r="991709" customFormat="1"/>
    <row r="991710" customFormat="1"/>
    <row r="991711" customFormat="1"/>
    <row r="991712" customFormat="1"/>
    <row r="991713" customFormat="1"/>
    <row r="991714" customFormat="1"/>
    <row r="991715" customFormat="1"/>
    <row r="991716" customFormat="1"/>
    <row r="991717" customFormat="1"/>
    <row r="991718" customFormat="1"/>
    <row r="991719" customFormat="1"/>
    <row r="991720" customFormat="1"/>
    <row r="991721" customFormat="1"/>
    <row r="991722" customFormat="1"/>
    <row r="991723" customFormat="1"/>
    <row r="991724" customFormat="1"/>
    <row r="991725" customFormat="1"/>
    <row r="991726" customFormat="1"/>
    <row r="991727" customFormat="1"/>
    <row r="991728" customFormat="1"/>
    <row r="991729" customFormat="1"/>
    <row r="991730" customFormat="1"/>
    <row r="991731" customFormat="1"/>
    <row r="991732" customFormat="1"/>
    <row r="991733" customFormat="1"/>
    <row r="991734" customFormat="1"/>
    <row r="991735" customFormat="1"/>
    <row r="991736" customFormat="1"/>
    <row r="991737" customFormat="1"/>
    <row r="991738" customFormat="1"/>
    <row r="991739" customFormat="1"/>
    <row r="991740" customFormat="1"/>
    <row r="991741" customFormat="1"/>
    <row r="991742" customFormat="1"/>
    <row r="991743" customFormat="1"/>
    <row r="991744" customFormat="1"/>
    <row r="991745" customFormat="1"/>
    <row r="991746" customFormat="1"/>
    <row r="991747" customFormat="1"/>
    <row r="991748" customFormat="1"/>
    <row r="991749" customFormat="1"/>
    <row r="991750" customFormat="1"/>
    <row r="991751" customFormat="1"/>
    <row r="991752" customFormat="1"/>
    <row r="991753" customFormat="1"/>
    <row r="991754" customFormat="1"/>
    <row r="991755" customFormat="1"/>
    <row r="991756" customFormat="1"/>
    <row r="991757" customFormat="1"/>
    <row r="991758" customFormat="1"/>
    <row r="991759" customFormat="1"/>
    <row r="991760" customFormat="1"/>
    <row r="991761" customFormat="1"/>
    <row r="991762" customFormat="1"/>
    <row r="991763" customFormat="1"/>
    <row r="991764" customFormat="1"/>
    <row r="991765" customFormat="1"/>
    <row r="991766" customFormat="1"/>
    <row r="991767" customFormat="1"/>
    <row r="991768" customFormat="1"/>
    <row r="991769" customFormat="1"/>
    <row r="991770" customFormat="1"/>
    <row r="991771" customFormat="1"/>
    <row r="991772" customFormat="1"/>
    <row r="991773" customFormat="1"/>
    <row r="991774" customFormat="1"/>
    <row r="991775" customFormat="1"/>
    <row r="991776" customFormat="1"/>
    <row r="991777" customFormat="1"/>
    <row r="991778" customFormat="1"/>
    <row r="991779" customFormat="1"/>
    <row r="991780" customFormat="1"/>
    <row r="991781" customFormat="1"/>
    <row r="991782" customFormat="1"/>
    <row r="991783" customFormat="1"/>
    <row r="991784" customFormat="1"/>
    <row r="991785" customFormat="1"/>
    <row r="991786" customFormat="1"/>
    <row r="991787" customFormat="1"/>
    <row r="991788" customFormat="1"/>
    <row r="991789" customFormat="1"/>
    <row r="991790" customFormat="1"/>
    <row r="991791" customFormat="1"/>
    <row r="991792" customFormat="1"/>
    <row r="991793" customFormat="1"/>
    <row r="991794" customFormat="1"/>
    <row r="991795" customFormat="1"/>
    <row r="991796" customFormat="1"/>
    <row r="991797" customFormat="1"/>
    <row r="991798" customFormat="1"/>
    <row r="991799" customFormat="1"/>
    <row r="991800" customFormat="1"/>
    <row r="991801" customFormat="1"/>
    <row r="991802" customFormat="1"/>
    <row r="991803" customFormat="1"/>
    <row r="991804" customFormat="1"/>
    <row r="991805" customFormat="1"/>
    <row r="991806" customFormat="1"/>
    <row r="991807" customFormat="1"/>
    <row r="991808" customFormat="1"/>
    <row r="991809" customFormat="1"/>
    <row r="991810" customFormat="1"/>
    <row r="991811" customFormat="1"/>
    <row r="991812" customFormat="1"/>
    <row r="991813" customFormat="1"/>
    <row r="991814" customFormat="1"/>
    <row r="991815" customFormat="1"/>
    <row r="991816" customFormat="1"/>
    <row r="991817" customFormat="1"/>
    <row r="991818" customFormat="1"/>
    <row r="991819" customFormat="1"/>
    <row r="991820" customFormat="1"/>
    <row r="991821" customFormat="1"/>
    <row r="991822" customFormat="1"/>
    <row r="991823" customFormat="1"/>
    <row r="991824" customFormat="1"/>
    <row r="991825" customFormat="1"/>
    <row r="991826" customFormat="1"/>
    <row r="991827" customFormat="1"/>
    <row r="991828" customFormat="1"/>
    <row r="991829" customFormat="1"/>
    <row r="991830" customFormat="1"/>
    <row r="991831" customFormat="1"/>
    <row r="991832" customFormat="1"/>
    <row r="991833" customFormat="1"/>
    <row r="991834" customFormat="1"/>
    <row r="991835" customFormat="1"/>
    <row r="991836" customFormat="1"/>
    <row r="991837" customFormat="1"/>
    <row r="991838" customFormat="1"/>
    <row r="991839" customFormat="1"/>
    <row r="991840" customFormat="1"/>
    <row r="991841" customFormat="1"/>
    <row r="991842" customFormat="1"/>
    <row r="991843" customFormat="1"/>
    <row r="991844" customFormat="1"/>
    <row r="991845" customFormat="1"/>
    <row r="991846" customFormat="1"/>
    <row r="991847" customFormat="1"/>
    <row r="991848" customFormat="1"/>
    <row r="991849" customFormat="1"/>
    <row r="991850" customFormat="1"/>
    <row r="991851" customFormat="1"/>
    <row r="991852" customFormat="1"/>
    <row r="991853" customFormat="1"/>
    <row r="991854" customFormat="1"/>
    <row r="991855" customFormat="1"/>
    <row r="991856" customFormat="1"/>
    <row r="991857" customFormat="1"/>
    <row r="991858" customFormat="1"/>
    <row r="991859" customFormat="1"/>
    <row r="991860" customFormat="1"/>
    <row r="991861" customFormat="1"/>
    <row r="991862" customFormat="1"/>
    <row r="991863" customFormat="1"/>
    <row r="991864" customFormat="1"/>
    <row r="991865" customFormat="1"/>
    <row r="991866" customFormat="1"/>
    <row r="991867" customFormat="1"/>
    <row r="991868" customFormat="1"/>
    <row r="991869" customFormat="1"/>
    <row r="991870" customFormat="1"/>
    <row r="991871" customFormat="1"/>
    <row r="991872" customFormat="1"/>
    <row r="991873" customFormat="1"/>
    <row r="991874" customFormat="1"/>
    <row r="991875" customFormat="1"/>
    <row r="991876" customFormat="1"/>
    <row r="991877" customFormat="1"/>
    <row r="991878" customFormat="1"/>
    <row r="991879" customFormat="1"/>
    <row r="991880" customFormat="1"/>
    <row r="991881" customFormat="1"/>
    <row r="991882" customFormat="1"/>
    <row r="991883" customFormat="1"/>
    <row r="991884" customFormat="1"/>
    <row r="991885" customFormat="1"/>
    <row r="991886" customFormat="1"/>
    <row r="991887" customFormat="1"/>
    <row r="991888" customFormat="1"/>
    <row r="991889" customFormat="1"/>
    <row r="991890" customFormat="1"/>
    <row r="991891" customFormat="1"/>
    <row r="991892" customFormat="1"/>
    <row r="991893" customFormat="1"/>
    <row r="991894" customFormat="1"/>
    <row r="991895" customFormat="1"/>
    <row r="991896" customFormat="1"/>
    <row r="991897" customFormat="1"/>
    <row r="991898" customFormat="1"/>
    <row r="991899" customFormat="1"/>
    <row r="991900" customFormat="1"/>
    <row r="991901" customFormat="1"/>
    <row r="991902" customFormat="1"/>
    <row r="991903" customFormat="1"/>
    <row r="991904" customFormat="1"/>
    <row r="991905" customFormat="1"/>
    <row r="991906" customFormat="1"/>
    <row r="991907" customFormat="1"/>
    <row r="991908" customFormat="1"/>
    <row r="991909" customFormat="1"/>
    <row r="991910" customFormat="1"/>
    <row r="991911" customFormat="1"/>
    <row r="991912" customFormat="1"/>
    <row r="991913" customFormat="1"/>
    <row r="991914" customFormat="1"/>
    <row r="991915" customFormat="1"/>
    <row r="991916" customFormat="1"/>
    <row r="991917" customFormat="1"/>
    <row r="991918" customFormat="1"/>
    <row r="991919" customFormat="1"/>
    <row r="991920" customFormat="1"/>
    <row r="991921" customFormat="1"/>
    <row r="991922" customFormat="1"/>
    <row r="991923" customFormat="1"/>
    <row r="991924" customFormat="1"/>
    <row r="991925" customFormat="1"/>
    <row r="991926" customFormat="1"/>
    <row r="991927" customFormat="1"/>
    <row r="991928" customFormat="1"/>
    <row r="991929" customFormat="1"/>
    <row r="991930" customFormat="1"/>
    <row r="991931" customFormat="1"/>
    <row r="991932" customFormat="1"/>
    <row r="991933" customFormat="1"/>
    <row r="991934" customFormat="1"/>
    <row r="991935" customFormat="1"/>
    <row r="991936" customFormat="1"/>
    <row r="991937" customFormat="1"/>
    <row r="991938" customFormat="1"/>
    <row r="991939" customFormat="1"/>
    <row r="991940" customFormat="1"/>
    <row r="991941" customFormat="1"/>
    <row r="991942" customFormat="1"/>
    <row r="991943" customFormat="1"/>
    <row r="991944" customFormat="1"/>
    <row r="991945" customFormat="1"/>
    <row r="991946" customFormat="1"/>
    <row r="991947" customFormat="1"/>
    <row r="991948" customFormat="1"/>
    <row r="991949" customFormat="1"/>
    <row r="991950" customFormat="1"/>
    <row r="991951" customFormat="1"/>
    <row r="991952" customFormat="1"/>
    <row r="991953" customFormat="1"/>
    <row r="991954" customFormat="1"/>
    <row r="991955" customFormat="1"/>
    <row r="991956" customFormat="1"/>
    <row r="991957" customFormat="1"/>
    <row r="991958" customFormat="1"/>
    <row r="991959" customFormat="1"/>
    <row r="991960" customFormat="1"/>
    <row r="991961" customFormat="1"/>
    <row r="991962" customFormat="1"/>
    <row r="991963" customFormat="1"/>
    <row r="991964" customFormat="1"/>
    <row r="991965" customFormat="1"/>
    <row r="991966" customFormat="1"/>
    <row r="991967" customFormat="1"/>
    <row r="991968" customFormat="1"/>
    <row r="991969" customFormat="1"/>
    <row r="991970" customFormat="1"/>
    <row r="991971" customFormat="1"/>
    <row r="991972" customFormat="1"/>
    <row r="991973" customFormat="1"/>
    <row r="991974" customFormat="1"/>
    <row r="991975" customFormat="1"/>
    <row r="991976" customFormat="1"/>
    <row r="991977" customFormat="1"/>
    <row r="991978" customFormat="1"/>
    <row r="991979" customFormat="1"/>
    <row r="991980" customFormat="1"/>
    <row r="991981" customFormat="1"/>
    <row r="991982" customFormat="1"/>
    <row r="991983" customFormat="1"/>
    <row r="991984" customFormat="1"/>
    <row r="991985" customFormat="1"/>
    <row r="991986" customFormat="1"/>
    <row r="991987" customFormat="1"/>
    <row r="991988" customFormat="1"/>
    <row r="991989" customFormat="1"/>
    <row r="991990" customFormat="1"/>
    <row r="991991" customFormat="1"/>
    <row r="991992" customFormat="1"/>
    <row r="991993" customFormat="1"/>
    <row r="991994" customFormat="1"/>
    <row r="991995" customFormat="1"/>
    <row r="991996" customFormat="1"/>
    <row r="991997" customFormat="1"/>
    <row r="991998" customFormat="1"/>
    <row r="991999" customFormat="1"/>
    <row r="992000" customFormat="1"/>
    <row r="992001" customFormat="1"/>
    <row r="992002" customFormat="1"/>
    <row r="992003" customFormat="1"/>
    <row r="992004" customFormat="1"/>
    <row r="992005" customFormat="1"/>
    <row r="992006" customFormat="1"/>
    <row r="992007" customFormat="1"/>
    <row r="992008" customFormat="1"/>
    <row r="992009" customFormat="1"/>
    <row r="992010" customFormat="1"/>
    <row r="992011" customFormat="1"/>
    <row r="992012" customFormat="1"/>
    <row r="992013" customFormat="1"/>
    <row r="992014" customFormat="1"/>
    <row r="992015" customFormat="1"/>
    <row r="992016" customFormat="1"/>
    <row r="992017" customFormat="1"/>
    <row r="992018" customFormat="1"/>
    <row r="992019" customFormat="1"/>
    <row r="992020" customFormat="1"/>
    <row r="992021" customFormat="1"/>
    <row r="992022" customFormat="1"/>
    <row r="992023" customFormat="1"/>
    <row r="992024" customFormat="1"/>
    <row r="992025" customFormat="1"/>
    <row r="992026" customFormat="1"/>
    <row r="992027" customFormat="1"/>
    <row r="992028" customFormat="1"/>
    <row r="992029" customFormat="1"/>
    <row r="992030" customFormat="1"/>
    <row r="992031" customFormat="1"/>
    <row r="992032" customFormat="1"/>
    <row r="992033" customFormat="1"/>
    <row r="992034" customFormat="1"/>
    <row r="992035" customFormat="1"/>
    <row r="992036" customFormat="1"/>
    <row r="992037" customFormat="1"/>
    <row r="992038" customFormat="1"/>
    <row r="992039" customFormat="1"/>
    <row r="992040" customFormat="1"/>
    <row r="992041" customFormat="1"/>
    <row r="992042" customFormat="1"/>
    <row r="992043" customFormat="1"/>
    <row r="992044" customFormat="1"/>
    <row r="992045" customFormat="1"/>
    <row r="992046" customFormat="1"/>
    <row r="992047" customFormat="1"/>
    <row r="992048" customFormat="1"/>
    <row r="992049" customFormat="1"/>
    <row r="992050" customFormat="1"/>
    <row r="992051" customFormat="1"/>
    <row r="992052" customFormat="1"/>
    <row r="992053" customFormat="1"/>
    <row r="992054" customFormat="1"/>
    <row r="992055" customFormat="1"/>
    <row r="992056" customFormat="1"/>
    <row r="992057" customFormat="1"/>
    <row r="992058" customFormat="1"/>
    <row r="992059" customFormat="1"/>
    <row r="992060" customFormat="1"/>
    <row r="992061" customFormat="1"/>
    <row r="992062" customFormat="1"/>
    <row r="992063" customFormat="1"/>
    <row r="992064" customFormat="1"/>
    <row r="992065" customFormat="1"/>
    <row r="992066" customFormat="1"/>
    <row r="992067" customFormat="1"/>
    <row r="992068" customFormat="1"/>
    <row r="992069" customFormat="1"/>
    <row r="992070" customFormat="1"/>
    <row r="992071" customFormat="1"/>
    <row r="992072" customFormat="1"/>
    <row r="992073" customFormat="1"/>
    <row r="992074" customFormat="1"/>
    <row r="992075" customFormat="1"/>
    <row r="992076" customFormat="1"/>
    <row r="992077" customFormat="1"/>
    <row r="992078" customFormat="1"/>
    <row r="992079" customFormat="1"/>
    <row r="992080" customFormat="1"/>
    <row r="992081" customFormat="1"/>
    <row r="992082" customFormat="1"/>
    <row r="992083" customFormat="1"/>
    <row r="992084" customFormat="1"/>
    <row r="992085" customFormat="1"/>
    <row r="992086" customFormat="1"/>
    <row r="992087" customFormat="1"/>
    <row r="992088" customFormat="1"/>
    <row r="992089" customFormat="1"/>
    <row r="992090" customFormat="1"/>
    <row r="992091" customFormat="1"/>
    <row r="992092" customFormat="1"/>
    <row r="992093" customFormat="1"/>
    <row r="992094" customFormat="1"/>
    <row r="992095" customFormat="1"/>
    <row r="992096" customFormat="1"/>
    <row r="992097" customFormat="1"/>
    <row r="992098" customFormat="1"/>
    <row r="992099" customFormat="1"/>
    <row r="992100" customFormat="1"/>
    <row r="992101" customFormat="1"/>
    <row r="992102" customFormat="1"/>
    <row r="992103" customFormat="1"/>
    <row r="992104" customFormat="1"/>
    <row r="992105" customFormat="1"/>
    <row r="992106" customFormat="1"/>
    <row r="992107" customFormat="1"/>
    <row r="992108" customFormat="1"/>
    <row r="992109" customFormat="1"/>
    <row r="992110" customFormat="1"/>
    <row r="992111" customFormat="1"/>
    <row r="992112" customFormat="1"/>
    <row r="992113" customFormat="1"/>
    <row r="992114" customFormat="1"/>
    <row r="992115" customFormat="1"/>
    <row r="992116" customFormat="1"/>
    <row r="992117" customFormat="1"/>
    <row r="992118" customFormat="1"/>
    <row r="992119" customFormat="1"/>
    <row r="992120" customFormat="1"/>
    <row r="992121" customFormat="1"/>
    <row r="992122" customFormat="1"/>
    <row r="992123" customFormat="1"/>
    <row r="992124" customFormat="1"/>
    <row r="992125" customFormat="1"/>
    <row r="992126" customFormat="1"/>
    <row r="992127" customFormat="1"/>
    <row r="992128" customFormat="1"/>
    <row r="992129" customFormat="1"/>
    <row r="992130" customFormat="1"/>
    <row r="992131" customFormat="1"/>
    <row r="992132" customFormat="1"/>
    <row r="992133" customFormat="1"/>
    <row r="992134" customFormat="1"/>
    <row r="992135" customFormat="1"/>
    <row r="992136" customFormat="1"/>
    <row r="992137" customFormat="1"/>
    <row r="992138" customFormat="1"/>
    <row r="992139" customFormat="1"/>
    <row r="992140" customFormat="1"/>
    <row r="992141" customFormat="1"/>
    <row r="992142" customFormat="1"/>
    <row r="992143" customFormat="1"/>
    <row r="992144" customFormat="1"/>
    <row r="992145" customFormat="1"/>
    <row r="992146" customFormat="1"/>
    <row r="992147" customFormat="1"/>
    <row r="992148" customFormat="1"/>
    <row r="992149" customFormat="1"/>
    <row r="992150" customFormat="1"/>
    <row r="992151" customFormat="1"/>
    <row r="992152" customFormat="1"/>
    <row r="992153" customFormat="1"/>
    <row r="992154" customFormat="1"/>
    <row r="992155" customFormat="1"/>
    <row r="992156" customFormat="1"/>
    <row r="992157" customFormat="1"/>
    <row r="992158" customFormat="1"/>
    <row r="992159" customFormat="1"/>
    <row r="992160" customFormat="1"/>
    <row r="992161" customFormat="1"/>
    <row r="992162" customFormat="1"/>
    <row r="992163" customFormat="1"/>
    <row r="992164" customFormat="1"/>
    <row r="992165" customFormat="1"/>
    <row r="992166" customFormat="1"/>
    <row r="992167" customFormat="1"/>
    <row r="992168" customFormat="1"/>
    <row r="992169" customFormat="1"/>
    <row r="992170" customFormat="1"/>
    <row r="992171" customFormat="1"/>
    <row r="992172" customFormat="1"/>
    <row r="992173" customFormat="1"/>
    <row r="992174" customFormat="1"/>
    <row r="992175" customFormat="1"/>
    <row r="992176" customFormat="1"/>
    <row r="992177" customFormat="1"/>
    <row r="992178" customFormat="1"/>
    <row r="992179" customFormat="1"/>
    <row r="992180" customFormat="1"/>
    <row r="992181" customFormat="1"/>
    <row r="992182" customFormat="1"/>
    <row r="992183" customFormat="1"/>
    <row r="992184" customFormat="1"/>
    <row r="992185" customFormat="1"/>
    <row r="992186" customFormat="1"/>
    <row r="992187" customFormat="1"/>
    <row r="992188" customFormat="1"/>
    <row r="992189" customFormat="1"/>
    <row r="992190" customFormat="1"/>
    <row r="992191" customFormat="1"/>
    <row r="992192" customFormat="1"/>
    <row r="992193" customFormat="1"/>
    <row r="992194" customFormat="1"/>
    <row r="992195" customFormat="1"/>
    <row r="992196" customFormat="1"/>
    <row r="992197" customFormat="1"/>
    <row r="992198" customFormat="1"/>
    <row r="992199" customFormat="1"/>
    <row r="992200" customFormat="1"/>
    <row r="992201" customFormat="1"/>
    <row r="992202" customFormat="1"/>
    <row r="992203" customFormat="1"/>
    <row r="992204" customFormat="1"/>
    <row r="992205" customFormat="1"/>
    <row r="992206" customFormat="1"/>
    <row r="992207" customFormat="1"/>
    <row r="992208" customFormat="1"/>
    <row r="992209" customFormat="1"/>
    <row r="992210" customFormat="1"/>
    <row r="992211" customFormat="1"/>
    <row r="992212" customFormat="1"/>
    <row r="992213" customFormat="1"/>
    <row r="992214" customFormat="1"/>
    <row r="992215" customFormat="1"/>
    <row r="992216" customFormat="1"/>
    <row r="992217" customFormat="1"/>
    <row r="992218" customFormat="1"/>
    <row r="992219" customFormat="1"/>
    <row r="992220" customFormat="1"/>
    <row r="992221" customFormat="1"/>
    <row r="992222" customFormat="1"/>
    <row r="992223" customFormat="1"/>
    <row r="992224" customFormat="1"/>
    <row r="992225" customFormat="1"/>
    <row r="992226" customFormat="1"/>
    <row r="992227" customFormat="1"/>
    <row r="992228" customFormat="1"/>
    <row r="992229" customFormat="1"/>
    <row r="992230" customFormat="1"/>
    <row r="992231" customFormat="1"/>
    <row r="992232" customFormat="1"/>
    <row r="992233" customFormat="1"/>
    <row r="992234" customFormat="1"/>
    <row r="992235" customFormat="1"/>
    <row r="992236" customFormat="1"/>
    <row r="992237" customFormat="1"/>
    <row r="992238" customFormat="1"/>
    <row r="992239" customFormat="1"/>
    <row r="992240" customFormat="1"/>
    <row r="992241" customFormat="1"/>
    <row r="992242" customFormat="1"/>
    <row r="992243" customFormat="1"/>
    <row r="992244" customFormat="1"/>
    <row r="992245" customFormat="1"/>
    <row r="992246" customFormat="1"/>
    <row r="992247" customFormat="1"/>
    <row r="992248" customFormat="1"/>
    <row r="992249" customFormat="1"/>
    <row r="992250" customFormat="1"/>
    <row r="992251" customFormat="1"/>
    <row r="992252" customFormat="1"/>
    <row r="992253" customFormat="1"/>
    <row r="992254" customFormat="1"/>
    <row r="992255" customFormat="1"/>
    <row r="992256" customFormat="1"/>
    <row r="992257" customFormat="1"/>
    <row r="992258" customFormat="1"/>
    <row r="992259" customFormat="1"/>
    <row r="992260" customFormat="1"/>
    <row r="992261" customFormat="1"/>
    <row r="992262" customFormat="1"/>
    <row r="992263" customFormat="1"/>
    <row r="992264" customFormat="1"/>
    <row r="992265" customFormat="1"/>
    <row r="992266" customFormat="1"/>
    <row r="992267" customFormat="1"/>
    <row r="992268" customFormat="1"/>
    <row r="992269" customFormat="1"/>
    <row r="992270" customFormat="1"/>
    <row r="992271" customFormat="1"/>
    <row r="992272" customFormat="1"/>
    <row r="992273" customFormat="1"/>
    <row r="992274" customFormat="1"/>
    <row r="992275" customFormat="1"/>
    <row r="992276" customFormat="1"/>
    <row r="992277" customFormat="1"/>
    <row r="992278" customFormat="1"/>
    <row r="992279" customFormat="1"/>
    <row r="992280" customFormat="1"/>
    <row r="992281" customFormat="1"/>
    <row r="992282" customFormat="1"/>
    <row r="992283" customFormat="1"/>
    <row r="992284" customFormat="1"/>
    <row r="992285" customFormat="1"/>
    <row r="992286" customFormat="1"/>
    <row r="992287" customFormat="1"/>
    <row r="992288" customFormat="1"/>
    <row r="992289" customFormat="1"/>
    <row r="992290" customFormat="1"/>
    <row r="992291" customFormat="1"/>
    <row r="992292" customFormat="1"/>
    <row r="992293" customFormat="1"/>
    <row r="992294" customFormat="1"/>
    <row r="992295" customFormat="1"/>
    <row r="992296" customFormat="1"/>
    <row r="992297" customFormat="1"/>
    <row r="992298" customFormat="1"/>
    <row r="992299" customFormat="1"/>
    <row r="992300" customFormat="1"/>
    <row r="992301" customFormat="1"/>
    <row r="992302" customFormat="1"/>
    <row r="992303" customFormat="1"/>
    <row r="992304" customFormat="1"/>
    <row r="992305" customFormat="1"/>
    <row r="992306" customFormat="1"/>
    <row r="992307" customFormat="1"/>
    <row r="992308" customFormat="1"/>
    <row r="992309" customFormat="1"/>
    <row r="992310" customFormat="1"/>
    <row r="992311" customFormat="1"/>
    <row r="992312" customFormat="1"/>
    <row r="992313" customFormat="1"/>
    <row r="992314" customFormat="1"/>
    <row r="992315" customFormat="1"/>
    <row r="992316" customFormat="1"/>
    <row r="992317" customFormat="1"/>
    <row r="992318" customFormat="1"/>
    <row r="992319" customFormat="1"/>
    <row r="992320" customFormat="1"/>
    <row r="992321" customFormat="1"/>
    <row r="992322" customFormat="1"/>
    <row r="992323" customFormat="1"/>
    <row r="992324" customFormat="1"/>
    <row r="992325" customFormat="1"/>
    <row r="992326" customFormat="1"/>
    <row r="992327" customFormat="1"/>
    <row r="992328" customFormat="1"/>
    <row r="992329" customFormat="1"/>
    <row r="992330" customFormat="1"/>
    <row r="992331" customFormat="1"/>
    <row r="992332" customFormat="1"/>
    <row r="992333" customFormat="1"/>
    <row r="992334" customFormat="1"/>
    <row r="992335" customFormat="1"/>
    <row r="992336" customFormat="1"/>
    <row r="992337" customFormat="1"/>
    <row r="992338" customFormat="1"/>
    <row r="992339" customFormat="1"/>
    <row r="992340" customFormat="1"/>
    <row r="992341" customFormat="1"/>
    <row r="992342" customFormat="1"/>
    <row r="992343" customFormat="1"/>
    <row r="992344" customFormat="1"/>
    <row r="992345" customFormat="1"/>
    <row r="992346" customFormat="1"/>
    <row r="992347" customFormat="1"/>
    <row r="992348" customFormat="1"/>
    <row r="992349" customFormat="1"/>
    <row r="992350" customFormat="1"/>
    <row r="992351" customFormat="1"/>
    <row r="992352" customFormat="1"/>
    <row r="992353" customFormat="1"/>
    <row r="992354" customFormat="1"/>
    <row r="992355" customFormat="1"/>
    <row r="992356" customFormat="1"/>
    <row r="992357" customFormat="1"/>
    <row r="992358" customFormat="1"/>
    <row r="992359" customFormat="1"/>
    <row r="992360" customFormat="1"/>
    <row r="992361" customFormat="1"/>
    <row r="992362" customFormat="1"/>
    <row r="992363" customFormat="1"/>
    <row r="992364" customFormat="1"/>
    <row r="992365" customFormat="1"/>
    <row r="992366" customFormat="1"/>
    <row r="992367" customFormat="1"/>
    <row r="992368" customFormat="1"/>
    <row r="992369" customFormat="1"/>
    <row r="992370" customFormat="1"/>
    <row r="992371" customFormat="1"/>
    <row r="992372" customFormat="1"/>
    <row r="992373" customFormat="1"/>
    <row r="992374" customFormat="1"/>
    <row r="992375" customFormat="1"/>
    <row r="992376" customFormat="1"/>
    <row r="992377" customFormat="1"/>
    <row r="992378" customFormat="1"/>
    <row r="992379" customFormat="1"/>
    <row r="992380" customFormat="1"/>
    <row r="992381" customFormat="1"/>
    <row r="992382" customFormat="1"/>
    <row r="992383" customFormat="1"/>
    <row r="992384" customFormat="1"/>
    <row r="992385" customFormat="1"/>
    <row r="992386" customFormat="1"/>
    <row r="992387" customFormat="1"/>
    <row r="992388" customFormat="1"/>
    <row r="992389" customFormat="1"/>
    <row r="992390" customFormat="1"/>
    <row r="992391" customFormat="1"/>
    <row r="992392" customFormat="1"/>
    <row r="992393" customFormat="1"/>
    <row r="992394" customFormat="1"/>
    <row r="992395" customFormat="1"/>
    <row r="992396" customFormat="1"/>
    <row r="992397" customFormat="1"/>
    <row r="992398" customFormat="1"/>
    <row r="992399" customFormat="1"/>
    <row r="992400" customFormat="1"/>
    <row r="992401" customFormat="1"/>
    <row r="992402" customFormat="1"/>
    <row r="992403" customFormat="1"/>
    <row r="992404" customFormat="1"/>
    <row r="992405" customFormat="1"/>
    <row r="992406" customFormat="1"/>
    <row r="992407" customFormat="1"/>
    <row r="992408" customFormat="1"/>
    <row r="992409" customFormat="1"/>
    <row r="992410" customFormat="1"/>
    <row r="992411" customFormat="1"/>
    <row r="992412" customFormat="1"/>
    <row r="992413" customFormat="1"/>
    <row r="992414" customFormat="1"/>
    <row r="992415" customFormat="1"/>
    <row r="992416" customFormat="1"/>
    <row r="992417" customFormat="1"/>
    <row r="992418" customFormat="1"/>
    <row r="992419" customFormat="1"/>
    <row r="992420" customFormat="1"/>
    <row r="992421" customFormat="1"/>
    <row r="992422" customFormat="1"/>
    <row r="992423" customFormat="1"/>
    <row r="992424" customFormat="1"/>
    <row r="992425" customFormat="1"/>
    <row r="992426" customFormat="1"/>
    <row r="992427" customFormat="1"/>
    <row r="992428" customFormat="1"/>
    <row r="992429" customFormat="1"/>
    <row r="992430" customFormat="1"/>
    <row r="992431" customFormat="1"/>
    <row r="992432" customFormat="1"/>
    <row r="992433" customFormat="1"/>
    <row r="992434" customFormat="1"/>
    <row r="992435" customFormat="1"/>
    <row r="992436" customFormat="1"/>
    <row r="992437" customFormat="1"/>
    <row r="992438" customFormat="1"/>
    <row r="992439" customFormat="1"/>
    <row r="992440" customFormat="1"/>
    <row r="992441" customFormat="1"/>
    <row r="992442" customFormat="1"/>
    <row r="992443" customFormat="1"/>
    <row r="992444" customFormat="1"/>
    <row r="992445" customFormat="1"/>
    <row r="992446" customFormat="1"/>
    <row r="992447" customFormat="1"/>
    <row r="992448" customFormat="1"/>
    <row r="992449" customFormat="1"/>
    <row r="992450" customFormat="1"/>
    <row r="992451" customFormat="1"/>
    <row r="992452" customFormat="1"/>
    <row r="992453" customFormat="1"/>
    <row r="992454" customFormat="1"/>
    <row r="992455" customFormat="1"/>
    <row r="992456" customFormat="1"/>
    <row r="992457" customFormat="1"/>
    <row r="992458" customFormat="1"/>
    <row r="992459" customFormat="1"/>
    <row r="992460" customFormat="1"/>
    <row r="992461" customFormat="1"/>
    <row r="992462" customFormat="1"/>
    <row r="992463" customFormat="1"/>
    <row r="992464" customFormat="1"/>
    <row r="992465" customFormat="1"/>
    <row r="992466" customFormat="1"/>
    <row r="992467" customFormat="1"/>
    <row r="992468" customFormat="1"/>
    <row r="992469" customFormat="1"/>
    <row r="992470" customFormat="1"/>
    <row r="992471" customFormat="1"/>
    <row r="992472" customFormat="1"/>
    <row r="992473" customFormat="1"/>
    <row r="992474" customFormat="1"/>
    <row r="992475" customFormat="1"/>
    <row r="992476" customFormat="1"/>
    <row r="992477" customFormat="1"/>
    <row r="992478" customFormat="1"/>
    <row r="992479" customFormat="1"/>
    <row r="992480" customFormat="1"/>
    <row r="992481" customFormat="1"/>
    <row r="992482" customFormat="1"/>
    <row r="992483" customFormat="1"/>
    <row r="992484" customFormat="1"/>
    <row r="992485" customFormat="1"/>
    <row r="992486" customFormat="1"/>
    <row r="992487" customFormat="1"/>
    <row r="992488" customFormat="1"/>
    <row r="992489" customFormat="1"/>
    <row r="992490" customFormat="1"/>
    <row r="992491" customFormat="1"/>
    <row r="992492" customFormat="1"/>
    <row r="992493" customFormat="1"/>
    <row r="992494" customFormat="1"/>
    <row r="992495" customFormat="1"/>
    <row r="992496" customFormat="1"/>
    <row r="992497" customFormat="1"/>
    <row r="992498" customFormat="1"/>
    <row r="992499" customFormat="1"/>
    <row r="992500" customFormat="1"/>
    <row r="992501" customFormat="1"/>
    <row r="992502" customFormat="1"/>
    <row r="992503" customFormat="1"/>
    <row r="992504" customFormat="1"/>
    <row r="992505" customFormat="1"/>
    <row r="992506" customFormat="1"/>
    <row r="992507" customFormat="1"/>
    <row r="992508" customFormat="1"/>
    <row r="992509" customFormat="1"/>
    <row r="992510" customFormat="1"/>
    <row r="992511" customFormat="1"/>
    <row r="992512" customFormat="1"/>
    <row r="992513" customFormat="1"/>
    <row r="992514" customFormat="1"/>
    <row r="992515" customFormat="1"/>
    <row r="992516" customFormat="1"/>
    <row r="992517" customFormat="1"/>
    <row r="992518" customFormat="1"/>
    <row r="992519" customFormat="1"/>
    <row r="992520" customFormat="1"/>
    <row r="992521" customFormat="1"/>
    <row r="992522" customFormat="1"/>
    <row r="992523" customFormat="1"/>
    <row r="992524" customFormat="1"/>
    <row r="992525" customFormat="1"/>
    <row r="992526" customFormat="1"/>
    <row r="992527" customFormat="1"/>
    <row r="992528" customFormat="1"/>
    <row r="992529" customFormat="1"/>
    <row r="992530" customFormat="1"/>
    <row r="992531" customFormat="1"/>
    <row r="992532" customFormat="1"/>
    <row r="992533" customFormat="1"/>
    <row r="992534" customFormat="1"/>
    <row r="992535" customFormat="1"/>
    <row r="992536" customFormat="1"/>
    <row r="992537" customFormat="1"/>
    <row r="992538" customFormat="1"/>
    <row r="992539" customFormat="1"/>
    <row r="992540" customFormat="1"/>
    <row r="992541" customFormat="1"/>
    <row r="992542" customFormat="1"/>
    <row r="992543" customFormat="1"/>
    <row r="992544" customFormat="1"/>
    <row r="992545" customFormat="1"/>
    <row r="992546" customFormat="1"/>
    <row r="992547" customFormat="1"/>
    <row r="992548" customFormat="1"/>
    <row r="992549" customFormat="1"/>
    <row r="992550" customFormat="1"/>
    <row r="992551" customFormat="1"/>
    <row r="992552" customFormat="1"/>
    <row r="992553" customFormat="1"/>
    <row r="992554" customFormat="1"/>
    <row r="992555" customFormat="1"/>
    <row r="992556" customFormat="1"/>
    <row r="992557" customFormat="1"/>
    <row r="992558" customFormat="1"/>
    <row r="992559" customFormat="1"/>
    <row r="992560" customFormat="1"/>
    <row r="992561" customFormat="1"/>
    <row r="992562" customFormat="1"/>
    <row r="992563" customFormat="1"/>
    <row r="992564" customFormat="1"/>
    <row r="992565" customFormat="1"/>
    <row r="992566" customFormat="1"/>
    <row r="992567" customFormat="1"/>
    <row r="992568" customFormat="1"/>
    <row r="992569" customFormat="1"/>
    <row r="992570" customFormat="1"/>
    <row r="992571" customFormat="1"/>
    <row r="992572" customFormat="1"/>
    <row r="992573" customFormat="1"/>
    <row r="992574" customFormat="1"/>
    <row r="992575" customFormat="1"/>
    <row r="992576" customFormat="1"/>
    <row r="992577" customFormat="1"/>
    <row r="992578" customFormat="1"/>
    <row r="992579" customFormat="1"/>
    <row r="992580" customFormat="1"/>
    <row r="992581" customFormat="1"/>
    <row r="992582" customFormat="1"/>
    <row r="992583" customFormat="1"/>
    <row r="992584" customFormat="1"/>
    <row r="992585" customFormat="1"/>
    <row r="992586" customFormat="1"/>
    <row r="992587" customFormat="1"/>
    <row r="992588" customFormat="1"/>
    <row r="992589" customFormat="1"/>
    <row r="992590" customFormat="1"/>
    <row r="992591" customFormat="1"/>
    <row r="992592" customFormat="1"/>
    <row r="992593" customFormat="1"/>
    <row r="992594" customFormat="1"/>
    <row r="992595" customFormat="1"/>
    <row r="992596" customFormat="1"/>
    <row r="992597" customFormat="1"/>
    <row r="992598" customFormat="1"/>
    <row r="992599" customFormat="1"/>
    <row r="992600" customFormat="1"/>
    <row r="992601" customFormat="1"/>
    <row r="992602" customFormat="1"/>
    <row r="992603" customFormat="1"/>
    <row r="992604" customFormat="1"/>
    <row r="992605" customFormat="1"/>
    <row r="992606" customFormat="1"/>
    <row r="992607" customFormat="1"/>
    <row r="992608" customFormat="1"/>
    <row r="992609" customFormat="1"/>
    <row r="992610" customFormat="1"/>
    <row r="992611" customFormat="1"/>
    <row r="992612" customFormat="1"/>
    <row r="992613" customFormat="1"/>
    <row r="992614" customFormat="1"/>
    <row r="992615" customFormat="1"/>
    <row r="992616" customFormat="1"/>
    <row r="992617" customFormat="1"/>
    <row r="992618" customFormat="1"/>
    <row r="992619" customFormat="1"/>
    <row r="992620" customFormat="1"/>
    <row r="992621" customFormat="1"/>
    <row r="992622" customFormat="1"/>
    <row r="992623" customFormat="1"/>
    <row r="992624" customFormat="1"/>
    <row r="992625" customFormat="1"/>
    <row r="992626" customFormat="1"/>
    <row r="992627" customFormat="1"/>
    <row r="992628" customFormat="1"/>
    <row r="992629" customFormat="1"/>
    <row r="992630" customFormat="1"/>
    <row r="992631" customFormat="1"/>
    <row r="992632" customFormat="1"/>
    <row r="992633" customFormat="1"/>
    <row r="992634" customFormat="1"/>
    <row r="992635" customFormat="1"/>
    <row r="992636" customFormat="1"/>
    <row r="992637" customFormat="1"/>
    <row r="992638" customFormat="1"/>
    <row r="992639" customFormat="1"/>
    <row r="992640" customFormat="1"/>
    <row r="992641" customFormat="1"/>
    <row r="992642" customFormat="1"/>
    <row r="992643" customFormat="1"/>
    <row r="992644" customFormat="1"/>
    <row r="992645" customFormat="1"/>
    <row r="992646" customFormat="1"/>
    <row r="992647" customFormat="1"/>
    <row r="992648" customFormat="1"/>
    <row r="992649" customFormat="1"/>
    <row r="992650" customFormat="1"/>
    <row r="992651" customFormat="1"/>
    <row r="992652" customFormat="1"/>
    <row r="992653" customFormat="1"/>
    <row r="992654" customFormat="1"/>
    <row r="992655" customFormat="1"/>
    <row r="992656" customFormat="1"/>
    <row r="992657" customFormat="1"/>
    <row r="992658" customFormat="1"/>
    <row r="992659" customFormat="1"/>
    <row r="992660" customFormat="1"/>
    <row r="992661" customFormat="1"/>
    <row r="992662" customFormat="1"/>
    <row r="992663" customFormat="1"/>
    <row r="992664" customFormat="1"/>
    <row r="992665" customFormat="1"/>
    <row r="992666" customFormat="1"/>
    <row r="992667" customFormat="1"/>
    <row r="992668" customFormat="1"/>
    <row r="992669" customFormat="1"/>
    <row r="992670" customFormat="1"/>
    <row r="992671" customFormat="1"/>
    <row r="992672" customFormat="1"/>
    <row r="992673" customFormat="1"/>
    <row r="992674" customFormat="1"/>
    <row r="992675" customFormat="1"/>
    <row r="992676" customFormat="1"/>
    <row r="992677" customFormat="1"/>
    <row r="992678" customFormat="1"/>
    <row r="992679" customFormat="1"/>
    <row r="992680" customFormat="1"/>
    <row r="992681" customFormat="1"/>
    <row r="992682" customFormat="1"/>
    <row r="992683" customFormat="1"/>
    <row r="992684" customFormat="1"/>
    <row r="992685" customFormat="1"/>
    <row r="992686" customFormat="1"/>
    <row r="992687" customFormat="1"/>
    <row r="992688" customFormat="1"/>
    <row r="992689" customFormat="1"/>
    <row r="992690" customFormat="1"/>
    <row r="992691" customFormat="1"/>
    <row r="992692" customFormat="1"/>
    <row r="992693" customFormat="1"/>
    <row r="992694" customFormat="1"/>
    <row r="992695" customFormat="1"/>
    <row r="992696" customFormat="1"/>
    <row r="992697" customFormat="1"/>
    <row r="992698" customFormat="1"/>
    <row r="992699" customFormat="1"/>
    <row r="992700" customFormat="1"/>
    <row r="992701" customFormat="1"/>
    <row r="992702" customFormat="1"/>
    <row r="992703" customFormat="1"/>
    <row r="992704" customFormat="1"/>
    <row r="992705" customFormat="1"/>
    <row r="992706" customFormat="1"/>
    <row r="992707" customFormat="1"/>
    <row r="992708" customFormat="1"/>
    <row r="992709" customFormat="1"/>
    <row r="992710" customFormat="1"/>
    <row r="992711" customFormat="1"/>
    <row r="992712" customFormat="1"/>
    <row r="992713" customFormat="1"/>
    <row r="992714" customFormat="1"/>
    <row r="992715" customFormat="1"/>
    <row r="992716" customFormat="1"/>
    <row r="992717" customFormat="1"/>
    <row r="992718" customFormat="1"/>
    <row r="992719" customFormat="1"/>
    <row r="992720" customFormat="1"/>
    <row r="992721" customFormat="1"/>
    <row r="992722" customFormat="1"/>
    <row r="992723" customFormat="1"/>
    <row r="992724" customFormat="1"/>
    <row r="992725" customFormat="1"/>
    <row r="992726" customFormat="1"/>
    <row r="992727" customFormat="1"/>
    <row r="992728" customFormat="1"/>
    <row r="992729" customFormat="1"/>
    <row r="992730" customFormat="1"/>
    <row r="992731" customFormat="1"/>
    <row r="992732" customFormat="1"/>
    <row r="992733" customFormat="1"/>
    <row r="992734" customFormat="1"/>
    <row r="992735" customFormat="1"/>
    <row r="992736" customFormat="1"/>
    <row r="992737" customFormat="1"/>
    <row r="992738" customFormat="1"/>
    <row r="992739" customFormat="1"/>
    <row r="992740" customFormat="1"/>
    <row r="992741" customFormat="1"/>
    <row r="992742" customFormat="1"/>
    <row r="992743" customFormat="1"/>
    <row r="992744" customFormat="1"/>
    <row r="992745" customFormat="1"/>
    <row r="992746" customFormat="1"/>
    <row r="992747" customFormat="1"/>
    <row r="992748" customFormat="1"/>
    <row r="992749" customFormat="1"/>
    <row r="992750" customFormat="1"/>
    <row r="992751" customFormat="1"/>
    <row r="992752" customFormat="1"/>
    <row r="992753" customFormat="1"/>
    <row r="992754" customFormat="1"/>
    <row r="992755" customFormat="1"/>
    <row r="992756" customFormat="1"/>
    <row r="992757" customFormat="1"/>
    <row r="992758" customFormat="1"/>
    <row r="992759" customFormat="1"/>
    <row r="992760" customFormat="1"/>
    <row r="992761" customFormat="1"/>
    <row r="992762" customFormat="1"/>
    <row r="992763" customFormat="1"/>
    <row r="992764" customFormat="1"/>
    <row r="992765" customFormat="1"/>
    <row r="992766" customFormat="1"/>
    <row r="992767" customFormat="1"/>
    <row r="992768" customFormat="1"/>
    <row r="992769" customFormat="1"/>
    <row r="992770" customFormat="1"/>
    <row r="992771" customFormat="1"/>
    <row r="992772" customFormat="1"/>
    <row r="992773" customFormat="1"/>
    <row r="992774" customFormat="1"/>
    <row r="992775" customFormat="1"/>
    <row r="992776" customFormat="1"/>
    <row r="992777" customFormat="1"/>
    <row r="992778" customFormat="1"/>
    <row r="992779" customFormat="1"/>
    <row r="992780" customFormat="1"/>
    <row r="992781" customFormat="1"/>
    <row r="992782" customFormat="1"/>
    <row r="992783" customFormat="1"/>
    <row r="992784" customFormat="1"/>
    <row r="992785" customFormat="1"/>
    <row r="992786" customFormat="1"/>
    <row r="992787" customFormat="1"/>
    <row r="992788" customFormat="1"/>
    <row r="992789" customFormat="1"/>
    <row r="992790" customFormat="1"/>
    <row r="992791" customFormat="1"/>
    <row r="992792" customFormat="1"/>
    <row r="992793" customFormat="1"/>
    <row r="992794" customFormat="1"/>
    <row r="992795" customFormat="1"/>
    <row r="992796" customFormat="1"/>
    <row r="992797" customFormat="1"/>
    <row r="992798" customFormat="1"/>
    <row r="992799" customFormat="1"/>
    <row r="992800" customFormat="1"/>
    <row r="992801" customFormat="1"/>
    <row r="992802" customFormat="1"/>
    <row r="992803" customFormat="1"/>
    <row r="992804" customFormat="1"/>
    <row r="992805" customFormat="1"/>
    <row r="992806" customFormat="1"/>
    <row r="992807" customFormat="1"/>
    <row r="992808" customFormat="1"/>
    <row r="992809" customFormat="1"/>
    <row r="992810" customFormat="1"/>
    <row r="992811" customFormat="1"/>
    <row r="992812" customFormat="1"/>
    <row r="992813" customFormat="1"/>
    <row r="992814" customFormat="1"/>
    <row r="992815" customFormat="1"/>
    <row r="992816" customFormat="1"/>
    <row r="992817" customFormat="1"/>
    <row r="992818" customFormat="1"/>
    <row r="992819" customFormat="1"/>
    <row r="992820" customFormat="1"/>
    <row r="992821" customFormat="1"/>
    <row r="992822" customFormat="1"/>
    <row r="992823" customFormat="1"/>
    <row r="992824" customFormat="1"/>
    <row r="992825" customFormat="1"/>
    <row r="992826" customFormat="1"/>
    <row r="992827" customFormat="1"/>
    <row r="992828" customFormat="1"/>
    <row r="992829" customFormat="1"/>
    <row r="992830" customFormat="1"/>
    <row r="992831" customFormat="1"/>
    <row r="992832" customFormat="1"/>
    <row r="992833" customFormat="1"/>
    <row r="992834" customFormat="1"/>
    <row r="992835" customFormat="1"/>
    <row r="992836" customFormat="1"/>
    <row r="992837" customFormat="1"/>
    <row r="992838" customFormat="1"/>
    <row r="992839" customFormat="1"/>
    <row r="992840" customFormat="1"/>
    <row r="992841" customFormat="1"/>
    <row r="992842" customFormat="1"/>
    <row r="992843" customFormat="1"/>
    <row r="992844" customFormat="1"/>
    <row r="992845" customFormat="1"/>
    <row r="992846" customFormat="1"/>
    <row r="992847" customFormat="1"/>
    <row r="992848" customFormat="1"/>
    <row r="992849" customFormat="1"/>
    <row r="992850" customFormat="1"/>
    <row r="992851" customFormat="1"/>
    <row r="992852" customFormat="1"/>
    <row r="992853" customFormat="1"/>
    <row r="992854" customFormat="1"/>
    <row r="992855" customFormat="1"/>
    <row r="992856" customFormat="1"/>
    <row r="992857" customFormat="1"/>
    <row r="992858" customFormat="1"/>
    <row r="992859" customFormat="1"/>
    <row r="992860" customFormat="1"/>
    <row r="992861" customFormat="1"/>
    <row r="992862" customFormat="1"/>
    <row r="992863" customFormat="1"/>
    <row r="992864" customFormat="1"/>
    <row r="992865" customFormat="1"/>
    <row r="992866" customFormat="1"/>
    <row r="992867" customFormat="1"/>
    <row r="992868" customFormat="1"/>
    <row r="992869" customFormat="1"/>
    <row r="992870" customFormat="1"/>
    <row r="992871" customFormat="1"/>
    <row r="992872" customFormat="1"/>
    <row r="992873" customFormat="1"/>
    <row r="992874" customFormat="1"/>
    <row r="992875" customFormat="1"/>
    <row r="992876" customFormat="1"/>
    <row r="992877" customFormat="1"/>
    <row r="992878" customFormat="1"/>
    <row r="992879" customFormat="1"/>
    <row r="992880" customFormat="1"/>
    <row r="992881" customFormat="1"/>
    <row r="992882" customFormat="1"/>
    <row r="992883" customFormat="1"/>
    <row r="992884" customFormat="1"/>
    <row r="992885" customFormat="1"/>
    <row r="992886" customFormat="1"/>
    <row r="992887" customFormat="1"/>
    <row r="992888" customFormat="1"/>
    <row r="992889" customFormat="1"/>
    <row r="992890" customFormat="1"/>
    <row r="992891" customFormat="1"/>
    <row r="992892" customFormat="1"/>
    <row r="992893" customFormat="1"/>
    <row r="992894" customFormat="1"/>
    <row r="992895" customFormat="1"/>
    <row r="992896" customFormat="1"/>
    <row r="992897" customFormat="1"/>
    <row r="992898" customFormat="1"/>
    <row r="992899" customFormat="1"/>
    <row r="992900" customFormat="1"/>
    <row r="992901" customFormat="1"/>
    <row r="992902" customFormat="1"/>
    <row r="992903" customFormat="1"/>
    <row r="992904" customFormat="1"/>
    <row r="992905" customFormat="1"/>
    <row r="992906" customFormat="1"/>
    <row r="992907" customFormat="1"/>
    <row r="992908" customFormat="1"/>
    <row r="992909" customFormat="1"/>
    <row r="992910" customFormat="1"/>
    <row r="992911" customFormat="1"/>
    <row r="992912" customFormat="1"/>
    <row r="992913" customFormat="1"/>
    <row r="992914" customFormat="1"/>
    <row r="992915" customFormat="1"/>
    <row r="992916" customFormat="1"/>
    <row r="992917" customFormat="1"/>
    <row r="992918" customFormat="1"/>
    <row r="992919" customFormat="1"/>
    <row r="992920" customFormat="1"/>
    <row r="992921" customFormat="1"/>
    <row r="992922" customFormat="1"/>
    <row r="992923" customFormat="1"/>
    <row r="992924" customFormat="1"/>
    <row r="992925" customFormat="1"/>
    <row r="992926" customFormat="1"/>
    <row r="992927" customFormat="1"/>
    <row r="992928" customFormat="1"/>
    <row r="992929" customFormat="1"/>
    <row r="992930" customFormat="1"/>
    <row r="992931" customFormat="1"/>
    <row r="992932" customFormat="1"/>
    <row r="992933" customFormat="1"/>
    <row r="992934" customFormat="1"/>
    <row r="992935" customFormat="1"/>
    <row r="992936" customFormat="1"/>
    <row r="992937" customFormat="1"/>
    <row r="992938" customFormat="1"/>
    <row r="992939" customFormat="1"/>
    <row r="992940" customFormat="1"/>
    <row r="992941" customFormat="1"/>
    <row r="992942" customFormat="1"/>
    <row r="992943" customFormat="1"/>
    <row r="992944" customFormat="1"/>
    <row r="992945" customFormat="1"/>
    <row r="992946" customFormat="1"/>
    <row r="992947" customFormat="1"/>
    <row r="992948" customFormat="1"/>
    <row r="992949" customFormat="1"/>
    <row r="992950" customFormat="1"/>
    <row r="992951" customFormat="1"/>
    <row r="992952" customFormat="1"/>
    <row r="992953" customFormat="1"/>
    <row r="992954" customFormat="1"/>
    <row r="992955" customFormat="1"/>
    <row r="992956" customFormat="1"/>
    <row r="992957" customFormat="1"/>
    <row r="992958" customFormat="1"/>
    <row r="992959" customFormat="1"/>
    <row r="992960" customFormat="1"/>
    <row r="992961" customFormat="1"/>
    <row r="992962" customFormat="1"/>
    <row r="992963" customFormat="1"/>
    <row r="992964" customFormat="1"/>
    <row r="992965" customFormat="1"/>
    <row r="992966" customFormat="1"/>
    <row r="992967" customFormat="1"/>
    <row r="992968" customFormat="1"/>
    <row r="992969" customFormat="1"/>
    <row r="992970" customFormat="1"/>
    <row r="992971" customFormat="1"/>
    <row r="992972" customFormat="1"/>
    <row r="992973" customFormat="1"/>
    <row r="992974" customFormat="1"/>
    <row r="992975" customFormat="1"/>
    <row r="992976" customFormat="1"/>
    <row r="992977" customFormat="1"/>
    <row r="992978" customFormat="1"/>
    <row r="992979" customFormat="1"/>
    <row r="992980" customFormat="1"/>
    <row r="992981" customFormat="1"/>
    <row r="992982" customFormat="1"/>
    <row r="992983" customFormat="1"/>
    <row r="992984" customFormat="1"/>
    <row r="992985" customFormat="1"/>
    <row r="992986" customFormat="1"/>
    <row r="992987" customFormat="1"/>
    <row r="992988" customFormat="1"/>
    <row r="992989" customFormat="1"/>
    <row r="992990" customFormat="1"/>
    <row r="992991" customFormat="1"/>
    <row r="992992" customFormat="1"/>
    <row r="992993" customFormat="1"/>
    <row r="992994" customFormat="1"/>
    <row r="992995" customFormat="1"/>
    <row r="992996" customFormat="1"/>
    <row r="992997" customFormat="1"/>
    <row r="992998" customFormat="1"/>
    <row r="992999" customFormat="1"/>
    <row r="993000" customFormat="1"/>
    <row r="993001" customFormat="1"/>
    <row r="993002" customFormat="1"/>
    <row r="993003" customFormat="1"/>
    <row r="993004" customFormat="1"/>
    <row r="993005" customFormat="1"/>
    <row r="993006" customFormat="1"/>
    <row r="993007" customFormat="1"/>
    <row r="993008" customFormat="1"/>
    <row r="993009" customFormat="1"/>
    <row r="993010" customFormat="1"/>
    <row r="993011" customFormat="1"/>
    <row r="993012" customFormat="1"/>
    <row r="993013" customFormat="1"/>
    <row r="993014" customFormat="1"/>
    <row r="993015" customFormat="1"/>
    <row r="993016" customFormat="1"/>
    <row r="993017" customFormat="1"/>
    <row r="993018" customFormat="1"/>
    <row r="993019" customFormat="1"/>
    <row r="993020" customFormat="1"/>
    <row r="993021" customFormat="1"/>
    <row r="993022" customFormat="1"/>
    <row r="993023" customFormat="1"/>
    <row r="993024" customFormat="1"/>
    <row r="993025" customFormat="1"/>
    <row r="993026" customFormat="1"/>
    <row r="993027" customFormat="1"/>
    <row r="993028" customFormat="1"/>
    <row r="993029" customFormat="1"/>
    <row r="993030" customFormat="1"/>
    <row r="993031" customFormat="1"/>
    <row r="993032" customFormat="1"/>
    <row r="993033" customFormat="1"/>
    <row r="993034" customFormat="1"/>
    <row r="993035" customFormat="1"/>
    <row r="993036" customFormat="1"/>
    <row r="993037" customFormat="1"/>
    <row r="993038" customFormat="1"/>
    <row r="993039" customFormat="1"/>
    <row r="993040" customFormat="1"/>
    <row r="993041" customFormat="1"/>
    <row r="993042" customFormat="1"/>
    <row r="993043" customFormat="1"/>
    <row r="993044" customFormat="1"/>
    <row r="993045" customFormat="1"/>
    <row r="993046" customFormat="1"/>
    <row r="993047" customFormat="1"/>
    <row r="993048" customFormat="1"/>
    <row r="993049" customFormat="1"/>
    <row r="993050" customFormat="1"/>
    <row r="993051" customFormat="1"/>
    <row r="993052" customFormat="1"/>
    <row r="993053" customFormat="1"/>
    <row r="993054" customFormat="1"/>
    <row r="993055" customFormat="1"/>
    <row r="993056" customFormat="1"/>
    <row r="993057" customFormat="1"/>
    <row r="993058" customFormat="1"/>
    <row r="993059" customFormat="1"/>
    <row r="993060" customFormat="1"/>
    <row r="993061" customFormat="1"/>
    <row r="993062" customFormat="1"/>
    <row r="993063" customFormat="1"/>
    <row r="993064" customFormat="1"/>
    <row r="993065" customFormat="1"/>
    <row r="993066" customFormat="1"/>
    <row r="993067" customFormat="1"/>
    <row r="993068" customFormat="1"/>
    <row r="993069" customFormat="1"/>
    <row r="993070" customFormat="1"/>
    <row r="993071" customFormat="1"/>
    <row r="993072" customFormat="1"/>
    <row r="993073" customFormat="1"/>
    <row r="993074" customFormat="1"/>
    <row r="993075" customFormat="1"/>
    <row r="993076" customFormat="1"/>
    <row r="993077" customFormat="1"/>
    <row r="993078" customFormat="1"/>
    <row r="993079" customFormat="1"/>
    <row r="993080" customFormat="1"/>
    <row r="993081" customFormat="1"/>
    <row r="993082" customFormat="1"/>
    <row r="993083" customFormat="1"/>
    <row r="993084" customFormat="1"/>
    <row r="993085" customFormat="1"/>
    <row r="993086" customFormat="1"/>
    <row r="993087" customFormat="1"/>
    <row r="993088" customFormat="1"/>
    <row r="993089" customFormat="1"/>
    <row r="993090" customFormat="1"/>
    <row r="993091" customFormat="1"/>
    <row r="993092" customFormat="1"/>
    <row r="993093" customFormat="1"/>
    <row r="993094" customFormat="1"/>
    <row r="993095" customFormat="1"/>
    <row r="993096" customFormat="1"/>
    <row r="993097" customFormat="1"/>
    <row r="993098" customFormat="1"/>
    <row r="993099" customFormat="1"/>
    <row r="993100" customFormat="1"/>
    <row r="993101" customFormat="1"/>
    <row r="993102" customFormat="1"/>
    <row r="993103" customFormat="1"/>
    <row r="993104" customFormat="1"/>
    <row r="993105" customFormat="1"/>
    <row r="993106" customFormat="1"/>
    <row r="993107" customFormat="1"/>
    <row r="993108" customFormat="1"/>
    <row r="993109" customFormat="1"/>
    <row r="993110" customFormat="1"/>
    <row r="993111" customFormat="1"/>
    <row r="993112" customFormat="1"/>
    <row r="993113" customFormat="1"/>
    <row r="993114" customFormat="1"/>
    <row r="993115" customFormat="1"/>
    <row r="993116" customFormat="1"/>
    <row r="993117" customFormat="1"/>
    <row r="993118" customFormat="1"/>
    <row r="993119" customFormat="1"/>
    <row r="993120" customFormat="1"/>
    <row r="993121" customFormat="1"/>
    <row r="993122" customFormat="1"/>
    <row r="993123" customFormat="1"/>
    <row r="993124" customFormat="1"/>
    <row r="993125" customFormat="1"/>
    <row r="993126" customFormat="1"/>
    <row r="993127" customFormat="1"/>
    <row r="993128" customFormat="1"/>
    <row r="993129" customFormat="1"/>
    <row r="993130" customFormat="1"/>
    <row r="993131" customFormat="1"/>
    <row r="993132" customFormat="1"/>
    <row r="993133" customFormat="1"/>
    <row r="993134" customFormat="1"/>
    <row r="993135" customFormat="1"/>
    <row r="993136" customFormat="1"/>
    <row r="993137" customFormat="1"/>
    <row r="993138" customFormat="1"/>
    <row r="993139" customFormat="1"/>
    <row r="993140" customFormat="1"/>
    <row r="993141" customFormat="1"/>
    <row r="993142" customFormat="1"/>
    <row r="993143" customFormat="1"/>
    <row r="993144" customFormat="1"/>
    <row r="993145" customFormat="1"/>
    <row r="993146" customFormat="1"/>
    <row r="993147" customFormat="1"/>
    <row r="993148" customFormat="1"/>
    <row r="993149" customFormat="1"/>
    <row r="993150" customFormat="1"/>
    <row r="993151" customFormat="1"/>
    <row r="993152" customFormat="1"/>
    <row r="993153" customFormat="1"/>
    <row r="993154" customFormat="1"/>
    <row r="993155" customFormat="1"/>
    <row r="993156" customFormat="1"/>
    <row r="993157" customFormat="1"/>
    <row r="993158" customFormat="1"/>
    <row r="993159" customFormat="1"/>
    <row r="993160" customFormat="1"/>
    <row r="993161" customFormat="1"/>
    <row r="993162" customFormat="1"/>
    <row r="993163" customFormat="1"/>
    <row r="993164" customFormat="1"/>
    <row r="993165" customFormat="1"/>
    <row r="993166" customFormat="1"/>
    <row r="993167" customFormat="1"/>
    <row r="993168" customFormat="1"/>
    <row r="993169" customFormat="1"/>
    <row r="993170" customFormat="1"/>
    <row r="993171" customFormat="1"/>
    <row r="993172" customFormat="1"/>
    <row r="993173" customFormat="1"/>
    <row r="993174" customFormat="1"/>
    <row r="993175" customFormat="1"/>
    <row r="993176" customFormat="1"/>
    <row r="993177" customFormat="1"/>
    <row r="993178" customFormat="1"/>
    <row r="993179" customFormat="1"/>
    <row r="993180" customFormat="1"/>
    <row r="993181" customFormat="1"/>
    <row r="993182" customFormat="1"/>
    <row r="993183" customFormat="1"/>
    <row r="993184" customFormat="1"/>
    <row r="993185" customFormat="1"/>
    <row r="993186" customFormat="1"/>
    <row r="993187" customFormat="1"/>
    <row r="993188" customFormat="1"/>
    <row r="993189" customFormat="1"/>
    <row r="993190" customFormat="1"/>
    <row r="993191" customFormat="1"/>
    <row r="993192" customFormat="1"/>
    <row r="993193" customFormat="1"/>
    <row r="993194" customFormat="1"/>
    <row r="993195" customFormat="1"/>
    <row r="993196" customFormat="1"/>
    <row r="993197" customFormat="1"/>
    <row r="993198" customFormat="1"/>
    <row r="993199" customFormat="1"/>
    <row r="993200" customFormat="1"/>
    <row r="993201" customFormat="1"/>
    <row r="993202" customFormat="1"/>
    <row r="993203" customFormat="1"/>
    <row r="993204" customFormat="1"/>
    <row r="993205" customFormat="1"/>
    <row r="993206" customFormat="1"/>
    <row r="993207" customFormat="1"/>
    <row r="993208" customFormat="1"/>
    <row r="993209" customFormat="1"/>
    <row r="993210" customFormat="1"/>
    <row r="993211" customFormat="1"/>
    <row r="993212" customFormat="1"/>
    <row r="993213" customFormat="1"/>
    <row r="993214" customFormat="1"/>
    <row r="993215" customFormat="1"/>
    <row r="993216" customFormat="1"/>
    <row r="993217" customFormat="1"/>
    <row r="993218" customFormat="1"/>
    <row r="993219" customFormat="1"/>
    <row r="993220" customFormat="1"/>
    <row r="993221" customFormat="1"/>
    <row r="993222" customFormat="1"/>
    <row r="993223" customFormat="1"/>
    <row r="993224" customFormat="1"/>
    <row r="993225" customFormat="1"/>
    <row r="993226" customFormat="1"/>
    <row r="993227" customFormat="1"/>
    <row r="993228" customFormat="1"/>
    <row r="993229" customFormat="1"/>
    <row r="993230" customFormat="1"/>
    <row r="993231" customFormat="1"/>
    <row r="993232" customFormat="1"/>
    <row r="993233" customFormat="1"/>
    <row r="993234" customFormat="1"/>
    <row r="993235" customFormat="1"/>
    <row r="993236" customFormat="1"/>
    <row r="993237" customFormat="1"/>
    <row r="993238" customFormat="1"/>
    <row r="993239" customFormat="1"/>
    <row r="993240" customFormat="1"/>
    <row r="993241" customFormat="1"/>
    <row r="993242" customFormat="1"/>
    <row r="993243" customFormat="1"/>
    <row r="993244" customFormat="1"/>
    <row r="993245" customFormat="1"/>
    <row r="993246" customFormat="1"/>
    <row r="993247" customFormat="1"/>
    <row r="993248" customFormat="1"/>
    <row r="993249" customFormat="1"/>
    <row r="993250" customFormat="1"/>
    <row r="993251" customFormat="1"/>
    <row r="993252" customFormat="1"/>
    <row r="993253" customFormat="1"/>
    <row r="993254" customFormat="1"/>
    <row r="993255" customFormat="1"/>
    <row r="993256" customFormat="1"/>
    <row r="993257" customFormat="1"/>
    <row r="993258" customFormat="1"/>
    <row r="993259" customFormat="1"/>
    <row r="993260" customFormat="1"/>
    <row r="993261" customFormat="1"/>
    <row r="993262" customFormat="1"/>
    <row r="993263" customFormat="1"/>
    <row r="993264" customFormat="1"/>
    <row r="993265" customFormat="1"/>
    <row r="993266" customFormat="1"/>
    <row r="993267" customFormat="1"/>
    <row r="993268" customFormat="1"/>
    <row r="993269" customFormat="1"/>
    <row r="993270" customFormat="1"/>
    <row r="993271" customFormat="1"/>
    <row r="993272" customFormat="1"/>
    <row r="993273" customFormat="1"/>
    <row r="993274" customFormat="1"/>
    <row r="993275" customFormat="1"/>
    <row r="993276" customFormat="1"/>
    <row r="993277" customFormat="1"/>
    <row r="993278" customFormat="1"/>
    <row r="993279" customFormat="1"/>
    <row r="993280" customFormat="1"/>
    <row r="993281" customFormat="1"/>
    <row r="993282" customFormat="1"/>
    <row r="993283" customFormat="1"/>
    <row r="993284" customFormat="1"/>
    <row r="993285" customFormat="1"/>
    <row r="993286" customFormat="1"/>
    <row r="993287" customFormat="1"/>
    <row r="993288" customFormat="1"/>
    <row r="993289" customFormat="1"/>
    <row r="993290" customFormat="1"/>
    <row r="993291" customFormat="1"/>
    <row r="993292" customFormat="1"/>
    <row r="993293" customFormat="1"/>
    <row r="993294" customFormat="1"/>
    <row r="993295" customFormat="1"/>
    <row r="993296" customFormat="1"/>
    <row r="993297" customFormat="1"/>
    <row r="993298" customFormat="1"/>
    <row r="993299" customFormat="1"/>
    <row r="993300" customFormat="1"/>
    <row r="993301" customFormat="1"/>
    <row r="993302" customFormat="1"/>
    <row r="993303" customFormat="1"/>
    <row r="993304" customFormat="1"/>
    <row r="993305" customFormat="1"/>
    <row r="993306" customFormat="1"/>
    <row r="993307" customFormat="1"/>
    <row r="993308" customFormat="1"/>
    <row r="993309" customFormat="1"/>
    <row r="993310" customFormat="1"/>
    <row r="993311" customFormat="1"/>
    <row r="993312" customFormat="1"/>
    <row r="993313" customFormat="1"/>
    <row r="993314" customFormat="1"/>
    <row r="993315" customFormat="1"/>
    <row r="993316" customFormat="1"/>
    <row r="993317" customFormat="1"/>
    <row r="993318" customFormat="1"/>
    <row r="993319" customFormat="1"/>
    <row r="993320" customFormat="1"/>
    <row r="993321" customFormat="1"/>
    <row r="993322" customFormat="1"/>
    <row r="993323" customFormat="1"/>
    <row r="993324" customFormat="1"/>
    <row r="993325" customFormat="1"/>
    <row r="993326" customFormat="1"/>
    <row r="993327" customFormat="1"/>
    <row r="993328" customFormat="1"/>
    <row r="993329" customFormat="1"/>
    <row r="993330" customFormat="1"/>
    <row r="993331" customFormat="1"/>
    <row r="993332" customFormat="1"/>
    <row r="993333" customFormat="1"/>
    <row r="993334" customFormat="1"/>
    <row r="993335" customFormat="1"/>
    <row r="993336" customFormat="1"/>
    <row r="993337" customFormat="1"/>
    <row r="993338" customFormat="1"/>
    <row r="993339" customFormat="1"/>
    <row r="993340" customFormat="1"/>
    <row r="993341" customFormat="1"/>
    <row r="993342" customFormat="1"/>
    <row r="993343" customFormat="1"/>
    <row r="993344" customFormat="1"/>
    <row r="993345" customFormat="1"/>
    <row r="993346" customFormat="1"/>
    <row r="993347" customFormat="1"/>
    <row r="993348" customFormat="1"/>
    <row r="993349" customFormat="1"/>
    <row r="993350" customFormat="1"/>
    <row r="993351" customFormat="1"/>
    <row r="993352" customFormat="1"/>
    <row r="993353" customFormat="1"/>
    <row r="993354" customFormat="1"/>
    <row r="993355" customFormat="1"/>
    <row r="993356" customFormat="1"/>
    <row r="993357" customFormat="1"/>
    <row r="993358" customFormat="1"/>
    <row r="993359" customFormat="1"/>
    <row r="993360" customFormat="1"/>
    <row r="993361" customFormat="1"/>
    <row r="993362" customFormat="1"/>
    <row r="993363" customFormat="1"/>
    <row r="993364" customFormat="1"/>
    <row r="993365" customFormat="1"/>
    <row r="993366" customFormat="1"/>
    <row r="993367" customFormat="1"/>
    <row r="993368" customFormat="1"/>
    <row r="993369" customFormat="1"/>
    <row r="993370" customFormat="1"/>
    <row r="993371" customFormat="1"/>
    <row r="993372" customFormat="1"/>
    <row r="993373" customFormat="1"/>
    <row r="993374" customFormat="1"/>
    <row r="993375" customFormat="1"/>
    <row r="993376" customFormat="1"/>
    <row r="993377" customFormat="1"/>
    <row r="993378" customFormat="1"/>
    <row r="993379" customFormat="1"/>
    <row r="993380" customFormat="1"/>
    <row r="993381" customFormat="1"/>
    <row r="993382" customFormat="1"/>
    <row r="993383" customFormat="1"/>
    <row r="993384" customFormat="1"/>
    <row r="993385" customFormat="1"/>
    <row r="993386" customFormat="1"/>
    <row r="993387" customFormat="1"/>
    <row r="993388" customFormat="1"/>
    <row r="993389" customFormat="1"/>
    <row r="993390" customFormat="1"/>
    <row r="993391" customFormat="1"/>
    <row r="993392" customFormat="1"/>
    <row r="993393" customFormat="1"/>
    <row r="993394" customFormat="1"/>
    <row r="993395" customFormat="1"/>
    <row r="993396" customFormat="1"/>
    <row r="993397" customFormat="1"/>
    <row r="993398" customFormat="1"/>
    <row r="993399" customFormat="1"/>
    <row r="993400" customFormat="1"/>
    <row r="993401" customFormat="1"/>
    <row r="993402" customFormat="1"/>
    <row r="993403" customFormat="1"/>
    <row r="993404" customFormat="1"/>
    <row r="993405" customFormat="1"/>
    <row r="993406" customFormat="1"/>
    <row r="993407" customFormat="1"/>
    <row r="993408" customFormat="1"/>
    <row r="993409" customFormat="1"/>
    <row r="993410" customFormat="1"/>
    <row r="993411" customFormat="1"/>
    <row r="993412" customFormat="1"/>
    <row r="993413" customFormat="1"/>
    <row r="993414" customFormat="1"/>
    <row r="993415" customFormat="1"/>
    <row r="993416" customFormat="1"/>
    <row r="993417" customFormat="1"/>
    <row r="993418" customFormat="1"/>
    <row r="993419" customFormat="1"/>
    <row r="993420" customFormat="1"/>
    <row r="993421" customFormat="1"/>
    <row r="993422" customFormat="1"/>
    <row r="993423" customFormat="1"/>
    <row r="993424" customFormat="1"/>
    <row r="993425" customFormat="1"/>
    <row r="993426" customFormat="1"/>
    <row r="993427" customFormat="1"/>
    <row r="993428" customFormat="1"/>
    <row r="993429" customFormat="1"/>
    <row r="993430" customFormat="1"/>
    <row r="993431" customFormat="1"/>
    <row r="993432" customFormat="1"/>
    <row r="993433" customFormat="1"/>
    <row r="993434" customFormat="1"/>
    <row r="993435" customFormat="1"/>
    <row r="993436" customFormat="1"/>
    <row r="993437" customFormat="1"/>
    <row r="993438" customFormat="1"/>
    <row r="993439" customFormat="1"/>
    <row r="993440" customFormat="1"/>
    <row r="993441" customFormat="1"/>
    <row r="993442" customFormat="1"/>
    <row r="993443" customFormat="1"/>
    <row r="993444" customFormat="1"/>
    <row r="993445" customFormat="1"/>
    <row r="993446" customFormat="1"/>
    <row r="993447" customFormat="1"/>
    <row r="993448" customFormat="1"/>
    <row r="993449" customFormat="1"/>
    <row r="993450" customFormat="1"/>
    <row r="993451" customFormat="1"/>
    <row r="993452" customFormat="1"/>
    <row r="993453" customFormat="1"/>
    <row r="993454" customFormat="1"/>
    <row r="993455" customFormat="1"/>
    <row r="993456" customFormat="1"/>
    <row r="993457" customFormat="1"/>
    <row r="993458" customFormat="1"/>
    <row r="993459" customFormat="1"/>
    <row r="993460" customFormat="1"/>
    <row r="993461" customFormat="1"/>
    <row r="993462" customFormat="1"/>
    <row r="993463" customFormat="1"/>
    <row r="993464" customFormat="1"/>
    <row r="993465" customFormat="1"/>
    <row r="993466" customFormat="1"/>
    <row r="993467" customFormat="1"/>
    <row r="993468" customFormat="1"/>
    <row r="993469" customFormat="1"/>
    <row r="993470" customFormat="1"/>
    <row r="993471" customFormat="1"/>
    <row r="993472" customFormat="1"/>
    <row r="993473" customFormat="1"/>
    <row r="993474" customFormat="1"/>
    <row r="993475" customFormat="1"/>
    <row r="993476" customFormat="1"/>
    <row r="993477" customFormat="1"/>
    <row r="993478" customFormat="1"/>
    <row r="993479" customFormat="1"/>
    <row r="993480" customFormat="1"/>
    <row r="993481" customFormat="1"/>
    <row r="993482" customFormat="1"/>
    <row r="993483" customFormat="1"/>
    <row r="993484" customFormat="1"/>
    <row r="993485" customFormat="1"/>
    <row r="993486" customFormat="1"/>
    <row r="993487" customFormat="1"/>
    <row r="993488" customFormat="1"/>
    <row r="993489" customFormat="1"/>
    <row r="993490" customFormat="1"/>
    <row r="993491" customFormat="1"/>
    <row r="993492" customFormat="1"/>
    <row r="993493" customFormat="1"/>
    <row r="993494" customFormat="1"/>
    <row r="993495" customFormat="1"/>
    <row r="993496" customFormat="1"/>
    <row r="993497" customFormat="1"/>
    <row r="993498" customFormat="1"/>
    <row r="993499" customFormat="1"/>
    <row r="993500" customFormat="1"/>
    <row r="993501" customFormat="1"/>
    <row r="993502" customFormat="1"/>
    <row r="993503" customFormat="1"/>
    <row r="993504" customFormat="1"/>
    <row r="993505" customFormat="1"/>
    <row r="993506" customFormat="1"/>
    <row r="993507" customFormat="1"/>
    <row r="993508" customFormat="1"/>
    <row r="993509" customFormat="1"/>
    <row r="993510" customFormat="1"/>
    <row r="993511" customFormat="1"/>
    <row r="993512" customFormat="1"/>
    <row r="993513" customFormat="1"/>
    <row r="993514" customFormat="1"/>
    <row r="993515" customFormat="1"/>
    <row r="993516" customFormat="1"/>
    <row r="993517" customFormat="1"/>
    <row r="993518" customFormat="1"/>
    <row r="993519" customFormat="1"/>
    <row r="993520" customFormat="1"/>
    <row r="993521" customFormat="1"/>
    <row r="993522" customFormat="1"/>
    <row r="993523" customFormat="1"/>
    <row r="993524" customFormat="1"/>
    <row r="993525" customFormat="1"/>
    <row r="993526" customFormat="1"/>
    <row r="993527" customFormat="1"/>
    <row r="993528" customFormat="1"/>
    <row r="993529" customFormat="1"/>
    <row r="993530" customFormat="1"/>
    <row r="993531" customFormat="1"/>
    <row r="993532" customFormat="1"/>
    <row r="993533" customFormat="1"/>
    <row r="993534" customFormat="1"/>
    <row r="993535" customFormat="1"/>
    <row r="993536" customFormat="1"/>
    <row r="993537" customFormat="1"/>
    <row r="993538" customFormat="1"/>
    <row r="993539" customFormat="1"/>
    <row r="993540" customFormat="1"/>
    <row r="993541" customFormat="1"/>
    <row r="993542" customFormat="1"/>
    <row r="993543" customFormat="1"/>
    <row r="993544" customFormat="1"/>
    <row r="993545" customFormat="1"/>
    <row r="993546" customFormat="1"/>
    <row r="993547" customFormat="1"/>
    <row r="993548" customFormat="1"/>
    <row r="993549" customFormat="1"/>
    <row r="993550" customFormat="1"/>
    <row r="993551" customFormat="1"/>
    <row r="993552" customFormat="1"/>
    <row r="993553" customFormat="1"/>
    <row r="993554" customFormat="1"/>
    <row r="993555" customFormat="1"/>
    <row r="993556" customFormat="1"/>
    <row r="993557" customFormat="1"/>
    <row r="993558" customFormat="1"/>
    <row r="993559" customFormat="1"/>
    <row r="993560" customFormat="1"/>
    <row r="993561" customFormat="1"/>
    <row r="993562" customFormat="1"/>
    <row r="993563" customFormat="1"/>
    <row r="993564" customFormat="1"/>
    <row r="993565" customFormat="1"/>
    <row r="993566" customFormat="1"/>
    <row r="993567" customFormat="1"/>
    <row r="993568" customFormat="1"/>
    <row r="993569" customFormat="1"/>
    <row r="993570" customFormat="1"/>
    <row r="993571" customFormat="1"/>
    <row r="993572" customFormat="1"/>
    <row r="993573" customFormat="1"/>
    <row r="993574" customFormat="1"/>
    <row r="993575" customFormat="1"/>
    <row r="993576" customFormat="1"/>
    <row r="993577" customFormat="1"/>
    <row r="993578" customFormat="1"/>
    <row r="993579" customFormat="1"/>
    <row r="993580" customFormat="1"/>
    <row r="993581" customFormat="1"/>
    <row r="993582" customFormat="1"/>
    <row r="993583" customFormat="1"/>
    <row r="993584" customFormat="1"/>
    <row r="993585" customFormat="1"/>
    <row r="993586" customFormat="1"/>
    <row r="993587" customFormat="1"/>
    <row r="993588" customFormat="1"/>
    <row r="993589" customFormat="1"/>
    <row r="993590" customFormat="1"/>
    <row r="993591" customFormat="1"/>
    <row r="993592" customFormat="1"/>
    <row r="993593" customFormat="1"/>
    <row r="993594" customFormat="1"/>
    <row r="993595" customFormat="1"/>
    <row r="993596" customFormat="1"/>
    <row r="993597" customFormat="1"/>
    <row r="993598" customFormat="1"/>
    <row r="993599" customFormat="1"/>
    <row r="993600" customFormat="1"/>
    <row r="993601" customFormat="1"/>
    <row r="993602" customFormat="1"/>
    <row r="993603" customFormat="1"/>
    <row r="993604" customFormat="1"/>
    <row r="993605" customFormat="1"/>
    <row r="993606" customFormat="1"/>
    <row r="993607" customFormat="1"/>
    <row r="993608" customFormat="1"/>
    <row r="993609" customFormat="1"/>
    <row r="993610" customFormat="1"/>
    <row r="993611" customFormat="1"/>
    <row r="993612" customFormat="1"/>
    <row r="993613" customFormat="1"/>
    <row r="993614" customFormat="1"/>
    <row r="993615" customFormat="1"/>
    <row r="993616" customFormat="1"/>
    <row r="993617" customFormat="1"/>
    <row r="993618" customFormat="1"/>
    <row r="993619" customFormat="1"/>
    <row r="993620" customFormat="1"/>
    <row r="993621" customFormat="1"/>
    <row r="993622" customFormat="1"/>
    <row r="993623" customFormat="1"/>
    <row r="993624" customFormat="1"/>
    <row r="993625" customFormat="1"/>
    <row r="993626" customFormat="1"/>
    <row r="993627" customFormat="1"/>
    <row r="993628" customFormat="1"/>
    <row r="993629" customFormat="1"/>
    <row r="993630" customFormat="1"/>
    <row r="993631" customFormat="1"/>
    <row r="993632" customFormat="1"/>
    <row r="993633" customFormat="1"/>
    <row r="993634" customFormat="1"/>
    <row r="993635" customFormat="1"/>
    <row r="993636" customFormat="1"/>
    <row r="993637" customFormat="1"/>
    <row r="993638" customFormat="1"/>
    <row r="993639" customFormat="1"/>
    <row r="993640" customFormat="1"/>
    <row r="993641" customFormat="1"/>
    <row r="993642" customFormat="1"/>
    <row r="993643" customFormat="1"/>
    <row r="993644" customFormat="1"/>
    <row r="993645" customFormat="1"/>
    <row r="993646" customFormat="1"/>
    <row r="993647" customFormat="1"/>
    <row r="993648" customFormat="1"/>
    <row r="993649" customFormat="1"/>
    <row r="993650" customFormat="1"/>
    <row r="993651" customFormat="1"/>
    <row r="993652" customFormat="1"/>
    <row r="993653" customFormat="1"/>
    <row r="993654" customFormat="1"/>
    <row r="993655" customFormat="1"/>
    <row r="993656" customFormat="1"/>
    <row r="993657" customFormat="1"/>
    <row r="993658" customFormat="1"/>
    <row r="993659" customFormat="1"/>
    <row r="993660" customFormat="1"/>
    <row r="993661" customFormat="1"/>
    <row r="993662" customFormat="1"/>
    <row r="993663" customFormat="1"/>
    <row r="993664" customFormat="1"/>
    <row r="993665" customFormat="1"/>
    <row r="993666" customFormat="1"/>
    <row r="993667" customFormat="1"/>
    <row r="993668" customFormat="1"/>
    <row r="993669" customFormat="1"/>
    <row r="993670" customFormat="1"/>
    <row r="993671" customFormat="1"/>
    <row r="993672" customFormat="1"/>
    <row r="993673" customFormat="1"/>
    <row r="993674" customFormat="1"/>
    <row r="993675" customFormat="1"/>
    <row r="993676" customFormat="1"/>
    <row r="993677" customFormat="1"/>
    <row r="993678" customFormat="1"/>
    <row r="993679" customFormat="1"/>
    <row r="993680" customFormat="1"/>
    <row r="993681" customFormat="1"/>
    <row r="993682" customFormat="1"/>
    <row r="993683" customFormat="1"/>
    <row r="993684" customFormat="1"/>
    <row r="993685" customFormat="1"/>
    <row r="993686" customFormat="1"/>
    <row r="993687" customFormat="1"/>
    <row r="993688" customFormat="1"/>
    <row r="993689" customFormat="1"/>
    <row r="993690" customFormat="1"/>
    <row r="993691" customFormat="1"/>
    <row r="993692" customFormat="1"/>
    <row r="993693" customFormat="1"/>
    <row r="993694" customFormat="1"/>
    <row r="993695" customFormat="1"/>
    <row r="993696" customFormat="1"/>
    <row r="993697" customFormat="1"/>
    <row r="993698" customFormat="1"/>
    <row r="993699" customFormat="1"/>
    <row r="993700" customFormat="1"/>
    <row r="993701" customFormat="1"/>
    <row r="993702" customFormat="1"/>
    <row r="993703" customFormat="1"/>
    <row r="993704" customFormat="1"/>
    <row r="993705" customFormat="1"/>
    <row r="993706" customFormat="1"/>
    <row r="993707" customFormat="1"/>
    <row r="993708" customFormat="1"/>
    <row r="993709" customFormat="1"/>
    <row r="993710" customFormat="1"/>
    <row r="993711" customFormat="1"/>
    <row r="993712" customFormat="1"/>
    <row r="993713" customFormat="1"/>
    <row r="993714" customFormat="1"/>
    <row r="993715" customFormat="1"/>
    <row r="993716" customFormat="1"/>
    <row r="993717" customFormat="1"/>
    <row r="993718" customFormat="1"/>
    <row r="993719" customFormat="1"/>
    <row r="993720" customFormat="1"/>
    <row r="993721" customFormat="1"/>
    <row r="993722" customFormat="1"/>
    <row r="993723" customFormat="1"/>
    <row r="993724" customFormat="1"/>
    <row r="993725" customFormat="1"/>
    <row r="993726" customFormat="1"/>
    <row r="993727" customFormat="1"/>
    <row r="993728" customFormat="1"/>
    <row r="993729" customFormat="1"/>
    <row r="993730" customFormat="1"/>
    <row r="993731" customFormat="1"/>
    <row r="993732" customFormat="1"/>
    <row r="993733" customFormat="1"/>
    <row r="993734" customFormat="1"/>
    <row r="993735" customFormat="1"/>
    <row r="993736" customFormat="1"/>
    <row r="993737" customFormat="1"/>
    <row r="993738" customFormat="1"/>
    <row r="993739" customFormat="1"/>
    <row r="993740" customFormat="1"/>
    <row r="993741" customFormat="1"/>
    <row r="993742" customFormat="1"/>
    <row r="993743" customFormat="1"/>
    <row r="993744" customFormat="1"/>
    <row r="993745" customFormat="1"/>
    <row r="993746" customFormat="1"/>
    <row r="993747" customFormat="1"/>
    <row r="993748" customFormat="1"/>
    <row r="993749" customFormat="1"/>
    <row r="993750" customFormat="1"/>
    <row r="993751" customFormat="1"/>
    <row r="993752" customFormat="1"/>
    <row r="993753" customFormat="1"/>
    <row r="993754" customFormat="1"/>
    <row r="993755" customFormat="1"/>
    <row r="993756" customFormat="1"/>
    <row r="993757" customFormat="1"/>
    <row r="993758" customFormat="1"/>
    <row r="993759" customFormat="1"/>
    <row r="993760" customFormat="1"/>
    <row r="993761" customFormat="1"/>
    <row r="993762" customFormat="1"/>
    <row r="993763" customFormat="1"/>
    <row r="993764" customFormat="1"/>
    <row r="993765" customFormat="1"/>
    <row r="993766" customFormat="1"/>
    <row r="993767" customFormat="1"/>
    <row r="993768" customFormat="1"/>
    <row r="993769" customFormat="1"/>
    <row r="993770" customFormat="1"/>
    <row r="993771" customFormat="1"/>
    <row r="993772" customFormat="1"/>
    <row r="993773" customFormat="1"/>
    <row r="993774" customFormat="1"/>
    <row r="993775" customFormat="1"/>
    <row r="993776" customFormat="1"/>
    <row r="993777" customFormat="1"/>
    <row r="993778" customFormat="1"/>
    <row r="993779" customFormat="1"/>
    <row r="993780" customFormat="1"/>
    <row r="993781" customFormat="1"/>
    <row r="993782" customFormat="1"/>
    <row r="993783" customFormat="1"/>
    <row r="993784" customFormat="1"/>
    <row r="993785" customFormat="1"/>
    <row r="993786" customFormat="1"/>
    <row r="993787" customFormat="1"/>
    <row r="993788" customFormat="1"/>
    <row r="993789" customFormat="1"/>
    <row r="993790" customFormat="1"/>
    <row r="993791" customFormat="1"/>
    <row r="993792" customFormat="1"/>
    <row r="993793" customFormat="1"/>
    <row r="993794" customFormat="1"/>
    <row r="993795" customFormat="1"/>
    <row r="993796" customFormat="1"/>
    <row r="993797" customFormat="1"/>
    <row r="993798" customFormat="1"/>
    <row r="993799" customFormat="1"/>
    <row r="993800" customFormat="1"/>
    <row r="993801" customFormat="1"/>
    <row r="993802" customFormat="1"/>
    <row r="993803" customFormat="1"/>
    <row r="993804" customFormat="1"/>
    <row r="993805" customFormat="1"/>
    <row r="993806" customFormat="1"/>
    <row r="993807" customFormat="1"/>
    <row r="993808" customFormat="1"/>
    <row r="993809" customFormat="1"/>
    <row r="993810" customFormat="1"/>
    <row r="993811" customFormat="1"/>
    <row r="993812" customFormat="1"/>
    <row r="993813" customFormat="1"/>
    <row r="993814" customFormat="1"/>
    <row r="993815" customFormat="1"/>
    <row r="993816" customFormat="1"/>
    <row r="993817" customFormat="1"/>
    <row r="993818" customFormat="1"/>
    <row r="993819" customFormat="1"/>
    <row r="993820" customFormat="1"/>
    <row r="993821" customFormat="1"/>
    <row r="993822" customFormat="1"/>
    <row r="993823" customFormat="1"/>
    <row r="993824" customFormat="1"/>
    <row r="993825" customFormat="1"/>
    <row r="993826" customFormat="1"/>
    <row r="993827" customFormat="1"/>
    <row r="993828" customFormat="1"/>
    <row r="993829" customFormat="1"/>
    <row r="993830" customFormat="1"/>
    <row r="993831" customFormat="1"/>
    <row r="993832" customFormat="1"/>
    <row r="993833" customFormat="1"/>
    <row r="993834" customFormat="1"/>
    <row r="993835" customFormat="1"/>
    <row r="993836" customFormat="1"/>
    <row r="993837" customFormat="1"/>
    <row r="993838" customFormat="1"/>
    <row r="993839" customFormat="1"/>
    <row r="993840" customFormat="1"/>
    <row r="993841" customFormat="1"/>
    <row r="993842" customFormat="1"/>
    <row r="993843" customFormat="1"/>
    <row r="993844" customFormat="1"/>
    <row r="993845" customFormat="1"/>
    <row r="993846" customFormat="1"/>
    <row r="993847" customFormat="1"/>
    <row r="993848" customFormat="1"/>
    <row r="993849" customFormat="1"/>
    <row r="993850" customFormat="1"/>
    <row r="993851" customFormat="1"/>
    <row r="993852" customFormat="1"/>
    <row r="993853" customFormat="1"/>
    <row r="993854" customFormat="1"/>
    <row r="993855" customFormat="1"/>
    <row r="993856" customFormat="1"/>
    <row r="993857" customFormat="1"/>
    <row r="993858" customFormat="1"/>
    <row r="993859" customFormat="1"/>
    <row r="993860" customFormat="1"/>
    <row r="993861" customFormat="1"/>
    <row r="993862" customFormat="1"/>
    <row r="993863" customFormat="1"/>
    <row r="993864" customFormat="1"/>
    <row r="993865" customFormat="1"/>
    <row r="993866" customFormat="1"/>
    <row r="993867" customFormat="1"/>
    <row r="993868" customFormat="1"/>
    <row r="993869" customFormat="1"/>
    <row r="993870" customFormat="1"/>
    <row r="993871" customFormat="1"/>
    <row r="993872" customFormat="1"/>
    <row r="993873" customFormat="1"/>
    <row r="993874" customFormat="1"/>
    <row r="993875" customFormat="1"/>
    <row r="993876" customFormat="1"/>
    <row r="993877" customFormat="1"/>
    <row r="993878" customFormat="1"/>
    <row r="993879" customFormat="1"/>
    <row r="993880" customFormat="1"/>
    <row r="993881" customFormat="1"/>
    <row r="993882" customFormat="1"/>
    <row r="993883" customFormat="1"/>
    <row r="993884" customFormat="1"/>
    <row r="993885" customFormat="1"/>
    <row r="993886" customFormat="1"/>
    <row r="993887" customFormat="1"/>
    <row r="993888" customFormat="1"/>
    <row r="993889" customFormat="1"/>
    <row r="993890" customFormat="1"/>
    <row r="993891" customFormat="1"/>
    <row r="993892" customFormat="1"/>
    <row r="993893" customFormat="1"/>
    <row r="993894" customFormat="1"/>
    <row r="993895" customFormat="1"/>
    <row r="993896" customFormat="1"/>
    <row r="993897" customFormat="1"/>
    <row r="993898" customFormat="1"/>
    <row r="993899" customFormat="1"/>
    <row r="993900" customFormat="1"/>
    <row r="993901" customFormat="1"/>
    <row r="993902" customFormat="1"/>
    <row r="993903" customFormat="1"/>
    <row r="993904" customFormat="1"/>
    <row r="993905" customFormat="1"/>
    <row r="993906" customFormat="1"/>
    <row r="993907" customFormat="1"/>
    <row r="993908" customFormat="1"/>
    <row r="993909" customFormat="1"/>
    <row r="993910" customFormat="1"/>
    <row r="993911" customFormat="1"/>
    <row r="993912" customFormat="1"/>
    <row r="993913" customFormat="1"/>
    <row r="993914" customFormat="1"/>
    <row r="993915" customFormat="1"/>
    <row r="993916" customFormat="1"/>
    <row r="993917" customFormat="1"/>
    <row r="993918" customFormat="1"/>
    <row r="993919" customFormat="1"/>
    <row r="993920" customFormat="1"/>
    <row r="993921" customFormat="1"/>
    <row r="993922" customFormat="1"/>
    <row r="993923" customFormat="1"/>
    <row r="993924" customFormat="1"/>
    <row r="993925" customFormat="1"/>
    <row r="993926" customFormat="1"/>
    <row r="993927" customFormat="1"/>
    <row r="993928" customFormat="1"/>
    <row r="993929" customFormat="1"/>
    <row r="993930" customFormat="1"/>
    <row r="993931" customFormat="1"/>
    <row r="993932" customFormat="1"/>
    <row r="993933" customFormat="1"/>
    <row r="993934" customFormat="1"/>
    <row r="993935" customFormat="1"/>
    <row r="993936" customFormat="1"/>
    <row r="993937" customFormat="1"/>
    <row r="993938" customFormat="1"/>
    <row r="993939" customFormat="1"/>
    <row r="993940" customFormat="1"/>
    <row r="993941" customFormat="1"/>
    <row r="993942" customFormat="1"/>
    <row r="993943" customFormat="1"/>
    <row r="993944" customFormat="1"/>
    <row r="993945" customFormat="1"/>
    <row r="993946" customFormat="1"/>
    <row r="993947" customFormat="1"/>
    <row r="993948" customFormat="1"/>
    <row r="993949" customFormat="1"/>
    <row r="993950" customFormat="1"/>
    <row r="993951" customFormat="1"/>
    <row r="993952" customFormat="1"/>
    <row r="993953" customFormat="1"/>
    <row r="993954" customFormat="1"/>
    <row r="993955" customFormat="1"/>
    <row r="993956" customFormat="1"/>
    <row r="993957" customFormat="1"/>
    <row r="993958" customFormat="1"/>
    <row r="993959" customFormat="1"/>
    <row r="993960" customFormat="1"/>
    <row r="993961" customFormat="1"/>
    <row r="993962" customFormat="1"/>
    <row r="993963" customFormat="1"/>
    <row r="993964" customFormat="1"/>
    <row r="993965" customFormat="1"/>
    <row r="993966" customFormat="1"/>
    <row r="993967" customFormat="1"/>
    <row r="993968" customFormat="1"/>
    <row r="993969" customFormat="1"/>
    <row r="993970" customFormat="1"/>
    <row r="993971" customFormat="1"/>
    <row r="993972" customFormat="1"/>
    <row r="993973" customFormat="1"/>
    <row r="993974" customFormat="1"/>
    <row r="993975" customFormat="1"/>
    <row r="993976" customFormat="1"/>
    <row r="993977" customFormat="1"/>
    <row r="993978" customFormat="1"/>
    <row r="993979" customFormat="1"/>
    <row r="993980" customFormat="1"/>
    <row r="993981" customFormat="1"/>
    <row r="993982" customFormat="1"/>
    <row r="993983" customFormat="1"/>
    <row r="993984" customFormat="1"/>
    <row r="993985" customFormat="1"/>
    <row r="993986" customFormat="1"/>
    <row r="993987" customFormat="1"/>
    <row r="993988" customFormat="1"/>
    <row r="993989" customFormat="1"/>
    <row r="993990" customFormat="1"/>
    <row r="993991" customFormat="1"/>
    <row r="993992" customFormat="1"/>
    <row r="993993" customFormat="1"/>
    <row r="993994" customFormat="1"/>
    <row r="993995" customFormat="1"/>
    <row r="993996" customFormat="1"/>
    <row r="993997" customFormat="1"/>
    <row r="993998" customFormat="1"/>
    <row r="993999" customFormat="1"/>
    <row r="994000" customFormat="1"/>
    <row r="994001" customFormat="1"/>
    <row r="994002" customFormat="1"/>
    <row r="994003" customFormat="1"/>
    <row r="994004" customFormat="1"/>
    <row r="994005" customFormat="1"/>
    <row r="994006" customFormat="1"/>
    <row r="994007" customFormat="1"/>
    <row r="994008" customFormat="1"/>
    <row r="994009" customFormat="1"/>
    <row r="994010" customFormat="1"/>
    <row r="994011" customFormat="1"/>
    <row r="994012" customFormat="1"/>
    <row r="994013" customFormat="1"/>
    <row r="994014" customFormat="1"/>
    <row r="994015" customFormat="1"/>
    <row r="994016" customFormat="1"/>
    <row r="994017" customFormat="1"/>
    <row r="994018" customFormat="1"/>
    <row r="994019" customFormat="1"/>
    <row r="994020" customFormat="1"/>
    <row r="994021" customFormat="1"/>
    <row r="994022" customFormat="1"/>
    <row r="994023" customFormat="1"/>
    <row r="994024" customFormat="1"/>
    <row r="994025" customFormat="1"/>
    <row r="994026" customFormat="1"/>
    <row r="994027" customFormat="1"/>
    <row r="994028" customFormat="1"/>
    <row r="994029" customFormat="1"/>
    <row r="994030" customFormat="1"/>
    <row r="994031" customFormat="1"/>
    <row r="994032" customFormat="1"/>
    <row r="994033" customFormat="1"/>
    <row r="994034" customFormat="1"/>
    <row r="994035" customFormat="1"/>
    <row r="994036" customFormat="1"/>
    <row r="994037" customFormat="1"/>
    <row r="994038" customFormat="1"/>
    <row r="994039" customFormat="1"/>
    <row r="994040" customFormat="1"/>
    <row r="994041" customFormat="1"/>
    <row r="994042" customFormat="1"/>
    <row r="994043" customFormat="1"/>
    <row r="994044" customFormat="1"/>
    <row r="994045" customFormat="1"/>
    <row r="994046" customFormat="1"/>
    <row r="994047" customFormat="1"/>
    <row r="994048" customFormat="1"/>
    <row r="994049" customFormat="1"/>
    <row r="994050" customFormat="1"/>
    <row r="994051" customFormat="1"/>
    <row r="994052" customFormat="1"/>
    <row r="994053" customFormat="1"/>
    <row r="994054" customFormat="1"/>
    <row r="994055" customFormat="1"/>
    <row r="994056" customFormat="1"/>
    <row r="994057" customFormat="1"/>
    <row r="994058" customFormat="1"/>
    <row r="994059" customFormat="1"/>
    <row r="994060" customFormat="1"/>
    <row r="994061" customFormat="1"/>
    <row r="994062" customFormat="1"/>
    <row r="994063" customFormat="1"/>
    <row r="994064" customFormat="1"/>
    <row r="994065" customFormat="1"/>
    <row r="994066" customFormat="1"/>
    <row r="994067" customFormat="1"/>
    <row r="994068" customFormat="1"/>
    <row r="994069" customFormat="1"/>
    <row r="994070" customFormat="1"/>
    <row r="994071" customFormat="1"/>
    <row r="994072" customFormat="1"/>
    <row r="994073" customFormat="1"/>
    <row r="994074" customFormat="1"/>
    <row r="994075" customFormat="1"/>
    <row r="994076" customFormat="1"/>
    <row r="994077" customFormat="1"/>
    <row r="994078" customFormat="1"/>
    <row r="994079" customFormat="1"/>
    <row r="994080" customFormat="1"/>
    <row r="994081" customFormat="1"/>
    <row r="994082" customFormat="1"/>
    <row r="994083" customFormat="1"/>
    <row r="994084" customFormat="1"/>
    <row r="994085" customFormat="1"/>
    <row r="994086" customFormat="1"/>
    <row r="994087" customFormat="1"/>
    <row r="994088" customFormat="1"/>
    <row r="994089" customFormat="1"/>
    <row r="994090" customFormat="1"/>
    <row r="994091" customFormat="1"/>
    <row r="994092" customFormat="1"/>
    <row r="994093" customFormat="1"/>
    <row r="994094" customFormat="1"/>
    <row r="994095" customFormat="1"/>
    <row r="994096" customFormat="1"/>
    <row r="994097" customFormat="1"/>
    <row r="994098" customFormat="1"/>
    <row r="994099" customFormat="1"/>
    <row r="994100" customFormat="1"/>
    <row r="994101" customFormat="1"/>
    <row r="994102" customFormat="1"/>
    <row r="994103" customFormat="1"/>
    <row r="994104" customFormat="1"/>
    <row r="994105" customFormat="1"/>
    <row r="994106" customFormat="1"/>
    <row r="994107" customFormat="1"/>
    <row r="994108" customFormat="1"/>
    <row r="994109" customFormat="1"/>
    <row r="994110" customFormat="1"/>
    <row r="994111" customFormat="1"/>
    <row r="994112" customFormat="1"/>
    <row r="994113" customFormat="1"/>
    <row r="994114" customFormat="1"/>
    <row r="994115" customFormat="1"/>
    <row r="994116" customFormat="1"/>
    <row r="994117" customFormat="1"/>
    <row r="994118" customFormat="1"/>
    <row r="994119" customFormat="1"/>
    <row r="994120" customFormat="1"/>
    <row r="994121" customFormat="1"/>
    <row r="994122" customFormat="1"/>
    <row r="994123" customFormat="1"/>
    <row r="994124" customFormat="1"/>
    <row r="994125" customFormat="1"/>
    <row r="994126" customFormat="1"/>
    <row r="994127" customFormat="1"/>
    <row r="994128" customFormat="1"/>
    <row r="994129" customFormat="1"/>
    <row r="994130" customFormat="1"/>
    <row r="994131" customFormat="1"/>
    <row r="994132" customFormat="1"/>
    <row r="994133" customFormat="1"/>
    <row r="994134" customFormat="1"/>
    <row r="994135" customFormat="1"/>
    <row r="994136" customFormat="1"/>
    <row r="994137" customFormat="1"/>
    <row r="994138" customFormat="1"/>
    <row r="994139" customFormat="1"/>
    <row r="994140" customFormat="1"/>
    <row r="994141" customFormat="1"/>
    <row r="994142" customFormat="1"/>
    <row r="994143" customFormat="1"/>
    <row r="994144" customFormat="1"/>
    <row r="994145" customFormat="1"/>
    <row r="994146" customFormat="1"/>
    <row r="994147" customFormat="1"/>
    <row r="994148" customFormat="1"/>
    <row r="994149" customFormat="1"/>
    <row r="994150" customFormat="1"/>
    <row r="994151" customFormat="1"/>
    <row r="994152" customFormat="1"/>
    <row r="994153" customFormat="1"/>
    <row r="994154" customFormat="1"/>
    <row r="994155" customFormat="1"/>
    <row r="994156" customFormat="1"/>
    <row r="994157" customFormat="1"/>
    <row r="994158" customFormat="1"/>
    <row r="994159" customFormat="1"/>
    <row r="994160" customFormat="1"/>
    <row r="994161" customFormat="1"/>
    <row r="994162" customFormat="1"/>
    <row r="994163" customFormat="1"/>
    <row r="994164" customFormat="1"/>
    <row r="994165" customFormat="1"/>
    <row r="994166" customFormat="1"/>
    <row r="994167" customFormat="1"/>
    <row r="994168" customFormat="1"/>
    <row r="994169" customFormat="1"/>
    <row r="994170" customFormat="1"/>
    <row r="994171" customFormat="1"/>
    <row r="994172" customFormat="1"/>
    <row r="994173" customFormat="1"/>
    <row r="994174" customFormat="1"/>
    <row r="994175" customFormat="1"/>
    <row r="994176" customFormat="1"/>
    <row r="994177" customFormat="1"/>
    <row r="994178" customFormat="1"/>
    <row r="994179" customFormat="1"/>
    <row r="994180" customFormat="1"/>
    <row r="994181" customFormat="1"/>
    <row r="994182" customFormat="1"/>
    <row r="994183" customFormat="1"/>
    <row r="994184" customFormat="1"/>
    <row r="994185" customFormat="1"/>
    <row r="994186" customFormat="1"/>
    <row r="994187" customFormat="1"/>
    <row r="994188" customFormat="1"/>
    <row r="994189" customFormat="1"/>
    <row r="994190" customFormat="1"/>
    <row r="994191" customFormat="1"/>
    <row r="994192" customFormat="1"/>
    <row r="994193" customFormat="1"/>
    <row r="994194" customFormat="1"/>
    <row r="994195" customFormat="1"/>
    <row r="994196" customFormat="1"/>
    <row r="994197" customFormat="1"/>
    <row r="994198" customFormat="1"/>
    <row r="994199" customFormat="1"/>
    <row r="994200" customFormat="1"/>
    <row r="994201" customFormat="1"/>
    <row r="994202" customFormat="1"/>
    <row r="994203" customFormat="1"/>
    <row r="994204" customFormat="1"/>
    <row r="994205" customFormat="1"/>
    <row r="994206" customFormat="1"/>
    <row r="994207" customFormat="1"/>
    <row r="994208" customFormat="1"/>
    <row r="994209" customFormat="1"/>
    <row r="994210" customFormat="1"/>
    <row r="994211" customFormat="1"/>
    <row r="994212" customFormat="1"/>
    <row r="994213" customFormat="1"/>
    <row r="994214" customFormat="1"/>
    <row r="994215" customFormat="1"/>
    <row r="994216" customFormat="1"/>
    <row r="994217" customFormat="1"/>
    <row r="994218" customFormat="1"/>
    <row r="994219" customFormat="1"/>
    <row r="994220" customFormat="1"/>
    <row r="994221" customFormat="1"/>
    <row r="994222" customFormat="1"/>
    <row r="994223" customFormat="1"/>
    <row r="994224" customFormat="1"/>
    <row r="994225" customFormat="1"/>
    <row r="994226" customFormat="1"/>
    <row r="994227" customFormat="1"/>
    <row r="994228" customFormat="1"/>
    <row r="994229" customFormat="1"/>
    <row r="994230" customFormat="1"/>
    <row r="994231" customFormat="1"/>
    <row r="994232" customFormat="1"/>
    <row r="994233" customFormat="1"/>
    <row r="994234" customFormat="1"/>
    <row r="994235" customFormat="1"/>
    <row r="994236" customFormat="1"/>
    <row r="994237" customFormat="1"/>
    <row r="994238" customFormat="1"/>
    <row r="994239" customFormat="1"/>
    <row r="994240" customFormat="1"/>
    <row r="994241" customFormat="1"/>
    <row r="994242" customFormat="1"/>
    <row r="994243" customFormat="1"/>
    <row r="994244" customFormat="1"/>
    <row r="994245" customFormat="1"/>
    <row r="994246" customFormat="1"/>
    <row r="994247" customFormat="1"/>
    <row r="994248" customFormat="1"/>
    <row r="994249" customFormat="1"/>
    <row r="994250" customFormat="1"/>
    <row r="994251" customFormat="1"/>
    <row r="994252" customFormat="1"/>
    <row r="994253" customFormat="1"/>
    <row r="994254" customFormat="1"/>
    <row r="994255" customFormat="1"/>
    <row r="994256" customFormat="1"/>
    <row r="994257" customFormat="1"/>
    <row r="994258" customFormat="1"/>
    <row r="994259" customFormat="1"/>
    <row r="994260" customFormat="1"/>
    <row r="994261" customFormat="1"/>
    <row r="994262" customFormat="1"/>
    <row r="994263" customFormat="1"/>
    <row r="994264" customFormat="1"/>
    <row r="994265" customFormat="1"/>
    <row r="994266" customFormat="1"/>
    <row r="994267" customFormat="1"/>
    <row r="994268" customFormat="1"/>
    <row r="994269" customFormat="1"/>
    <row r="994270" customFormat="1"/>
    <row r="994271" customFormat="1"/>
    <row r="994272" customFormat="1"/>
    <row r="994273" customFormat="1"/>
    <row r="994274" customFormat="1"/>
    <row r="994275" customFormat="1"/>
    <row r="994276" customFormat="1"/>
    <row r="994277" customFormat="1"/>
    <row r="994278" customFormat="1"/>
    <row r="994279" customFormat="1"/>
    <row r="994280" customFormat="1"/>
    <row r="994281" customFormat="1"/>
    <row r="994282" customFormat="1"/>
    <row r="994283" customFormat="1"/>
    <row r="994284" customFormat="1"/>
    <row r="994285" customFormat="1"/>
    <row r="994286" customFormat="1"/>
    <row r="994287" customFormat="1"/>
    <row r="994288" customFormat="1"/>
    <row r="994289" customFormat="1"/>
    <row r="994290" customFormat="1"/>
    <row r="994291" customFormat="1"/>
    <row r="994292" customFormat="1"/>
    <row r="994293" customFormat="1"/>
    <row r="994294" customFormat="1"/>
    <row r="994295" customFormat="1"/>
    <row r="994296" customFormat="1"/>
    <row r="994297" customFormat="1"/>
    <row r="994298" customFormat="1"/>
    <row r="994299" customFormat="1"/>
    <row r="994300" customFormat="1"/>
    <row r="994301" customFormat="1"/>
    <row r="994302" customFormat="1"/>
    <row r="994303" customFormat="1"/>
    <row r="994304" customFormat="1"/>
    <row r="994305" customFormat="1"/>
    <row r="994306" customFormat="1"/>
    <row r="994307" customFormat="1"/>
    <row r="994308" customFormat="1"/>
    <row r="994309" customFormat="1"/>
    <row r="994310" customFormat="1"/>
    <row r="994311" customFormat="1"/>
    <row r="994312" customFormat="1"/>
    <row r="994313" customFormat="1"/>
    <row r="994314" customFormat="1"/>
    <row r="994315" customFormat="1"/>
    <row r="994316" customFormat="1"/>
    <row r="994317" customFormat="1"/>
    <row r="994318" customFormat="1"/>
    <row r="994319" customFormat="1"/>
    <row r="994320" customFormat="1"/>
    <row r="994321" customFormat="1"/>
    <row r="994322" customFormat="1"/>
    <row r="994323" customFormat="1"/>
    <row r="994324" customFormat="1"/>
    <row r="994325" customFormat="1"/>
    <row r="994326" customFormat="1"/>
    <row r="994327" customFormat="1"/>
    <row r="994328" customFormat="1"/>
    <row r="994329" customFormat="1"/>
    <row r="994330" customFormat="1"/>
    <row r="994331" customFormat="1"/>
    <row r="994332" customFormat="1"/>
    <row r="994333" customFormat="1"/>
    <row r="994334" customFormat="1"/>
    <row r="994335" customFormat="1"/>
    <row r="994336" customFormat="1"/>
    <row r="994337" customFormat="1"/>
    <row r="994338" customFormat="1"/>
    <row r="994339" customFormat="1"/>
    <row r="994340" customFormat="1"/>
    <row r="994341" customFormat="1"/>
    <row r="994342" customFormat="1"/>
    <row r="994343" customFormat="1"/>
    <row r="994344" customFormat="1"/>
    <row r="994345" customFormat="1"/>
    <row r="994346" customFormat="1"/>
    <row r="994347" customFormat="1"/>
    <row r="994348" customFormat="1"/>
    <row r="994349" customFormat="1"/>
    <row r="994350" customFormat="1"/>
    <row r="994351" customFormat="1"/>
    <row r="994352" customFormat="1"/>
    <row r="994353" customFormat="1"/>
    <row r="994354" customFormat="1"/>
    <row r="994355" customFormat="1"/>
    <row r="994356" customFormat="1"/>
    <row r="994357" customFormat="1"/>
    <row r="994358" customFormat="1"/>
    <row r="994359" customFormat="1"/>
    <row r="994360" customFormat="1"/>
    <row r="994361" customFormat="1"/>
    <row r="994362" customFormat="1"/>
    <row r="994363" customFormat="1"/>
    <row r="994364" customFormat="1"/>
    <row r="994365" customFormat="1"/>
    <row r="994366" customFormat="1"/>
    <row r="994367" customFormat="1"/>
    <row r="994368" customFormat="1"/>
    <row r="994369" customFormat="1"/>
    <row r="994370" customFormat="1"/>
    <row r="994371" customFormat="1"/>
    <row r="994372" customFormat="1"/>
    <row r="994373" customFormat="1"/>
    <row r="994374" customFormat="1"/>
    <row r="994375" customFormat="1"/>
    <row r="994376" customFormat="1"/>
    <row r="994377" customFormat="1"/>
    <row r="994378" customFormat="1"/>
    <row r="994379" customFormat="1"/>
    <row r="994380" customFormat="1"/>
    <row r="994381" customFormat="1"/>
    <row r="994382" customFormat="1"/>
    <row r="994383" customFormat="1"/>
    <row r="994384" customFormat="1"/>
    <row r="994385" customFormat="1"/>
    <row r="994386" customFormat="1"/>
    <row r="994387" customFormat="1"/>
    <row r="994388" customFormat="1"/>
    <row r="994389" customFormat="1"/>
    <row r="994390" customFormat="1"/>
    <row r="994391" customFormat="1"/>
    <row r="994392" customFormat="1"/>
    <row r="994393" customFormat="1"/>
    <row r="994394" customFormat="1"/>
    <row r="994395" customFormat="1"/>
    <row r="994396" customFormat="1"/>
    <row r="994397" customFormat="1"/>
    <row r="994398" customFormat="1"/>
    <row r="994399" customFormat="1"/>
    <row r="994400" customFormat="1"/>
    <row r="994401" customFormat="1"/>
    <row r="994402" customFormat="1"/>
    <row r="994403" customFormat="1"/>
    <row r="994404" customFormat="1"/>
    <row r="994405" customFormat="1"/>
    <row r="994406" customFormat="1"/>
    <row r="994407" customFormat="1"/>
    <row r="994408" customFormat="1"/>
    <row r="994409" customFormat="1"/>
    <row r="994410" customFormat="1"/>
    <row r="994411" customFormat="1"/>
    <row r="994412" customFormat="1"/>
    <row r="994413" customFormat="1"/>
    <row r="994414" customFormat="1"/>
    <row r="994415" customFormat="1"/>
    <row r="994416" customFormat="1"/>
    <row r="994417" customFormat="1"/>
    <row r="994418" customFormat="1"/>
    <row r="994419" customFormat="1"/>
    <row r="994420" customFormat="1"/>
    <row r="994421" customFormat="1"/>
    <row r="994422" customFormat="1"/>
    <row r="994423" customFormat="1"/>
    <row r="994424" customFormat="1"/>
    <row r="994425" customFormat="1"/>
    <row r="994426" customFormat="1"/>
    <row r="994427" customFormat="1"/>
    <row r="994428" customFormat="1"/>
    <row r="994429" customFormat="1"/>
    <row r="994430" customFormat="1"/>
    <row r="994431" customFormat="1"/>
    <row r="994432" customFormat="1"/>
    <row r="994433" customFormat="1"/>
    <row r="994434" customFormat="1"/>
    <row r="994435" customFormat="1"/>
    <row r="994436" customFormat="1"/>
    <row r="994437" customFormat="1"/>
    <row r="994438" customFormat="1"/>
    <row r="994439" customFormat="1"/>
    <row r="994440" customFormat="1"/>
    <row r="994441" customFormat="1"/>
    <row r="994442" customFormat="1"/>
    <row r="994443" customFormat="1"/>
    <row r="994444" customFormat="1"/>
    <row r="994445" customFormat="1"/>
    <row r="994446" customFormat="1"/>
    <row r="994447" customFormat="1"/>
    <row r="994448" customFormat="1"/>
    <row r="994449" customFormat="1"/>
    <row r="994450" customFormat="1"/>
    <row r="994451" customFormat="1"/>
    <row r="994452" customFormat="1"/>
    <row r="994453" customFormat="1"/>
    <row r="994454" customFormat="1"/>
    <row r="994455" customFormat="1"/>
    <row r="994456" customFormat="1"/>
    <row r="994457" customFormat="1"/>
    <row r="994458" customFormat="1"/>
    <row r="994459" customFormat="1"/>
    <row r="994460" customFormat="1"/>
    <row r="994461" customFormat="1"/>
    <row r="994462" customFormat="1"/>
    <row r="994463" customFormat="1"/>
    <row r="994464" customFormat="1"/>
    <row r="994465" customFormat="1"/>
    <row r="994466" customFormat="1"/>
    <row r="994467" customFormat="1"/>
    <row r="994468" customFormat="1"/>
    <row r="994469" customFormat="1"/>
    <row r="994470" customFormat="1"/>
    <row r="994471" customFormat="1"/>
    <row r="994472" customFormat="1"/>
    <row r="994473" customFormat="1"/>
    <row r="994474" customFormat="1"/>
    <row r="994475" customFormat="1"/>
    <row r="994476" customFormat="1"/>
    <row r="994477" customFormat="1"/>
    <row r="994478" customFormat="1"/>
    <row r="994479" customFormat="1"/>
    <row r="994480" customFormat="1"/>
    <row r="994481" customFormat="1"/>
    <row r="994482" customFormat="1"/>
    <row r="994483" customFormat="1"/>
    <row r="994484" customFormat="1"/>
    <row r="994485" customFormat="1"/>
    <row r="994486" customFormat="1"/>
    <row r="994487" customFormat="1"/>
    <row r="994488" customFormat="1"/>
    <row r="994489" customFormat="1"/>
    <row r="994490" customFormat="1"/>
    <row r="994491" customFormat="1"/>
    <row r="994492" customFormat="1"/>
    <row r="994493" customFormat="1"/>
    <row r="994494" customFormat="1"/>
    <row r="994495" customFormat="1"/>
    <row r="994496" customFormat="1"/>
    <row r="994497" customFormat="1"/>
    <row r="994498" customFormat="1"/>
    <row r="994499" customFormat="1"/>
    <row r="994500" customFormat="1"/>
    <row r="994501" customFormat="1"/>
    <row r="994502" customFormat="1"/>
    <row r="994503" customFormat="1"/>
    <row r="994504" customFormat="1"/>
    <row r="994505" customFormat="1"/>
    <row r="994506" customFormat="1"/>
    <row r="994507" customFormat="1"/>
    <row r="994508" customFormat="1"/>
    <row r="994509" customFormat="1"/>
    <row r="994510" customFormat="1"/>
    <row r="994511" customFormat="1"/>
    <row r="994512" customFormat="1"/>
    <row r="994513" customFormat="1"/>
    <row r="994514" customFormat="1"/>
    <row r="994515" customFormat="1"/>
    <row r="994516" customFormat="1"/>
    <row r="994517" customFormat="1"/>
    <row r="994518" customFormat="1"/>
    <row r="994519" customFormat="1"/>
    <row r="994520" customFormat="1"/>
    <row r="994521" customFormat="1"/>
    <row r="994522" customFormat="1"/>
    <row r="994523" customFormat="1"/>
    <row r="994524" customFormat="1"/>
    <row r="994525" customFormat="1"/>
    <row r="994526" customFormat="1"/>
    <row r="994527" customFormat="1"/>
    <row r="994528" customFormat="1"/>
    <row r="994529" customFormat="1"/>
    <row r="994530" customFormat="1"/>
    <row r="994531" customFormat="1"/>
    <row r="994532" customFormat="1"/>
    <row r="994533" customFormat="1"/>
    <row r="994534" customFormat="1"/>
    <row r="994535" customFormat="1"/>
    <row r="994536" customFormat="1"/>
    <row r="994537" customFormat="1"/>
    <row r="994538" customFormat="1"/>
    <row r="994539" customFormat="1"/>
    <row r="994540" customFormat="1"/>
    <row r="994541" customFormat="1"/>
    <row r="994542" customFormat="1"/>
    <row r="994543" customFormat="1"/>
    <row r="994544" customFormat="1"/>
    <row r="994545" customFormat="1"/>
    <row r="994546" customFormat="1"/>
    <row r="994547" customFormat="1"/>
    <row r="994548" customFormat="1"/>
    <row r="994549" customFormat="1"/>
    <row r="994550" customFormat="1"/>
    <row r="994551" customFormat="1"/>
    <row r="994552" customFormat="1"/>
    <row r="994553" customFormat="1"/>
    <row r="994554" customFormat="1"/>
    <row r="994555" customFormat="1"/>
    <row r="994556" customFormat="1"/>
    <row r="994557" customFormat="1"/>
    <row r="994558" customFormat="1"/>
    <row r="994559" customFormat="1"/>
    <row r="994560" customFormat="1"/>
    <row r="994561" customFormat="1"/>
    <row r="994562" customFormat="1"/>
    <row r="994563" customFormat="1"/>
    <row r="994564" customFormat="1"/>
    <row r="994565" customFormat="1"/>
    <row r="994566" customFormat="1"/>
    <row r="994567" customFormat="1"/>
    <row r="994568" customFormat="1"/>
    <row r="994569" customFormat="1"/>
    <row r="994570" customFormat="1"/>
    <row r="994571" customFormat="1"/>
    <row r="994572" customFormat="1"/>
    <row r="994573" customFormat="1"/>
    <row r="994574" customFormat="1"/>
    <row r="994575" customFormat="1"/>
    <row r="994576" customFormat="1"/>
    <row r="994577" customFormat="1"/>
    <row r="994578" customFormat="1"/>
    <row r="994579" customFormat="1"/>
    <row r="994580" customFormat="1"/>
    <row r="994581" customFormat="1"/>
    <row r="994582" customFormat="1"/>
    <row r="994583" customFormat="1"/>
    <row r="994584" customFormat="1"/>
    <row r="994585" customFormat="1"/>
    <row r="994586" customFormat="1"/>
    <row r="994587" customFormat="1"/>
    <row r="994588" customFormat="1"/>
    <row r="994589" customFormat="1"/>
    <row r="994590" customFormat="1"/>
    <row r="994591" customFormat="1"/>
    <row r="994592" customFormat="1"/>
    <row r="994593" customFormat="1"/>
    <row r="994594" customFormat="1"/>
    <row r="994595" customFormat="1"/>
    <row r="994596" customFormat="1"/>
    <row r="994597" customFormat="1"/>
    <row r="994598" customFormat="1"/>
    <row r="994599" customFormat="1"/>
    <row r="994600" customFormat="1"/>
    <row r="994601" customFormat="1"/>
    <row r="994602" customFormat="1"/>
    <row r="994603" customFormat="1"/>
    <row r="994604" customFormat="1"/>
    <row r="994605" customFormat="1"/>
    <row r="994606" customFormat="1"/>
    <row r="994607" customFormat="1"/>
    <row r="994608" customFormat="1"/>
    <row r="994609" customFormat="1"/>
    <row r="994610" customFormat="1"/>
    <row r="994611" customFormat="1"/>
    <row r="994612" customFormat="1"/>
    <row r="994613" customFormat="1"/>
    <row r="994614" customFormat="1"/>
    <row r="994615" customFormat="1"/>
    <row r="994616" customFormat="1"/>
    <row r="994617" customFormat="1"/>
    <row r="994618" customFormat="1"/>
    <row r="994619" customFormat="1"/>
    <row r="994620" customFormat="1"/>
    <row r="994621" customFormat="1"/>
    <row r="994622" customFormat="1"/>
    <row r="994623" customFormat="1"/>
    <row r="994624" customFormat="1"/>
    <row r="994625" customFormat="1"/>
    <row r="994626" customFormat="1"/>
    <row r="994627" customFormat="1"/>
    <row r="994628" customFormat="1"/>
    <row r="994629" customFormat="1"/>
    <row r="994630" customFormat="1"/>
    <row r="994631" customFormat="1"/>
    <row r="994632" customFormat="1"/>
    <row r="994633" customFormat="1"/>
    <row r="994634" customFormat="1"/>
    <row r="994635" customFormat="1"/>
    <row r="994636" customFormat="1"/>
    <row r="994637" customFormat="1"/>
    <row r="994638" customFormat="1"/>
    <row r="994639" customFormat="1"/>
    <row r="994640" customFormat="1"/>
    <row r="994641" customFormat="1"/>
    <row r="994642" customFormat="1"/>
    <row r="994643" customFormat="1"/>
    <row r="994644" customFormat="1"/>
    <row r="994645" customFormat="1"/>
    <row r="994646" customFormat="1"/>
    <row r="994647" customFormat="1"/>
    <row r="994648" customFormat="1"/>
    <row r="994649" customFormat="1"/>
    <row r="994650" customFormat="1"/>
    <row r="994651" customFormat="1"/>
    <row r="994652" customFormat="1"/>
    <row r="994653" customFormat="1"/>
    <row r="994654" customFormat="1"/>
    <row r="994655" customFormat="1"/>
    <row r="994656" customFormat="1"/>
    <row r="994657" customFormat="1"/>
    <row r="994658" customFormat="1"/>
    <row r="994659" customFormat="1"/>
    <row r="994660" customFormat="1"/>
    <row r="994661" customFormat="1"/>
    <row r="994662" customFormat="1"/>
    <row r="994663" customFormat="1"/>
    <row r="994664" customFormat="1"/>
    <row r="994665" customFormat="1"/>
    <row r="994666" customFormat="1"/>
    <row r="994667" customFormat="1"/>
    <row r="994668" customFormat="1"/>
    <row r="994669" customFormat="1"/>
    <row r="994670" customFormat="1"/>
    <row r="994671" customFormat="1"/>
    <row r="994672" customFormat="1"/>
    <row r="994673" customFormat="1"/>
    <row r="994674" customFormat="1"/>
    <row r="994675" customFormat="1"/>
    <row r="994676" customFormat="1"/>
    <row r="994677" customFormat="1"/>
    <row r="994678" customFormat="1"/>
    <row r="994679" customFormat="1"/>
    <row r="994680" customFormat="1"/>
    <row r="994681" customFormat="1"/>
    <row r="994682" customFormat="1"/>
    <row r="994683" customFormat="1"/>
    <row r="994684" customFormat="1"/>
    <row r="994685" customFormat="1"/>
    <row r="994686" customFormat="1"/>
    <row r="994687" customFormat="1"/>
    <row r="994688" customFormat="1"/>
    <row r="994689" customFormat="1"/>
    <row r="994690" customFormat="1"/>
    <row r="994691" customFormat="1"/>
    <row r="994692" customFormat="1"/>
    <row r="994693" customFormat="1"/>
    <row r="994694" customFormat="1"/>
    <row r="994695" customFormat="1"/>
    <row r="994696" customFormat="1"/>
    <row r="994697" customFormat="1"/>
    <row r="994698" customFormat="1"/>
    <row r="994699" customFormat="1"/>
    <row r="994700" customFormat="1"/>
    <row r="994701" customFormat="1"/>
    <row r="994702" customFormat="1"/>
    <row r="994703" customFormat="1"/>
    <row r="994704" customFormat="1"/>
    <row r="994705" customFormat="1"/>
    <row r="994706" customFormat="1"/>
    <row r="994707" customFormat="1"/>
    <row r="994708" customFormat="1"/>
    <row r="994709" customFormat="1"/>
    <row r="994710" customFormat="1"/>
    <row r="994711" customFormat="1"/>
    <row r="994712" customFormat="1"/>
    <row r="994713" customFormat="1"/>
    <row r="994714" customFormat="1"/>
    <row r="994715" customFormat="1"/>
    <row r="994716" customFormat="1"/>
    <row r="994717" customFormat="1"/>
    <row r="994718" customFormat="1"/>
    <row r="994719" customFormat="1"/>
    <row r="994720" customFormat="1"/>
    <row r="994721" customFormat="1"/>
    <row r="994722" customFormat="1"/>
    <row r="994723" customFormat="1"/>
    <row r="994724" customFormat="1"/>
    <row r="994725" customFormat="1"/>
    <row r="994726" customFormat="1"/>
    <row r="994727" customFormat="1"/>
    <row r="994728" customFormat="1"/>
    <row r="994729" customFormat="1"/>
    <row r="994730" customFormat="1"/>
    <row r="994731" customFormat="1"/>
    <row r="994732" customFormat="1"/>
    <row r="994733" customFormat="1"/>
    <row r="994734" customFormat="1"/>
    <row r="994735" customFormat="1"/>
    <row r="994736" customFormat="1"/>
    <row r="994737" customFormat="1"/>
    <row r="994738" customFormat="1"/>
    <row r="994739" customFormat="1"/>
    <row r="994740" customFormat="1"/>
    <row r="994741" customFormat="1"/>
    <row r="994742" customFormat="1"/>
    <row r="994743" customFormat="1"/>
    <row r="994744" customFormat="1"/>
    <row r="994745" customFormat="1"/>
    <row r="994746" customFormat="1"/>
    <row r="994747" customFormat="1"/>
    <row r="994748" customFormat="1"/>
    <row r="994749" customFormat="1"/>
    <row r="994750" customFormat="1"/>
    <row r="994751" customFormat="1"/>
    <row r="994752" customFormat="1"/>
    <row r="994753" customFormat="1"/>
    <row r="994754" customFormat="1"/>
    <row r="994755" customFormat="1"/>
    <row r="994756" customFormat="1"/>
    <row r="994757" customFormat="1"/>
    <row r="994758" customFormat="1"/>
    <row r="994759" customFormat="1"/>
    <row r="994760" customFormat="1"/>
    <row r="994761" customFormat="1"/>
    <row r="994762" customFormat="1"/>
    <row r="994763" customFormat="1"/>
    <row r="994764" customFormat="1"/>
    <row r="994765" customFormat="1"/>
    <row r="994766" customFormat="1"/>
    <row r="994767" customFormat="1"/>
    <row r="994768" customFormat="1"/>
    <row r="994769" customFormat="1"/>
    <row r="994770" customFormat="1"/>
    <row r="994771" customFormat="1"/>
    <row r="994772" customFormat="1"/>
    <row r="994773" customFormat="1"/>
    <row r="994774" customFormat="1"/>
    <row r="994775" customFormat="1"/>
    <row r="994776" customFormat="1"/>
    <row r="994777" customFormat="1"/>
    <row r="994778" customFormat="1"/>
    <row r="994779" customFormat="1"/>
    <row r="994780" customFormat="1"/>
    <row r="994781" customFormat="1"/>
    <row r="994782" customFormat="1"/>
    <row r="994783" customFormat="1"/>
    <row r="994784" customFormat="1"/>
    <row r="994785" customFormat="1"/>
    <row r="994786" customFormat="1"/>
    <row r="994787" customFormat="1"/>
    <row r="994788" customFormat="1"/>
    <row r="994789" customFormat="1"/>
    <row r="994790" customFormat="1"/>
    <row r="994791" customFormat="1"/>
    <row r="994792" customFormat="1"/>
    <row r="994793" customFormat="1"/>
    <row r="994794" customFormat="1"/>
    <row r="994795" customFormat="1"/>
    <row r="994796" customFormat="1"/>
    <row r="994797" customFormat="1"/>
    <row r="994798" customFormat="1"/>
    <row r="994799" customFormat="1"/>
    <row r="994800" customFormat="1"/>
    <row r="994801" customFormat="1"/>
    <row r="994802" customFormat="1"/>
    <row r="994803" customFormat="1"/>
    <row r="994804" customFormat="1"/>
    <row r="994805" customFormat="1"/>
    <row r="994806" customFormat="1"/>
    <row r="994807" customFormat="1"/>
    <row r="994808" customFormat="1"/>
    <row r="994809" customFormat="1"/>
    <row r="994810" customFormat="1"/>
    <row r="994811" customFormat="1"/>
    <row r="994812" customFormat="1"/>
    <row r="994813" customFormat="1"/>
    <row r="994814" customFormat="1"/>
    <row r="994815" customFormat="1"/>
    <row r="994816" customFormat="1"/>
    <row r="994817" customFormat="1"/>
    <row r="994818" customFormat="1"/>
    <row r="994819" customFormat="1"/>
    <row r="994820" customFormat="1"/>
    <row r="994821" customFormat="1"/>
    <row r="994822" customFormat="1"/>
    <row r="994823" customFormat="1"/>
    <row r="994824" customFormat="1"/>
    <row r="994825" customFormat="1"/>
    <row r="994826" customFormat="1"/>
    <row r="994827" customFormat="1"/>
    <row r="994828" customFormat="1"/>
    <row r="994829" customFormat="1"/>
    <row r="994830" customFormat="1"/>
    <row r="994831" customFormat="1"/>
    <row r="994832" customFormat="1"/>
    <row r="994833" customFormat="1"/>
    <row r="994834" customFormat="1"/>
    <row r="994835" customFormat="1"/>
    <row r="994836" customFormat="1"/>
    <row r="994837" customFormat="1"/>
    <row r="994838" customFormat="1"/>
    <row r="994839" customFormat="1"/>
    <row r="994840" customFormat="1"/>
    <row r="994841" customFormat="1"/>
    <row r="994842" customFormat="1"/>
    <row r="994843" customFormat="1"/>
    <row r="994844" customFormat="1"/>
    <row r="994845" customFormat="1"/>
    <row r="994846" customFormat="1"/>
    <row r="994847" customFormat="1"/>
    <row r="994848" customFormat="1"/>
    <row r="994849" customFormat="1"/>
    <row r="994850" customFormat="1"/>
    <row r="994851" customFormat="1"/>
    <row r="994852" customFormat="1"/>
    <row r="994853" customFormat="1"/>
    <row r="994854" customFormat="1"/>
    <row r="994855" customFormat="1"/>
    <row r="994856" customFormat="1"/>
    <row r="994857" customFormat="1"/>
    <row r="994858" customFormat="1"/>
    <row r="994859" customFormat="1"/>
    <row r="994860" customFormat="1"/>
    <row r="994861" customFormat="1"/>
    <row r="994862" customFormat="1"/>
    <row r="994863" customFormat="1"/>
    <row r="994864" customFormat="1"/>
    <row r="994865" customFormat="1"/>
    <row r="994866" customFormat="1"/>
    <row r="994867" customFormat="1"/>
    <row r="994868" customFormat="1"/>
    <row r="994869" customFormat="1"/>
    <row r="994870" customFormat="1"/>
    <row r="994871" customFormat="1"/>
    <row r="994872" customFormat="1"/>
    <row r="994873" customFormat="1"/>
    <row r="994874" customFormat="1"/>
    <row r="994875" customFormat="1"/>
    <row r="994876" customFormat="1"/>
    <row r="994877" customFormat="1"/>
    <row r="994878" customFormat="1"/>
    <row r="994879" customFormat="1"/>
    <row r="994880" customFormat="1"/>
    <row r="994881" customFormat="1"/>
    <row r="994882" customFormat="1"/>
    <row r="994883" customFormat="1"/>
    <row r="994884" customFormat="1"/>
    <row r="994885" customFormat="1"/>
    <row r="994886" customFormat="1"/>
    <row r="994887" customFormat="1"/>
    <row r="994888" customFormat="1"/>
    <row r="994889" customFormat="1"/>
    <row r="994890" customFormat="1"/>
    <row r="994891" customFormat="1"/>
    <row r="994892" customFormat="1"/>
    <row r="994893" customFormat="1"/>
    <row r="994894" customFormat="1"/>
    <row r="994895" customFormat="1"/>
    <row r="994896" customFormat="1"/>
    <row r="994897" customFormat="1"/>
    <row r="994898" customFormat="1"/>
    <row r="994899" customFormat="1"/>
    <row r="994900" customFormat="1"/>
    <row r="994901" customFormat="1"/>
    <row r="994902" customFormat="1"/>
    <row r="994903" customFormat="1"/>
    <row r="994904" customFormat="1"/>
    <row r="994905" customFormat="1"/>
    <row r="994906" customFormat="1"/>
    <row r="994907" customFormat="1"/>
    <row r="994908" customFormat="1"/>
    <row r="994909" customFormat="1"/>
    <row r="994910" customFormat="1"/>
    <row r="994911" customFormat="1"/>
    <row r="994912" customFormat="1"/>
    <row r="994913" customFormat="1"/>
    <row r="994914" customFormat="1"/>
    <row r="994915" customFormat="1"/>
    <row r="994916" customFormat="1"/>
    <row r="994917" customFormat="1"/>
    <row r="994918" customFormat="1"/>
    <row r="994919" customFormat="1"/>
    <row r="994920" customFormat="1"/>
    <row r="994921" customFormat="1"/>
    <row r="994922" customFormat="1"/>
    <row r="994923" customFormat="1"/>
    <row r="994924" customFormat="1"/>
    <row r="994925" customFormat="1"/>
    <row r="994926" customFormat="1"/>
    <row r="994927" customFormat="1"/>
    <row r="994928" customFormat="1"/>
    <row r="994929" customFormat="1"/>
    <row r="994930" customFormat="1"/>
    <row r="994931" customFormat="1"/>
    <row r="994932" customFormat="1"/>
    <row r="994933" customFormat="1"/>
    <row r="994934" customFormat="1"/>
    <row r="994935" customFormat="1"/>
    <row r="994936" customFormat="1"/>
    <row r="994937" customFormat="1"/>
    <row r="994938" customFormat="1"/>
    <row r="994939" customFormat="1"/>
    <row r="994940" customFormat="1"/>
    <row r="994941" customFormat="1"/>
    <row r="994942" customFormat="1"/>
    <row r="994943" customFormat="1"/>
    <row r="994944" customFormat="1"/>
    <row r="994945" customFormat="1"/>
    <row r="994946" customFormat="1"/>
    <row r="994947" customFormat="1"/>
    <row r="994948" customFormat="1"/>
    <row r="994949" customFormat="1"/>
    <row r="994950" customFormat="1"/>
    <row r="994951" customFormat="1"/>
    <row r="994952" customFormat="1"/>
    <row r="994953" customFormat="1"/>
    <row r="994954" customFormat="1"/>
    <row r="994955" customFormat="1"/>
    <row r="994956" customFormat="1"/>
    <row r="994957" customFormat="1"/>
    <row r="994958" customFormat="1"/>
    <row r="994959" customFormat="1"/>
    <row r="994960" customFormat="1"/>
    <row r="994961" customFormat="1"/>
    <row r="994962" customFormat="1"/>
    <row r="994963" customFormat="1"/>
    <row r="994964" customFormat="1"/>
    <row r="994965" customFormat="1"/>
    <row r="994966" customFormat="1"/>
    <row r="994967" customFormat="1"/>
    <row r="994968" customFormat="1"/>
    <row r="994969" customFormat="1"/>
    <row r="994970" customFormat="1"/>
    <row r="994971" customFormat="1"/>
    <row r="994972" customFormat="1"/>
    <row r="994973" customFormat="1"/>
    <row r="994974" customFormat="1"/>
    <row r="994975" customFormat="1"/>
    <row r="994976" customFormat="1"/>
    <row r="994977" customFormat="1"/>
    <row r="994978" customFormat="1"/>
    <row r="994979" customFormat="1"/>
    <row r="994980" customFormat="1"/>
    <row r="994981" customFormat="1"/>
    <row r="994982" customFormat="1"/>
    <row r="994983" customFormat="1"/>
    <row r="994984" customFormat="1"/>
    <row r="994985" customFormat="1"/>
    <row r="994986" customFormat="1"/>
    <row r="994987" customFormat="1"/>
    <row r="994988" customFormat="1"/>
    <row r="994989" customFormat="1"/>
    <row r="994990" customFormat="1"/>
    <row r="994991" customFormat="1"/>
    <row r="994992" customFormat="1"/>
    <row r="994993" customFormat="1"/>
    <row r="994994" customFormat="1"/>
    <row r="994995" customFormat="1"/>
    <row r="994996" customFormat="1"/>
    <row r="994997" customFormat="1"/>
    <row r="994998" customFormat="1"/>
    <row r="994999" customFormat="1"/>
    <row r="995000" customFormat="1"/>
    <row r="995001" customFormat="1"/>
    <row r="995002" customFormat="1"/>
    <row r="995003" customFormat="1"/>
    <row r="995004" customFormat="1"/>
    <row r="995005" customFormat="1"/>
    <row r="995006" customFormat="1"/>
    <row r="995007" customFormat="1"/>
    <row r="995008" customFormat="1"/>
    <row r="995009" customFormat="1"/>
    <row r="995010" customFormat="1"/>
    <row r="995011" customFormat="1"/>
    <row r="995012" customFormat="1"/>
    <row r="995013" customFormat="1"/>
    <row r="995014" customFormat="1"/>
    <row r="995015" customFormat="1"/>
    <row r="995016" customFormat="1"/>
    <row r="995017" customFormat="1"/>
    <row r="995018" customFormat="1"/>
    <row r="995019" customFormat="1"/>
    <row r="995020" customFormat="1"/>
    <row r="995021" customFormat="1"/>
    <row r="995022" customFormat="1"/>
    <row r="995023" customFormat="1"/>
    <row r="995024" customFormat="1"/>
    <row r="995025" customFormat="1"/>
    <row r="995026" customFormat="1"/>
    <row r="995027" customFormat="1"/>
    <row r="995028" customFormat="1"/>
    <row r="995029" customFormat="1"/>
    <row r="995030" customFormat="1"/>
    <row r="995031" customFormat="1"/>
    <row r="995032" customFormat="1"/>
    <row r="995033" customFormat="1"/>
    <row r="995034" customFormat="1"/>
    <row r="995035" customFormat="1"/>
    <row r="995036" customFormat="1"/>
    <row r="995037" customFormat="1"/>
    <row r="995038" customFormat="1"/>
    <row r="995039" customFormat="1"/>
    <row r="995040" customFormat="1"/>
    <row r="995041" customFormat="1"/>
    <row r="995042" customFormat="1"/>
    <row r="995043" customFormat="1"/>
    <row r="995044" customFormat="1"/>
    <row r="995045" customFormat="1"/>
    <row r="995046" customFormat="1"/>
    <row r="995047" customFormat="1"/>
    <row r="995048" customFormat="1"/>
    <row r="995049" customFormat="1"/>
    <row r="995050" customFormat="1"/>
    <row r="995051" customFormat="1"/>
    <row r="995052" customFormat="1"/>
    <row r="995053" customFormat="1"/>
    <row r="995054" customFormat="1"/>
    <row r="995055" customFormat="1"/>
    <row r="995056" customFormat="1"/>
    <row r="995057" customFormat="1"/>
    <row r="995058" customFormat="1"/>
    <row r="995059" customFormat="1"/>
    <row r="995060" customFormat="1"/>
    <row r="995061" customFormat="1"/>
    <row r="995062" customFormat="1"/>
    <row r="995063" customFormat="1"/>
    <row r="995064" customFormat="1"/>
    <row r="995065" customFormat="1"/>
    <row r="995066" customFormat="1"/>
    <row r="995067" customFormat="1"/>
    <row r="995068" customFormat="1"/>
    <row r="995069" customFormat="1"/>
    <row r="995070" customFormat="1"/>
    <row r="995071" customFormat="1"/>
    <row r="995072" customFormat="1"/>
    <row r="995073" customFormat="1"/>
    <row r="995074" customFormat="1"/>
    <row r="995075" customFormat="1"/>
    <row r="995076" customFormat="1"/>
    <row r="995077" customFormat="1"/>
    <row r="995078" customFormat="1"/>
    <row r="995079" customFormat="1"/>
    <row r="995080" customFormat="1"/>
    <row r="995081" customFormat="1"/>
    <row r="995082" customFormat="1"/>
    <row r="995083" customFormat="1"/>
    <row r="995084" customFormat="1"/>
    <row r="995085" customFormat="1"/>
    <row r="995086" customFormat="1"/>
    <row r="995087" customFormat="1"/>
    <row r="995088" customFormat="1"/>
    <row r="995089" customFormat="1"/>
    <row r="995090" customFormat="1"/>
    <row r="995091" customFormat="1"/>
    <row r="995092" customFormat="1"/>
    <row r="995093" customFormat="1"/>
    <row r="995094" customFormat="1"/>
    <row r="995095" customFormat="1"/>
    <row r="995096" customFormat="1"/>
    <row r="995097" customFormat="1"/>
    <row r="995098" customFormat="1"/>
    <row r="995099" customFormat="1"/>
    <row r="995100" customFormat="1"/>
    <row r="995101" customFormat="1"/>
    <row r="995102" customFormat="1"/>
    <row r="995103" customFormat="1"/>
    <row r="995104" customFormat="1"/>
    <row r="995105" customFormat="1"/>
    <row r="995106" customFormat="1"/>
    <row r="995107" customFormat="1"/>
    <row r="995108" customFormat="1"/>
    <row r="995109" customFormat="1"/>
    <row r="995110" customFormat="1"/>
    <row r="995111" customFormat="1"/>
    <row r="995112" customFormat="1"/>
    <row r="995113" customFormat="1"/>
    <row r="995114" customFormat="1"/>
    <row r="995115" customFormat="1"/>
    <row r="995116" customFormat="1"/>
    <row r="995117" customFormat="1"/>
    <row r="995118" customFormat="1"/>
    <row r="995119" customFormat="1"/>
    <row r="995120" customFormat="1"/>
    <row r="995121" customFormat="1"/>
    <row r="995122" customFormat="1"/>
    <row r="995123" customFormat="1"/>
    <row r="995124" customFormat="1"/>
    <row r="995125" customFormat="1"/>
    <row r="995126" customFormat="1"/>
    <row r="995127" customFormat="1"/>
    <row r="995128" customFormat="1"/>
    <row r="995129" customFormat="1"/>
    <row r="995130" customFormat="1"/>
    <row r="995131" customFormat="1"/>
    <row r="995132" customFormat="1"/>
    <row r="995133" customFormat="1"/>
    <row r="995134" customFormat="1"/>
    <row r="995135" customFormat="1"/>
    <row r="995136" customFormat="1"/>
    <row r="995137" customFormat="1"/>
    <row r="995138" customFormat="1"/>
    <row r="995139" customFormat="1"/>
    <row r="995140" customFormat="1"/>
    <row r="995141" customFormat="1"/>
    <row r="995142" customFormat="1"/>
    <row r="995143" customFormat="1"/>
    <row r="995144" customFormat="1"/>
    <row r="995145" customFormat="1"/>
    <row r="995146" customFormat="1"/>
    <row r="995147" customFormat="1"/>
    <row r="995148" customFormat="1"/>
    <row r="995149" customFormat="1"/>
    <row r="995150" customFormat="1"/>
    <row r="995151" customFormat="1"/>
    <row r="995152" customFormat="1"/>
    <row r="995153" customFormat="1"/>
    <row r="995154" customFormat="1"/>
    <row r="995155" customFormat="1"/>
    <row r="995156" customFormat="1"/>
    <row r="995157" customFormat="1"/>
    <row r="995158" customFormat="1"/>
    <row r="995159" customFormat="1"/>
    <row r="995160" customFormat="1"/>
    <row r="995161" customFormat="1"/>
    <row r="995162" customFormat="1"/>
    <row r="995163" customFormat="1"/>
    <row r="995164" customFormat="1"/>
    <row r="995165" customFormat="1"/>
    <row r="995166" customFormat="1"/>
    <row r="995167" customFormat="1"/>
    <row r="995168" customFormat="1"/>
    <row r="995169" customFormat="1"/>
    <row r="995170" customFormat="1"/>
    <row r="995171" customFormat="1"/>
    <row r="995172" customFormat="1"/>
    <row r="995173" customFormat="1"/>
    <row r="995174" customFormat="1"/>
    <row r="995175" customFormat="1"/>
    <row r="995176" customFormat="1"/>
    <row r="995177" customFormat="1"/>
    <row r="995178" customFormat="1"/>
    <row r="995179" customFormat="1"/>
    <row r="995180" customFormat="1"/>
    <row r="995181" customFormat="1"/>
    <row r="995182" customFormat="1"/>
    <row r="995183" customFormat="1"/>
    <row r="995184" customFormat="1"/>
    <row r="995185" customFormat="1"/>
    <row r="995186" customFormat="1"/>
    <row r="995187" customFormat="1"/>
    <row r="995188" customFormat="1"/>
    <row r="995189" customFormat="1"/>
    <row r="995190" customFormat="1"/>
    <row r="995191" customFormat="1"/>
    <row r="995192" customFormat="1"/>
    <row r="995193" customFormat="1"/>
    <row r="995194" customFormat="1"/>
    <row r="995195" customFormat="1"/>
    <row r="995196" customFormat="1"/>
    <row r="995197" customFormat="1"/>
    <row r="995198" customFormat="1"/>
    <row r="995199" customFormat="1"/>
    <row r="995200" customFormat="1"/>
    <row r="995201" customFormat="1"/>
    <row r="995202" customFormat="1"/>
    <row r="995203" customFormat="1"/>
    <row r="995204" customFormat="1"/>
    <row r="995205" customFormat="1"/>
    <row r="995206" customFormat="1"/>
    <row r="995207" customFormat="1"/>
    <row r="995208" customFormat="1"/>
    <row r="995209" customFormat="1"/>
    <row r="995210" customFormat="1"/>
    <row r="995211" customFormat="1"/>
    <row r="995212" customFormat="1"/>
    <row r="995213" customFormat="1"/>
    <row r="995214" customFormat="1"/>
    <row r="995215" customFormat="1"/>
    <row r="995216" customFormat="1"/>
    <row r="995217" customFormat="1"/>
    <row r="995218" customFormat="1"/>
    <row r="995219" customFormat="1"/>
    <row r="995220" customFormat="1"/>
    <row r="995221" customFormat="1"/>
    <row r="995222" customFormat="1"/>
    <row r="995223" customFormat="1"/>
    <row r="995224" customFormat="1"/>
    <row r="995225" customFormat="1"/>
    <row r="995226" customFormat="1"/>
    <row r="995227" customFormat="1"/>
    <row r="995228" customFormat="1"/>
    <row r="995229" customFormat="1"/>
    <row r="995230" customFormat="1"/>
    <row r="995231" customFormat="1"/>
    <row r="995232" customFormat="1"/>
    <row r="995233" customFormat="1"/>
    <row r="995234" customFormat="1"/>
    <row r="995235" customFormat="1"/>
    <row r="995236" customFormat="1"/>
    <row r="995237" customFormat="1"/>
    <row r="995238" customFormat="1"/>
    <row r="995239" customFormat="1"/>
    <row r="995240" customFormat="1"/>
    <row r="995241" customFormat="1"/>
    <row r="995242" customFormat="1"/>
    <row r="995243" customFormat="1"/>
    <row r="995244" customFormat="1"/>
    <row r="995245" customFormat="1"/>
    <row r="995246" customFormat="1"/>
    <row r="995247" customFormat="1"/>
    <row r="995248" customFormat="1"/>
    <row r="995249" customFormat="1"/>
    <row r="995250" customFormat="1"/>
    <row r="995251" customFormat="1"/>
    <row r="995252" customFormat="1"/>
    <row r="995253" customFormat="1"/>
    <row r="995254" customFormat="1"/>
    <row r="995255" customFormat="1"/>
    <row r="995256" customFormat="1"/>
    <row r="995257" customFormat="1"/>
    <row r="995258" customFormat="1"/>
    <row r="995259" customFormat="1"/>
    <row r="995260" customFormat="1"/>
    <row r="995261" customFormat="1"/>
    <row r="995262" customFormat="1"/>
    <row r="995263" customFormat="1"/>
    <row r="995264" customFormat="1"/>
    <row r="995265" customFormat="1"/>
    <row r="995266" customFormat="1"/>
    <row r="995267" customFormat="1"/>
    <row r="995268" customFormat="1"/>
    <row r="995269" customFormat="1"/>
    <row r="995270" customFormat="1"/>
    <row r="995271" customFormat="1"/>
    <row r="995272" customFormat="1"/>
    <row r="995273" customFormat="1"/>
    <row r="995274" customFormat="1"/>
    <row r="995275" customFormat="1"/>
    <row r="995276" customFormat="1"/>
    <row r="995277" customFormat="1"/>
    <row r="995278" customFormat="1"/>
    <row r="995279" customFormat="1"/>
    <row r="995280" customFormat="1"/>
    <row r="995281" customFormat="1"/>
    <row r="995282" customFormat="1"/>
    <row r="995283" customFormat="1"/>
    <row r="995284" customFormat="1"/>
    <row r="995285" customFormat="1"/>
    <row r="995286" customFormat="1"/>
    <row r="995287" customFormat="1"/>
    <row r="995288" customFormat="1"/>
    <row r="995289" customFormat="1"/>
    <row r="995290" customFormat="1"/>
    <row r="995291" customFormat="1"/>
    <row r="995292" customFormat="1"/>
    <row r="995293" customFormat="1"/>
    <row r="995294" customFormat="1"/>
    <row r="995295" customFormat="1"/>
    <row r="995296" customFormat="1"/>
    <row r="995297" customFormat="1"/>
    <row r="995298" customFormat="1"/>
    <row r="995299" customFormat="1"/>
    <row r="995300" customFormat="1"/>
    <row r="995301" customFormat="1"/>
    <row r="995302" customFormat="1"/>
    <row r="995303" customFormat="1"/>
    <row r="995304" customFormat="1"/>
    <row r="995305" customFormat="1"/>
    <row r="995306" customFormat="1"/>
    <row r="995307" customFormat="1"/>
    <row r="995308" customFormat="1"/>
    <row r="995309" customFormat="1"/>
    <row r="995310" customFormat="1"/>
    <row r="995311" customFormat="1"/>
    <row r="995312" customFormat="1"/>
    <row r="995313" customFormat="1"/>
    <row r="995314" customFormat="1"/>
    <row r="995315" customFormat="1"/>
    <row r="995316" customFormat="1"/>
    <row r="995317" customFormat="1"/>
    <row r="995318" customFormat="1"/>
    <row r="995319" customFormat="1"/>
    <row r="995320" customFormat="1"/>
    <row r="995321" customFormat="1"/>
    <row r="995322" customFormat="1"/>
    <row r="995323" customFormat="1"/>
    <row r="995324" customFormat="1"/>
    <row r="995325" customFormat="1"/>
    <row r="995326" customFormat="1"/>
    <row r="995327" customFormat="1"/>
    <row r="995328" customFormat="1"/>
    <row r="995329" customFormat="1"/>
    <row r="995330" customFormat="1"/>
    <row r="995331" customFormat="1"/>
    <row r="995332" customFormat="1"/>
    <row r="995333" customFormat="1"/>
    <row r="995334" customFormat="1"/>
    <row r="995335" customFormat="1"/>
    <row r="995336" customFormat="1"/>
    <row r="995337" customFormat="1"/>
    <row r="995338" customFormat="1"/>
    <row r="995339" customFormat="1"/>
    <row r="995340" customFormat="1"/>
    <row r="995341" customFormat="1"/>
    <row r="995342" customFormat="1"/>
    <row r="995343" customFormat="1"/>
    <row r="995344" customFormat="1"/>
    <row r="995345" customFormat="1"/>
    <row r="995346" customFormat="1"/>
    <row r="995347" customFormat="1"/>
    <row r="995348" customFormat="1"/>
    <row r="995349" customFormat="1"/>
    <row r="995350" customFormat="1"/>
    <row r="995351" customFormat="1"/>
    <row r="995352" customFormat="1"/>
    <row r="995353" customFormat="1"/>
    <row r="995354" customFormat="1"/>
    <row r="995355" customFormat="1"/>
    <row r="995356" customFormat="1"/>
    <row r="995357" customFormat="1"/>
    <row r="995358" customFormat="1"/>
    <row r="995359" customFormat="1"/>
    <row r="995360" customFormat="1"/>
    <row r="995361" customFormat="1"/>
    <row r="995362" customFormat="1"/>
    <row r="995363" customFormat="1"/>
    <row r="995364" customFormat="1"/>
    <row r="995365" customFormat="1"/>
    <row r="995366" customFormat="1"/>
    <row r="995367" customFormat="1"/>
    <row r="995368" customFormat="1"/>
    <row r="995369" customFormat="1"/>
    <row r="995370" customFormat="1"/>
    <row r="995371" customFormat="1"/>
    <row r="995372" customFormat="1"/>
    <row r="995373" customFormat="1"/>
    <row r="995374" customFormat="1"/>
    <row r="995375" customFormat="1"/>
    <row r="995376" customFormat="1"/>
    <row r="995377" customFormat="1"/>
    <row r="995378" customFormat="1"/>
    <row r="995379" customFormat="1"/>
    <row r="995380" customFormat="1"/>
    <row r="995381" customFormat="1"/>
    <row r="995382" customFormat="1"/>
    <row r="995383" customFormat="1"/>
    <row r="995384" customFormat="1"/>
    <row r="995385" customFormat="1"/>
    <row r="995386" customFormat="1"/>
    <row r="995387" customFormat="1"/>
    <row r="995388" customFormat="1"/>
    <row r="995389" customFormat="1"/>
    <row r="995390" customFormat="1"/>
    <row r="995391" customFormat="1"/>
    <row r="995392" customFormat="1"/>
    <row r="995393" customFormat="1"/>
    <row r="995394" customFormat="1"/>
    <row r="995395" customFormat="1"/>
    <row r="995396" customFormat="1"/>
    <row r="995397" customFormat="1"/>
    <row r="995398" customFormat="1"/>
    <row r="995399" customFormat="1"/>
    <row r="995400" customFormat="1"/>
    <row r="995401" customFormat="1"/>
    <row r="995402" customFormat="1"/>
    <row r="995403" customFormat="1"/>
    <row r="995404" customFormat="1"/>
    <row r="995405" customFormat="1"/>
    <row r="995406" customFormat="1"/>
    <row r="995407" customFormat="1"/>
    <row r="995408" customFormat="1"/>
    <row r="995409" customFormat="1"/>
    <row r="995410" customFormat="1"/>
    <row r="995411" customFormat="1"/>
    <row r="995412" customFormat="1"/>
    <row r="995413" customFormat="1"/>
    <row r="995414" customFormat="1"/>
    <row r="995415" customFormat="1"/>
    <row r="995416" customFormat="1"/>
    <row r="995417" customFormat="1"/>
    <row r="995418" customFormat="1"/>
    <row r="995419" customFormat="1"/>
    <row r="995420" customFormat="1"/>
    <row r="995421" customFormat="1"/>
    <row r="995422" customFormat="1"/>
    <row r="995423" customFormat="1"/>
    <row r="995424" customFormat="1"/>
    <row r="995425" customFormat="1"/>
    <row r="995426" customFormat="1"/>
    <row r="995427" customFormat="1"/>
    <row r="995428" customFormat="1"/>
    <row r="995429" customFormat="1"/>
    <row r="995430" customFormat="1"/>
    <row r="995431" customFormat="1"/>
    <row r="995432" customFormat="1"/>
    <row r="995433" customFormat="1"/>
    <row r="995434" customFormat="1"/>
    <row r="995435" customFormat="1"/>
    <row r="995436" customFormat="1"/>
    <row r="995437" customFormat="1"/>
    <row r="995438" customFormat="1"/>
    <row r="995439" customFormat="1"/>
    <row r="995440" customFormat="1"/>
    <row r="995441" customFormat="1"/>
    <row r="995442" customFormat="1"/>
    <row r="995443" customFormat="1"/>
    <row r="995444" customFormat="1"/>
    <row r="995445" customFormat="1"/>
    <row r="995446" customFormat="1"/>
    <row r="995447" customFormat="1"/>
    <row r="995448" customFormat="1"/>
    <row r="995449" customFormat="1"/>
    <row r="995450" customFormat="1"/>
    <row r="995451" customFormat="1"/>
    <row r="995452" customFormat="1"/>
    <row r="995453" customFormat="1"/>
    <row r="995454" customFormat="1"/>
    <row r="995455" customFormat="1"/>
    <row r="995456" customFormat="1"/>
    <row r="995457" customFormat="1"/>
    <row r="995458" customFormat="1"/>
    <row r="995459" customFormat="1"/>
    <row r="995460" customFormat="1"/>
    <row r="995461" customFormat="1"/>
    <row r="995462" customFormat="1"/>
    <row r="995463" customFormat="1"/>
    <row r="995464" customFormat="1"/>
    <row r="995465" customFormat="1"/>
    <row r="995466" customFormat="1"/>
    <row r="995467" customFormat="1"/>
    <row r="995468" customFormat="1"/>
    <row r="995469" customFormat="1"/>
    <row r="995470" customFormat="1"/>
    <row r="995471" customFormat="1"/>
    <row r="995472" customFormat="1"/>
    <row r="995473" customFormat="1"/>
    <row r="995474" customFormat="1"/>
    <row r="995475" customFormat="1"/>
    <row r="995476" customFormat="1"/>
    <row r="995477" customFormat="1"/>
    <row r="995478" customFormat="1"/>
    <row r="995479" customFormat="1"/>
    <row r="995480" customFormat="1"/>
    <row r="995481" customFormat="1"/>
    <row r="995482" customFormat="1"/>
    <row r="995483" customFormat="1"/>
    <row r="995484" customFormat="1"/>
    <row r="995485" customFormat="1"/>
    <row r="995486" customFormat="1"/>
    <row r="995487" customFormat="1"/>
    <row r="995488" customFormat="1"/>
    <row r="995489" customFormat="1"/>
    <row r="995490" customFormat="1"/>
    <row r="995491" customFormat="1"/>
    <row r="995492" customFormat="1"/>
    <row r="995493" customFormat="1"/>
    <row r="995494" customFormat="1"/>
    <row r="995495" customFormat="1"/>
    <row r="995496" customFormat="1"/>
    <row r="995497" customFormat="1"/>
    <row r="995498" customFormat="1"/>
    <row r="995499" customFormat="1"/>
    <row r="995500" customFormat="1"/>
    <row r="995501" customFormat="1"/>
    <row r="995502" customFormat="1"/>
    <row r="995503" customFormat="1"/>
    <row r="995504" customFormat="1"/>
    <row r="995505" customFormat="1"/>
    <row r="995506" customFormat="1"/>
    <row r="995507" customFormat="1"/>
    <row r="995508" customFormat="1"/>
    <row r="995509" customFormat="1"/>
    <row r="995510" customFormat="1"/>
    <row r="995511" customFormat="1"/>
    <row r="995512" customFormat="1"/>
    <row r="995513" customFormat="1"/>
    <row r="995514" customFormat="1"/>
    <row r="995515" customFormat="1"/>
    <row r="995516" customFormat="1"/>
    <row r="995517" customFormat="1"/>
    <row r="995518" customFormat="1"/>
    <row r="995519" customFormat="1"/>
    <row r="995520" customFormat="1"/>
    <row r="995521" customFormat="1"/>
    <row r="995522" customFormat="1"/>
    <row r="995523" customFormat="1"/>
    <row r="995524" customFormat="1"/>
    <row r="995525" customFormat="1"/>
    <row r="995526" customFormat="1"/>
    <row r="995527" customFormat="1"/>
    <row r="995528" customFormat="1"/>
    <row r="995529" customFormat="1"/>
    <row r="995530" customFormat="1"/>
    <row r="995531" customFormat="1"/>
    <row r="995532" customFormat="1"/>
    <row r="995533" customFormat="1"/>
    <row r="995534" customFormat="1"/>
    <row r="995535" customFormat="1"/>
    <row r="995536" customFormat="1"/>
    <row r="995537" customFormat="1"/>
    <row r="995538" customFormat="1"/>
    <row r="995539" customFormat="1"/>
    <row r="995540" customFormat="1"/>
    <row r="995541" customFormat="1"/>
    <row r="995542" customFormat="1"/>
    <row r="995543" customFormat="1"/>
    <row r="995544" customFormat="1"/>
    <row r="995545" customFormat="1"/>
    <row r="995546" customFormat="1"/>
    <row r="995547" customFormat="1"/>
    <row r="995548" customFormat="1"/>
    <row r="995549" customFormat="1"/>
    <row r="995550" customFormat="1"/>
    <row r="995551" customFormat="1"/>
    <row r="995552" customFormat="1"/>
    <row r="995553" customFormat="1"/>
    <row r="995554" customFormat="1"/>
    <row r="995555" customFormat="1"/>
    <row r="995556" customFormat="1"/>
    <row r="995557" customFormat="1"/>
    <row r="995558" customFormat="1"/>
    <row r="995559" customFormat="1"/>
    <row r="995560" customFormat="1"/>
    <row r="995561" customFormat="1"/>
    <row r="995562" customFormat="1"/>
    <row r="995563" customFormat="1"/>
    <row r="995564" customFormat="1"/>
    <row r="995565" customFormat="1"/>
    <row r="995566" customFormat="1"/>
    <row r="995567" customFormat="1"/>
    <row r="995568" customFormat="1"/>
    <row r="995569" customFormat="1"/>
    <row r="995570" customFormat="1"/>
    <row r="995571" customFormat="1"/>
    <row r="995572" customFormat="1"/>
    <row r="995573" customFormat="1"/>
    <row r="995574" customFormat="1"/>
    <row r="995575" customFormat="1"/>
    <row r="995576" customFormat="1"/>
    <row r="995577" customFormat="1"/>
    <row r="995578" customFormat="1"/>
    <row r="995579" customFormat="1"/>
    <row r="995580" customFormat="1"/>
    <row r="995581" customFormat="1"/>
    <row r="995582" customFormat="1"/>
    <row r="995583" customFormat="1"/>
    <row r="995584" customFormat="1"/>
    <row r="995585" customFormat="1"/>
    <row r="995586" customFormat="1"/>
    <row r="995587" customFormat="1"/>
    <row r="995588" customFormat="1"/>
    <row r="995589" customFormat="1"/>
    <row r="995590" customFormat="1"/>
    <row r="995591" customFormat="1"/>
    <row r="995592" customFormat="1"/>
    <row r="995593" customFormat="1"/>
    <row r="995594" customFormat="1"/>
    <row r="995595" customFormat="1"/>
    <row r="995596" customFormat="1"/>
    <row r="995597" customFormat="1"/>
    <row r="995598" customFormat="1"/>
    <row r="995599" customFormat="1"/>
    <row r="995600" customFormat="1"/>
    <row r="995601" customFormat="1"/>
    <row r="995602" customFormat="1"/>
    <row r="995603" customFormat="1"/>
    <row r="995604" customFormat="1"/>
    <row r="995605" customFormat="1"/>
    <row r="995606" customFormat="1"/>
    <row r="995607" customFormat="1"/>
    <row r="995608" customFormat="1"/>
    <row r="995609" customFormat="1"/>
    <row r="995610" customFormat="1"/>
    <row r="995611" customFormat="1"/>
    <row r="995612" customFormat="1"/>
    <row r="995613" customFormat="1"/>
    <row r="995614" customFormat="1"/>
    <row r="995615" customFormat="1"/>
    <row r="995616" customFormat="1"/>
    <row r="995617" customFormat="1"/>
    <row r="995618" customFormat="1"/>
    <row r="995619" customFormat="1"/>
    <row r="995620" customFormat="1"/>
    <row r="995621" customFormat="1"/>
    <row r="995622" customFormat="1"/>
    <row r="995623" customFormat="1"/>
    <row r="995624" customFormat="1"/>
    <row r="995625" customFormat="1"/>
    <row r="995626" customFormat="1"/>
    <row r="995627" customFormat="1"/>
    <row r="995628" customFormat="1"/>
    <row r="995629" customFormat="1"/>
    <row r="995630" customFormat="1"/>
    <row r="995631" customFormat="1"/>
    <row r="995632" customFormat="1"/>
    <row r="995633" customFormat="1"/>
    <row r="995634" customFormat="1"/>
    <row r="995635" customFormat="1"/>
    <row r="995636" customFormat="1"/>
    <row r="995637" customFormat="1"/>
    <row r="995638" customFormat="1"/>
    <row r="995639" customFormat="1"/>
    <row r="995640" customFormat="1"/>
    <row r="995641" customFormat="1"/>
    <row r="995642" customFormat="1"/>
    <row r="995643" customFormat="1"/>
    <row r="995644" customFormat="1"/>
    <row r="995645" customFormat="1"/>
    <row r="995646" customFormat="1"/>
    <row r="995647" customFormat="1"/>
    <row r="995648" customFormat="1"/>
    <row r="995649" customFormat="1"/>
    <row r="995650" customFormat="1"/>
    <row r="995651" customFormat="1"/>
    <row r="995652" customFormat="1"/>
    <row r="995653" customFormat="1"/>
    <row r="995654" customFormat="1"/>
    <row r="995655" customFormat="1"/>
    <row r="995656" customFormat="1"/>
    <row r="995657" customFormat="1"/>
    <row r="995658" customFormat="1"/>
    <row r="995659" customFormat="1"/>
    <row r="995660" customFormat="1"/>
    <row r="995661" customFormat="1"/>
    <row r="995662" customFormat="1"/>
    <row r="995663" customFormat="1"/>
    <row r="995664" customFormat="1"/>
    <row r="995665" customFormat="1"/>
    <row r="995666" customFormat="1"/>
    <row r="995667" customFormat="1"/>
    <row r="995668" customFormat="1"/>
    <row r="995669" customFormat="1"/>
    <row r="995670" customFormat="1"/>
    <row r="995671" customFormat="1"/>
    <row r="995672" customFormat="1"/>
    <row r="995673" customFormat="1"/>
    <row r="995674" customFormat="1"/>
    <row r="995675" customFormat="1"/>
    <row r="995676" customFormat="1"/>
    <row r="995677" customFormat="1"/>
    <row r="995678" customFormat="1"/>
    <row r="995679" customFormat="1"/>
    <row r="995680" customFormat="1"/>
    <row r="995681" customFormat="1"/>
    <row r="995682" customFormat="1"/>
    <row r="995683" customFormat="1"/>
    <row r="995684" customFormat="1"/>
    <row r="995685" customFormat="1"/>
    <row r="995686" customFormat="1"/>
    <row r="995687" customFormat="1"/>
    <row r="995688" customFormat="1"/>
    <row r="995689" customFormat="1"/>
    <row r="995690" customFormat="1"/>
    <row r="995691" customFormat="1"/>
    <row r="995692" customFormat="1"/>
    <row r="995693" customFormat="1"/>
    <row r="995694" customFormat="1"/>
    <row r="995695" customFormat="1"/>
    <row r="995696" customFormat="1"/>
    <row r="995697" customFormat="1"/>
    <row r="995698" customFormat="1"/>
    <row r="995699" customFormat="1"/>
    <row r="995700" customFormat="1"/>
    <row r="995701" customFormat="1"/>
    <row r="995702" customFormat="1"/>
    <row r="995703" customFormat="1"/>
    <row r="995704" customFormat="1"/>
    <row r="995705" customFormat="1"/>
    <row r="995706" customFormat="1"/>
    <row r="995707" customFormat="1"/>
    <row r="995708" customFormat="1"/>
    <row r="995709" customFormat="1"/>
    <row r="995710" customFormat="1"/>
    <row r="995711" customFormat="1"/>
    <row r="995712" customFormat="1"/>
    <row r="995713" customFormat="1"/>
    <row r="995714" customFormat="1"/>
    <row r="995715" customFormat="1"/>
    <row r="995716" customFormat="1"/>
    <row r="995717" customFormat="1"/>
    <row r="995718" customFormat="1"/>
    <row r="995719" customFormat="1"/>
    <row r="995720" customFormat="1"/>
    <row r="995721" customFormat="1"/>
    <row r="995722" customFormat="1"/>
    <row r="995723" customFormat="1"/>
    <row r="995724" customFormat="1"/>
    <row r="995725" customFormat="1"/>
    <row r="995726" customFormat="1"/>
    <row r="995727" customFormat="1"/>
    <row r="995728" customFormat="1"/>
    <row r="995729" customFormat="1"/>
    <row r="995730" customFormat="1"/>
    <row r="995731" customFormat="1"/>
    <row r="995732" customFormat="1"/>
    <row r="995733" customFormat="1"/>
    <row r="995734" customFormat="1"/>
    <row r="995735" customFormat="1"/>
    <row r="995736" customFormat="1"/>
    <row r="995737" customFormat="1"/>
    <row r="995738" customFormat="1"/>
    <row r="995739" customFormat="1"/>
    <row r="995740" customFormat="1"/>
    <row r="995741" customFormat="1"/>
    <row r="995742" customFormat="1"/>
    <row r="995743" customFormat="1"/>
    <row r="995744" customFormat="1"/>
    <row r="995745" customFormat="1"/>
    <row r="995746" customFormat="1"/>
    <row r="995747" customFormat="1"/>
    <row r="995748" customFormat="1"/>
    <row r="995749" customFormat="1"/>
    <row r="995750" customFormat="1"/>
    <row r="995751" customFormat="1"/>
    <row r="995752" customFormat="1"/>
    <row r="995753" customFormat="1"/>
    <row r="995754" customFormat="1"/>
    <row r="995755" customFormat="1"/>
    <row r="995756" customFormat="1"/>
    <row r="995757" customFormat="1"/>
    <row r="995758" customFormat="1"/>
    <row r="995759" customFormat="1"/>
    <row r="995760" customFormat="1"/>
    <row r="995761" customFormat="1"/>
    <row r="995762" customFormat="1"/>
    <row r="995763" customFormat="1"/>
    <row r="995764" customFormat="1"/>
    <row r="995765" customFormat="1"/>
    <row r="995766" customFormat="1"/>
    <row r="995767" customFormat="1"/>
    <row r="995768" customFormat="1"/>
    <row r="995769" customFormat="1"/>
    <row r="995770" customFormat="1"/>
    <row r="995771" customFormat="1"/>
    <row r="995772" customFormat="1"/>
    <row r="995773" customFormat="1"/>
    <row r="995774" customFormat="1"/>
    <row r="995775" customFormat="1"/>
    <row r="995776" customFormat="1"/>
    <row r="995777" customFormat="1"/>
    <row r="995778" customFormat="1"/>
    <row r="995779" customFormat="1"/>
    <row r="995780" customFormat="1"/>
    <row r="995781" customFormat="1"/>
    <row r="995782" customFormat="1"/>
    <row r="995783" customFormat="1"/>
    <row r="995784" customFormat="1"/>
    <row r="995785" customFormat="1"/>
    <row r="995786" customFormat="1"/>
    <row r="995787" customFormat="1"/>
    <row r="995788" customFormat="1"/>
    <row r="995789" customFormat="1"/>
    <row r="995790" customFormat="1"/>
    <row r="995791" customFormat="1"/>
    <row r="995792" customFormat="1"/>
    <row r="995793" customFormat="1"/>
    <row r="995794" customFormat="1"/>
    <row r="995795" customFormat="1"/>
    <row r="995796" customFormat="1"/>
    <row r="995797" customFormat="1"/>
    <row r="995798" customFormat="1"/>
    <row r="995799" customFormat="1"/>
    <row r="995800" customFormat="1"/>
    <row r="995801" customFormat="1"/>
    <row r="995802" customFormat="1"/>
    <row r="995803" customFormat="1"/>
    <row r="995804" customFormat="1"/>
    <row r="995805" customFormat="1"/>
    <row r="995806" customFormat="1"/>
    <row r="995807" customFormat="1"/>
    <row r="995808" customFormat="1"/>
    <row r="995809" customFormat="1"/>
    <row r="995810" customFormat="1"/>
    <row r="995811" customFormat="1"/>
    <row r="995812" customFormat="1"/>
    <row r="995813" customFormat="1"/>
    <row r="995814" customFormat="1"/>
    <row r="995815" customFormat="1"/>
    <row r="995816" customFormat="1"/>
    <row r="995817" customFormat="1"/>
    <row r="995818" customFormat="1"/>
    <row r="995819" customFormat="1"/>
    <row r="995820" customFormat="1"/>
    <row r="995821" customFormat="1"/>
    <row r="995822" customFormat="1"/>
    <row r="995823" customFormat="1"/>
    <row r="995824" customFormat="1"/>
    <row r="995825" customFormat="1"/>
    <row r="995826" customFormat="1"/>
    <row r="995827" customFormat="1"/>
    <row r="995828" customFormat="1"/>
    <row r="995829" customFormat="1"/>
    <row r="995830" customFormat="1"/>
    <row r="995831" customFormat="1"/>
    <row r="995832" customFormat="1"/>
    <row r="995833" customFormat="1"/>
    <row r="995834" customFormat="1"/>
    <row r="995835" customFormat="1"/>
    <row r="995836" customFormat="1"/>
    <row r="995837" customFormat="1"/>
    <row r="995838" customFormat="1"/>
    <row r="995839" customFormat="1"/>
    <row r="995840" customFormat="1"/>
    <row r="995841" customFormat="1"/>
    <row r="995842" customFormat="1"/>
    <row r="995843" customFormat="1"/>
    <row r="995844" customFormat="1"/>
    <row r="995845" customFormat="1"/>
    <row r="995846" customFormat="1"/>
    <row r="995847" customFormat="1"/>
    <row r="995848" customFormat="1"/>
    <row r="995849" customFormat="1"/>
    <row r="995850" customFormat="1"/>
    <row r="995851" customFormat="1"/>
    <row r="995852" customFormat="1"/>
    <row r="995853" customFormat="1"/>
    <row r="995854" customFormat="1"/>
    <row r="995855" customFormat="1"/>
    <row r="995856" customFormat="1"/>
    <row r="995857" customFormat="1"/>
    <row r="995858" customFormat="1"/>
    <row r="995859" customFormat="1"/>
    <row r="995860" customFormat="1"/>
    <row r="995861" customFormat="1"/>
    <row r="995862" customFormat="1"/>
    <row r="995863" customFormat="1"/>
    <row r="995864" customFormat="1"/>
    <row r="995865" customFormat="1"/>
    <row r="995866" customFormat="1"/>
    <row r="995867" customFormat="1"/>
    <row r="995868" customFormat="1"/>
    <row r="995869" customFormat="1"/>
    <row r="995870" customFormat="1"/>
    <row r="995871" customFormat="1"/>
    <row r="995872" customFormat="1"/>
    <row r="995873" customFormat="1"/>
    <row r="995874" customFormat="1"/>
    <row r="995875" customFormat="1"/>
    <row r="995876" customFormat="1"/>
    <row r="995877" customFormat="1"/>
    <row r="995878" customFormat="1"/>
    <row r="995879" customFormat="1"/>
    <row r="995880" customFormat="1"/>
    <row r="995881" customFormat="1"/>
    <row r="995882" customFormat="1"/>
    <row r="995883" customFormat="1"/>
    <row r="995884" customFormat="1"/>
    <row r="995885" customFormat="1"/>
    <row r="995886" customFormat="1"/>
    <row r="995887" customFormat="1"/>
    <row r="995888" customFormat="1"/>
    <row r="995889" customFormat="1"/>
    <row r="995890" customFormat="1"/>
    <row r="995891" customFormat="1"/>
    <row r="995892" customFormat="1"/>
    <row r="995893" customFormat="1"/>
    <row r="995894" customFormat="1"/>
    <row r="995895" customFormat="1"/>
    <row r="995896" customFormat="1"/>
    <row r="995897" customFormat="1"/>
    <row r="995898" customFormat="1"/>
    <row r="995899" customFormat="1"/>
    <row r="995900" customFormat="1"/>
    <row r="995901" customFormat="1"/>
    <row r="995902" customFormat="1"/>
    <row r="995903" customFormat="1"/>
    <row r="995904" customFormat="1"/>
    <row r="995905" customFormat="1"/>
    <row r="995906" customFormat="1"/>
    <row r="995907" customFormat="1"/>
    <row r="995908" customFormat="1"/>
    <row r="995909" customFormat="1"/>
    <row r="995910" customFormat="1"/>
    <row r="995911" customFormat="1"/>
    <row r="995912" customFormat="1"/>
    <row r="995913" customFormat="1"/>
    <row r="995914" customFormat="1"/>
    <row r="995915" customFormat="1"/>
    <row r="995916" customFormat="1"/>
    <row r="995917" customFormat="1"/>
    <row r="995918" customFormat="1"/>
    <row r="995919" customFormat="1"/>
    <row r="995920" customFormat="1"/>
    <row r="995921" customFormat="1"/>
    <row r="995922" customFormat="1"/>
    <row r="995923" customFormat="1"/>
    <row r="995924" customFormat="1"/>
    <row r="995925" customFormat="1"/>
    <row r="995926" customFormat="1"/>
    <row r="995927" customFormat="1"/>
    <row r="995928" customFormat="1"/>
    <row r="995929" customFormat="1"/>
    <row r="995930" customFormat="1"/>
    <row r="995931" customFormat="1"/>
    <row r="995932" customFormat="1"/>
    <row r="995933" customFormat="1"/>
    <row r="995934" customFormat="1"/>
    <row r="995935" customFormat="1"/>
    <row r="995936" customFormat="1"/>
    <row r="995937" customFormat="1"/>
    <row r="995938" customFormat="1"/>
    <row r="995939" customFormat="1"/>
    <row r="995940" customFormat="1"/>
    <row r="995941" customFormat="1"/>
    <row r="995942" customFormat="1"/>
    <row r="995943" customFormat="1"/>
    <row r="995944" customFormat="1"/>
    <row r="995945" customFormat="1"/>
    <row r="995946" customFormat="1"/>
    <row r="995947" customFormat="1"/>
    <row r="995948" customFormat="1"/>
    <row r="995949" customFormat="1"/>
    <row r="995950" customFormat="1"/>
    <row r="995951" customFormat="1"/>
    <row r="995952" customFormat="1"/>
    <row r="995953" customFormat="1"/>
    <row r="995954" customFormat="1"/>
    <row r="995955" customFormat="1"/>
    <row r="995956" customFormat="1"/>
    <row r="995957" customFormat="1"/>
    <row r="995958" customFormat="1"/>
    <row r="995959" customFormat="1"/>
    <row r="995960" customFormat="1"/>
    <row r="995961" customFormat="1"/>
    <row r="995962" customFormat="1"/>
    <row r="995963" customFormat="1"/>
    <row r="995964" customFormat="1"/>
    <row r="995965" customFormat="1"/>
    <row r="995966" customFormat="1"/>
    <row r="995967" customFormat="1"/>
    <row r="995968" customFormat="1"/>
    <row r="995969" customFormat="1"/>
    <row r="995970" customFormat="1"/>
    <row r="995971" customFormat="1"/>
    <row r="995972" customFormat="1"/>
    <row r="995973" customFormat="1"/>
    <row r="995974" customFormat="1"/>
    <row r="995975" customFormat="1"/>
    <row r="995976" customFormat="1"/>
    <row r="995977" customFormat="1"/>
    <row r="995978" customFormat="1"/>
    <row r="995979" customFormat="1"/>
    <row r="995980" customFormat="1"/>
    <row r="995981" customFormat="1"/>
    <row r="995982" customFormat="1"/>
    <row r="995983" customFormat="1"/>
    <row r="995984" customFormat="1"/>
    <row r="995985" customFormat="1"/>
    <row r="995986" customFormat="1"/>
    <row r="995987" customFormat="1"/>
    <row r="995988" customFormat="1"/>
    <row r="995989" customFormat="1"/>
    <row r="995990" customFormat="1"/>
    <row r="995991" customFormat="1"/>
    <row r="995992" customFormat="1"/>
    <row r="995993" customFormat="1"/>
    <row r="995994" customFormat="1"/>
    <row r="995995" customFormat="1"/>
    <row r="995996" customFormat="1"/>
    <row r="995997" customFormat="1"/>
    <row r="995998" customFormat="1"/>
    <row r="995999" customFormat="1"/>
    <row r="996000" customFormat="1"/>
    <row r="996001" customFormat="1"/>
    <row r="996002" customFormat="1"/>
    <row r="996003" customFormat="1"/>
    <row r="996004" customFormat="1"/>
    <row r="996005" customFormat="1"/>
    <row r="996006" customFormat="1"/>
    <row r="996007" customFormat="1"/>
    <row r="996008" customFormat="1"/>
    <row r="996009" customFormat="1"/>
    <row r="996010" customFormat="1"/>
    <row r="996011" customFormat="1"/>
    <row r="996012" customFormat="1"/>
    <row r="996013" customFormat="1"/>
    <row r="996014" customFormat="1"/>
    <row r="996015" customFormat="1"/>
    <row r="996016" customFormat="1"/>
    <row r="996017" customFormat="1"/>
    <row r="996018" customFormat="1"/>
    <row r="996019" customFormat="1"/>
    <row r="996020" customFormat="1"/>
    <row r="996021" customFormat="1"/>
    <row r="996022" customFormat="1"/>
    <row r="996023" customFormat="1"/>
    <row r="996024" customFormat="1"/>
    <row r="996025" customFormat="1"/>
    <row r="996026" customFormat="1"/>
    <row r="996027" customFormat="1"/>
    <row r="996028" customFormat="1"/>
    <row r="996029" customFormat="1"/>
    <row r="996030" customFormat="1"/>
    <row r="996031" customFormat="1"/>
    <row r="996032" customFormat="1"/>
    <row r="996033" customFormat="1"/>
    <row r="996034" customFormat="1"/>
    <row r="996035" customFormat="1"/>
    <row r="996036" customFormat="1"/>
    <row r="996037" customFormat="1"/>
    <row r="996038" customFormat="1"/>
    <row r="996039" customFormat="1"/>
    <row r="996040" customFormat="1"/>
    <row r="996041" customFormat="1"/>
    <row r="996042" customFormat="1"/>
    <row r="996043" customFormat="1"/>
    <row r="996044" customFormat="1"/>
    <row r="996045" customFormat="1"/>
    <row r="996046" customFormat="1"/>
    <row r="996047" customFormat="1"/>
    <row r="996048" customFormat="1"/>
    <row r="996049" customFormat="1"/>
    <row r="996050" customFormat="1"/>
    <row r="996051" customFormat="1"/>
    <row r="996052" customFormat="1"/>
    <row r="996053" customFormat="1"/>
    <row r="996054" customFormat="1"/>
    <row r="996055" customFormat="1"/>
    <row r="996056" customFormat="1"/>
    <row r="996057" customFormat="1"/>
    <row r="996058" customFormat="1"/>
    <row r="996059" customFormat="1"/>
    <row r="996060" customFormat="1"/>
    <row r="996061" customFormat="1"/>
    <row r="996062" customFormat="1"/>
    <row r="996063" customFormat="1"/>
    <row r="996064" customFormat="1"/>
    <row r="996065" customFormat="1"/>
    <row r="996066" customFormat="1"/>
    <row r="996067" customFormat="1"/>
    <row r="996068" customFormat="1"/>
    <row r="996069" customFormat="1"/>
    <row r="996070" customFormat="1"/>
    <row r="996071" customFormat="1"/>
    <row r="996072" customFormat="1"/>
    <row r="996073" customFormat="1"/>
    <row r="996074" customFormat="1"/>
    <row r="996075" customFormat="1"/>
    <row r="996076" customFormat="1"/>
    <row r="996077" customFormat="1"/>
    <row r="996078" customFormat="1"/>
    <row r="996079" customFormat="1"/>
    <row r="996080" customFormat="1"/>
    <row r="996081" customFormat="1"/>
    <row r="996082" customFormat="1"/>
    <row r="996083" customFormat="1"/>
    <row r="996084" customFormat="1"/>
    <row r="996085" customFormat="1"/>
    <row r="996086" customFormat="1"/>
    <row r="996087" customFormat="1"/>
    <row r="996088" customFormat="1"/>
    <row r="996089" customFormat="1"/>
    <row r="996090" customFormat="1"/>
    <row r="996091" customFormat="1"/>
    <row r="996092" customFormat="1"/>
    <row r="996093" customFormat="1"/>
    <row r="996094" customFormat="1"/>
    <row r="996095" customFormat="1"/>
    <row r="996096" customFormat="1"/>
    <row r="996097" customFormat="1"/>
    <row r="996098" customFormat="1"/>
    <row r="996099" customFormat="1"/>
    <row r="996100" customFormat="1"/>
    <row r="996101" customFormat="1"/>
    <row r="996102" customFormat="1"/>
    <row r="996103" customFormat="1"/>
    <row r="996104" customFormat="1"/>
    <row r="996105" customFormat="1"/>
    <row r="996106" customFormat="1"/>
    <row r="996107" customFormat="1"/>
    <row r="996108" customFormat="1"/>
    <row r="996109" customFormat="1"/>
    <row r="996110" customFormat="1"/>
    <row r="996111" customFormat="1"/>
    <row r="996112" customFormat="1"/>
    <row r="996113" customFormat="1"/>
    <row r="996114" customFormat="1"/>
    <row r="996115" customFormat="1"/>
    <row r="996116" customFormat="1"/>
    <row r="996117" customFormat="1"/>
    <row r="996118" customFormat="1"/>
    <row r="996119" customFormat="1"/>
    <row r="996120" customFormat="1"/>
    <row r="996121" customFormat="1"/>
    <row r="996122" customFormat="1"/>
    <row r="996123" customFormat="1"/>
    <row r="996124" customFormat="1"/>
    <row r="996125" customFormat="1"/>
    <row r="996126" customFormat="1"/>
    <row r="996127" customFormat="1"/>
    <row r="996128" customFormat="1"/>
    <row r="996129" customFormat="1"/>
    <row r="996130" customFormat="1"/>
    <row r="996131" customFormat="1"/>
    <row r="996132" customFormat="1"/>
    <row r="996133" customFormat="1"/>
    <row r="996134" customFormat="1"/>
    <row r="996135" customFormat="1"/>
    <row r="996136" customFormat="1"/>
    <row r="996137" customFormat="1"/>
    <row r="996138" customFormat="1"/>
    <row r="996139" customFormat="1"/>
    <row r="996140" customFormat="1"/>
    <row r="996141" customFormat="1"/>
    <row r="996142" customFormat="1"/>
    <row r="996143" customFormat="1"/>
    <row r="996144" customFormat="1"/>
    <row r="996145" customFormat="1"/>
    <row r="996146" customFormat="1"/>
    <row r="996147" customFormat="1"/>
    <row r="996148" customFormat="1"/>
    <row r="996149" customFormat="1"/>
    <row r="996150" customFormat="1"/>
    <row r="996151" customFormat="1"/>
    <row r="996152" customFormat="1"/>
    <row r="996153" customFormat="1"/>
    <row r="996154" customFormat="1"/>
    <row r="996155" customFormat="1"/>
    <row r="996156" customFormat="1"/>
    <row r="996157" customFormat="1"/>
    <row r="996158" customFormat="1"/>
    <row r="996159" customFormat="1"/>
    <row r="996160" customFormat="1"/>
    <row r="996161" customFormat="1"/>
    <row r="996162" customFormat="1"/>
    <row r="996163" customFormat="1"/>
    <row r="996164" customFormat="1"/>
    <row r="996165" customFormat="1"/>
    <row r="996166" customFormat="1"/>
    <row r="996167" customFormat="1"/>
    <row r="996168" customFormat="1"/>
    <row r="996169" customFormat="1"/>
    <row r="996170" customFormat="1"/>
    <row r="996171" customFormat="1"/>
    <row r="996172" customFormat="1"/>
    <row r="996173" customFormat="1"/>
    <row r="996174" customFormat="1"/>
    <row r="996175" customFormat="1"/>
    <row r="996176" customFormat="1"/>
    <row r="996177" customFormat="1"/>
    <row r="996178" customFormat="1"/>
    <row r="996179" customFormat="1"/>
    <row r="996180" customFormat="1"/>
    <row r="996181" customFormat="1"/>
    <row r="996182" customFormat="1"/>
    <row r="996183" customFormat="1"/>
    <row r="996184" customFormat="1"/>
    <row r="996185" customFormat="1"/>
    <row r="996186" customFormat="1"/>
    <row r="996187" customFormat="1"/>
    <row r="996188" customFormat="1"/>
    <row r="996189" customFormat="1"/>
    <row r="996190" customFormat="1"/>
    <row r="996191" customFormat="1"/>
    <row r="996192" customFormat="1"/>
    <row r="996193" customFormat="1"/>
    <row r="996194" customFormat="1"/>
    <row r="996195" customFormat="1"/>
    <row r="996196" customFormat="1"/>
    <row r="996197" customFormat="1"/>
    <row r="996198" customFormat="1"/>
    <row r="996199" customFormat="1"/>
    <row r="996200" customFormat="1"/>
    <row r="996201" customFormat="1"/>
    <row r="996202" customFormat="1"/>
    <row r="996203" customFormat="1"/>
    <row r="996204" customFormat="1"/>
    <row r="996205" customFormat="1"/>
    <row r="996206" customFormat="1"/>
    <row r="996207" customFormat="1"/>
    <row r="996208" customFormat="1"/>
    <row r="996209" customFormat="1"/>
    <row r="996210" customFormat="1"/>
    <row r="996211" customFormat="1"/>
    <row r="996212" customFormat="1"/>
    <row r="996213" customFormat="1"/>
    <row r="996214" customFormat="1"/>
    <row r="996215" customFormat="1"/>
    <row r="996216" customFormat="1"/>
    <row r="996217" customFormat="1"/>
    <row r="996218" customFormat="1"/>
    <row r="996219" customFormat="1"/>
    <row r="996220" customFormat="1"/>
    <row r="996221" customFormat="1"/>
    <row r="996222" customFormat="1"/>
    <row r="996223" customFormat="1"/>
    <row r="996224" customFormat="1"/>
    <row r="996225" customFormat="1"/>
    <row r="996226" customFormat="1"/>
    <row r="996227" customFormat="1"/>
    <row r="996228" customFormat="1"/>
    <row r="996229" customFormat="1"/>
    <row r="996230" customFormat="1"/>
    <row r="996231" customFormat="1"/>
    <row r="996232" customFormat="1"/>
    <row r="996233" customFormat="1"/>
    <row r="996234" customFormat="1"/>
    <row r="996235" customFormat="1"/>
    <row r="996236" customFormat="1"/>
    <row r="996237" customFormat="1"/>
    <row r="996238" customFormat="1"/>
    <row r="996239" customFormat="1"/>
    <row r="996240" customFormat="1"/>
    <row r="996241" customFormat="1"/>
    <row r="996242" customFormat="1"/>
    <row r="996243" customFormat="1"/>
    <row r="996244" customFormat="1"/>
    <row r="996245" customFormat="1"/>
    <row r="996246" customFormat="1"/>
    <row r="996247" customFormat="1"/>
    <row r="996248" customFormat="1"/>
    <row r="996249" customFormat="1"/>
    <row r="996250" customFormat="1"/>
    <row r="996251" customFormat="1"/>
    <row r="996252" customFormat="1"/>
    <row r="996253" customFormat="1"/>
    <row r="996254" customFormat="1"/>
    <row r="996255" customFormat="1"/>
    <row r="996256" customFormat="1"/>
    <row r="996257" customFormat="1"/>
    <row r="996258" customFormat="1"/>
    <row r="996259" customFormat="1"/>
    <row r="996260" customFormat="1"/>
    <row r="996261" customFormat="1"/>
    <row r="996262" customFormat="1"/>
    <row r="996263" customFormat="1"/>
    <row r="996264" customFormat="1"/>
    <row r="996265" customFormat="1"/>
    <row r="996266" customFormat="1"/>
    <row r="996267" customFormat="1"/>
    <row r="996268" customFormat="1"/>
    <row r="996269" customFormat="1"/>
    <row r="996270" customFormat="1"/>
    <row r="996271" customFormat="1"/>
    <row r="996272" customFormat="1"/>
    <row r="996273" customFormat="1"/>
    <row r="996274" customFormat="1"/>
    <row r="996275" customFormat="1"/>
    <row r="996276" customFormat="1"/>
    <row r="996277" customFormat="1"/>
    <row r="996278" customFormat="1"/>
    <row r="996279" customFormat="1"/>
    <row r="996280" customFormat="1"/>
    <row r="996281" customFormat="1"/>
    <row r="996282" customFormat="1"/>
    <row r="996283" customFormat="1"/>
    <row r="996284" customFormat="1"/>
    <row r="996285" customFormat="1"/>
    <row r="996286" customFormat="1"/>
    <row r="996287" customFormat="1"/>
    <row r="996288" customFormat="1"/>
    <row r="996289" customFormat="1"/>
    <row r="996290" customFormat="1"/>
    <row r="996291" customFormat="1"/>
    <row r="996292" customFormat="1"/>
    <row r="996293" customFormat="1"/>
    <row r="996294" customFormat="1"/>
    <row r="996295" customFormat="1"/>
    <row r="996296" customFormat="1"/>
    <row r="996297" customFormat="1"/>
    <row r="996298" customFormat="1"/>
    <row r="996299" customFormat="1"/>
    <row r="996300" customFormat="1"/>
    <row r="996301" customFormat="1"/>
    <row r="996302" customFormat="1"/>
    <row r="996303" customFormat="1"/>
    <row r="996304" customFormat="1"/>
    <row r="996305" customFormat="1"/>
    <row r="996306" customFormat="1"/>
    <row r="996307" customFormat="1"/>
    <row r="996308" customFormat="1"/>
    <row r="996309" customFormat="1"/>
    <row r="996310" customFormat="1"/>
    <row r="996311" customFormat="1"/>
    <row r="996312" customFormat="1"/>
    <row r="996313" customFormat="1"/>
    <row r="996314" customFormat="1"/>
    <row r="996315" customFormat="1"/>
    <row r="996316" customFormat="1"/>
    <row r="996317" customFormat="1"/>
    <row r="996318" customFormat="1"/>
    <row r="996319" customFormat="1"/>
    <row r="996320" customFormat="1"/>
    <row r="996321" customFormat="1"/>
    <row r="996322" customFormat="1"/>
    <row r="996323" customFormat="1"/>
    <row r="996324" customFormat="1"/>
    <row r="996325" customFormat="1"/>
    <row r="996326" customFormat="1"/>
    <row r="996327" customFormat="1"/>
    <row r="996328" customFormat="1"/>
    <row r="996329" customFormat="1"/>
    <row r="996330" customFormat="1"/>
    <row r="996331" customFormat="1"/>
    <row r="996332" customFormat="1"/>
    <row r="996333" customFormat="1"/>
    <row r="996334" customFormat="1"/>
    <row r="996335" customFormat="1"/>
    <row r="996336" customFormat="1"/>
    <row r="996337" customFormat="1"/>
    <row r="996338" customFormat="1"/>
    <row r="996339" customFormat="1"/>
    <row r="996340" customFormat="1"/>
    <row r="996341" customFormat="1"/>
    <row r="996342" customFormat="1"/>
    <row r="996343" customFormat="1"/>
    <row r="996344" customFormat="1"/>
    <row r="996345" customFormat="1"/>
    <row r="996346" customFormat="1"/>
    <row r="996347" customFormat="1"/>
    <row r="996348" customFormat="1"/>
    <row r="996349" customFormat="1"/>
    <row r="996350" customFormat="1"/>
    <row r="996351" customFormat="1"/>
    <row r="996352" customFormat="1"/>
    <row r="996353" customFormat="1"/>
    <row r="996354" customFormat="1"/>
    <row r="996355" customFormat="1"/>
    <row r="996356" customFormat="1"/>
    <row r="996357" customFormat="1"/>
    <row r="996358" customFormat="1"/>
    <row r="996359" customFormat="1"/>
    <row r="996360" customFormat="1"/>
    <row r="996361" customFormat="1"/>
    <row r="996362" customFormat="1"/>
    <row r="996363" customFormat="1"/>
    <row r="996364" customFormat="1"/>
    <row r="996365" customFormat="1"/>
    <row r="996366" customFormat="1"/>
    <row r="996367" customFormat="1"/>
    <row r="996368" customFormat="1"/>
    <row r="996369" customFormat="1"/>
    <row r="996370" customFormat="1"/>
    <row r="996371" customFormat="1"/>
    <row r="996372" customFormat="1"/>
    <row r="996373" customFormat="1"/>
    <row r="996374" customFormat="1"/>
    <row r="996375" customFormat="1"/>
    <row r="996376" customFormat="1"/>
    <row r="996377" customFormat="1"/>
    <row r="996378" customFormat="1"/>
    <row r="996379" customFormat="1"/>
    <row r="996380" customFormat="1"/>
    <row r="996381" customFormat="1"/>
    <row r="996382" customFormat="1"/>
    <row r="996383" customFormat="1"/>
    <row r="996384" customFormat="1"/>
    <row r="996385" customFormat="1"/>
    <row r="996386" customFormat="1"/>
    <row r="996387" customFormat="1"/>
    <row r="996388" customFormat="1"/>
    <row r="996389" customFormat="1"/>
    <row r="996390" customFormat="1"/>
    <row r="996391" customFormat="1"/>
    <row r="996392" customFormat="1"/>
    <row r="996393" customFormat="1"/>
    <row r="996394" customFormat="1"/>
    <row r="996395" customFormat="1"/>
    <row r="996396" customFormat="1"/>
    <row r="996397" customFormat="1"/>
    <row r="996398" customFormat="1"/>
    <row r="996399" customFormat="1"/>
    <row r="996400" customFormat="1"/>
    <row r="996401" customFormat="1"/>
    <row r="996402" customFormat="1"/>
    <row r="996403" customFormat="1"/>
    <row r="996404" customFormat="1"/>
    <row r="996405" customFormat="1"/>
    <row r="996406" customFormat="1"/>
    <row r="996407" customFormat="1"/>
    <row r="996408" customFormat="1"/>
    <row r="996409" customFormat="1"/>
    <row r="996410" customFormat="1"/>
    <row r="996411" customFormat="1"/>
    <row r="996412" customFormat="1"/>
    <row r="996413" customFormat="1"/>
    <row r="996414" customFormat="1"/>
    <row r="996415" customFormat="1"/>
    <row r="996416" customFormat="1"/>
    <row r="996417" customFormat="1"/>
    <row r="996418" customFormat="1"/>
    <row r="996419" customFormat="1"/>
    <row r="996420" customFormat="1"/>
    <row r="996421" customFormat="1"/>
    <row r="996422" customFormat="1"/>
    <row r="996423" customFormat="1"/>
    <row r="996424" customFormat="1"/>
    <row r="996425" customFormat="1"/>
    <row r="996426" customFormat="1"/>
    <row r="996427" customFormat="1"/>
    <row r="996428" customFormat="1"/>
    <row r="996429" customFormat="1"/>
    <row r="996430" customFormat="1"/>
    <row r="996431" customFormat="1"/>
    <row r="996432" customFormat="1"/>
    <row r="996433" customFormat="1"/>
    <row r="996434" customFormat="1"/>
    <row r="996435" customFormat="1"/>
    <row r="996436" customFormat="1"/>
    <row r="996437" customFormat="1"/>
    <row r="996438" customFormat="1"/>
    <row r="996439" customFormat="1"/>
    <row r="996440" customFormat="1"/>
    <row r="996441" customFormat="1"/>
    <row r="996442" customFormat="1"/>
    <row r="996443" customFormat="1"/>
    <row r="996444" customFormat="1"/>
    <row r="996445" customFormat="1"/>
    <row r="996446" customFormat="1"/>
    <row r="996447" customFormat="1"/>
    <row r="996448" customFormat="1"/>
    <row r="996449" customFormat="1"/>
    <row r="996450" customFormat="1"/>
    <row r="996451" customFormat="1"/>
    <row r="996452" customFormat="1"/>
    <row r="996453" customFormat="1"/>
    <row r="996454" customFormat="1"/>
    <row r="996455" customFormat="1"/>
    <row r="996456" customFormat="1"/>
    <row r="996457" customFormat="1"/>
    <row r="996458" customFormat="1"/>
    <row r="996459" customFormat="1"/>
    <row r="996460" customFormat="1"/>
    <row r="996461" customFormat="1"/>
    <row r="996462" customFormat="1"/>
    <row r="996463" customFormat="1"/>
    <row r="996464" customFormat="1"/>
    <row r="996465" customFormat="1"/>
    <row r="996466" customFormat="1"/>
    <row r="996467" customFormat="1"/>
    <row r="996468" customFormat="1"/>
    <row r="996469" customFormat="1"/>
    <row r="996470" customFormat="1"/>
    <row r="996471" customFormat="1"/>
    <row r="996472" customFormat="1"/>
    <row r="996473" customFormat="1"/>
    <row r="996474" customFormat="1"/>
    <row r="996475" customFormat="1"/>
    <row r="996476" customFormat="1"/>
    <row r="996477" customFormat="1"/>
    <row r="996478" customFormat="1"/>
    <row r="996479" customFormat="1"/>
    <row r="996480" customFormat="1"/>
    <row r="996481" customFormat="1"/>
    <row r="996482" customFormat="1"/>
    <row r="996483" customFormat="1"/>
    <row r="996484" customFormat="1"/>
    <row r="996485" customFormat="1"/>
    <row r="996486" customFormat="1"/>
    <row r="996487" customFormat="1"/>
    <row r="996488" customFormat="1"/>
    <row r="996489" customFormat="1"/>
    <row r="996490" customFormat="1"/>
    <row r="996491" customFormat="1"/>
    <row r="996492" customFormat="1"/>
    <row r="996493" customFormat="1"/>
    <row r="996494" customFormat="1"/>
    <row r="996495" customFormat="1"/>
    <row r="996496" customFormat="1"/>
    <row r="996497" customFormat="1"/>
    <row r="996498" customFormat="1"/>
    <row r="996499" customFormat="1"/>
    <row r="996500" customFormat="1"/>
    <row r="996501" customFormat="1"/>
    <row r="996502" customFormat="1"/>
    <row r="996503" customFormat="1"/>
    <row r="996504" customFormat="1"/>
    <row r="996505" customFormat="1"/>
    <row r="996506" customFormat="1"/>
    <row r="996507" customFormat="1"/>
    <row r="996508" customFormat="1"/>
    <row r="996509" customFormat="1"/>
    <row r="996510" customFormat="1"/>
    <row r="996511" customFormat="1"/>
    <row r="996512" customFormat="1"/>
    <row r="996513" customFormat="1"/>
    <row r="996514" customFormat="1"/>
    <row r="996515" customFormat="1"/>
    <row r="996516" customFormat="1"/>
    <row r="996517" customFormat="1"/>
    <row r="996518" customFormat="1"/>
    <row r="996519" customFormat="1"/>
    <row r="996520" customFormat="1"/>
    <row r="996521" customFormat="1"/>
    <row r="996522" customFormat="1"/>
    <row r="996523" customFormat="1"/>
    <row r="996524" customFormat="1"/>
    <row r="996525" customFormat="1"/>
    <row r="996526" customFormat="1"/>
    <row r="996527" customFormat="1"/>
    <row r="996528" customFormat="1"/>
    <row r="996529" customFormat="1"/>
    <row r="996530" customFormat="1"/>
    <row r="996531" customFormat="1"/>
    <row r="996532" customFormat="1"/>
    <row r="996533" customFormat="1"/>
    <row r="996534" customFormat="1"/>
    <row r="996535" customFormat="1"/>
    <row r="996536" customFormat="1"/>
    <row r="996537" customFormat="1"/>
    <row r="996538" customFormat="1"/>
    <row r="996539" customFormat="1"/>
    <row r="996540" customFormat="1"/>
    <row r="996541" customFormat="1"/>
    <row r="996542" customFormat="1"/>
    <row r="996543" customFormat="1"/>
    <row r="996544" customFormat="1"/>
    <row r="996545" customFormat="1"/>
    <row r="996546" customFormat="1"/>
    <row r="996547" customFormat="1"/>
    <row r="996548" customFormat="1"/>
    <row r="996549" customFormat="1"/>
    <row r="996550" customFormat="1"/>
    <row r="996551" customFormat="1"/>
    <row r="996552" customFormat="1"/>
    <row r="996553" customFormat="1"/>
    <row r="996554" customFormat="1"/>
    <row r="996555" customFormat="1"/>
    <row r="996556" customFormat="1"/>
    <row r="996557" customFormat="1"/>
    <row r="996558" customFormat="1"/>
    <row r="996559" customFormat="1"/>
    <row r="996560" customFormat="1"/>
    <row r="996561" customFormat="1"/>
    <row r="996562" customFormat="1"/>
    <row r="996563" customFormat="1"/>
    <row r="996564" customFormat="1"/>
    <row r="996565" customFormat="1"/>
    <row r="996566" customFormat="1"/>
    <row r="996567" customFormat="1"/>
    <row r="996568" customFormat="1"/>
    <row r="996569" customFormat="1"/>
    <row r="996570" customFormat="1"/>
    <row r="996571" customFormat="1"/>
    <row r="996572" customFormat="1"/>
    <row r="996573" customFormat="1"/>
    <row r="996574" customFormat="1"/>
    <row r="996575" customFormat="1"/>
    <row r="996576" customFormat="1"/>
    <row r="996577" customFormat="1"/>
    <row r="996578" customFormat="1"/>
    <row r="996579" customFormat="1"/>
    <row r="996580" customFormat="1"/>
    <row r="996581" customFormat="1"/>
    <row r="996582" customFormat="1"/>
    <row r="996583" customFormat="1"/>
    <row r="996584" customFormat="1"/>
    <row r="996585" customFormat="1"/>
    <row r="996586" customFormat="1"/>
    <row r="996587" customFormat="1"/>
    <row r="996588" customFormat="1"/>
    <row r="996589" customFormat="1"/>
    <row r="996590" customFormat="1"/>
    <row r="996591" customFormat="1"/>
    <row r="996592" customFormat="1"/>
    <row r="996593" customFormat="1"/>
    <row r="996594" customFormat="1"/>
    <row r="996595" customFormat="1"/>
    <row r="996596" customFormat="1"/>
    <row r="996597" customFormat="1"/>
    <row r="996598" customFormat="1"/>
    <row r="996599" customFormat="1"/>
    <row r="996600" customFormat="1"/>
    <row r="996601" customFormat="1"/>
    <row r="996602" customFormat="1"/>
    <row r="996603" customFormat="1"/>
    <row r="996604" customFormat="1"/>
    <row r="996605" customFormat="1"/>
    <row r="996606" customFormat="1"/>
    <row r="996607" customFormat="1"/>
    <row r="996608" customFormat="1"/>
    <row r="996609" customFormat="1"/>
    <row r="996610" customFormat="1"/>
    <row r="996611" customFormat="1"/>
    <row r="996612" customFormat="1"/>
    <row r="996613" customFormat="1"/>
    <row r="996614" customFormat="1"/>
    <row r="996615" customFormat="1"/>
    <row r="996616" customFormat="1"/>
    <row r="996617" customFormat="1"/>
    <row r="996618" customFormat="1"/>
    <row r="996619" customFormat="1"/>
    <row r="996620" customFormat="1"/>
    <row r="996621" customFormat="1"/>
    <row r="996622" customFormat="1"/>
    <row r="996623" customFormat="1"/>
    <row r="996624" customFormat="1"/>
    <row r="996625" customFormat="1"/>
    <row r="996626" customFormat="1"/>
    <row r="996627" customFormat="1"/>
    <row r="996628" customFormat="1"/>
    <row r="996629" customFormat="1"/>
    <row r="996630" customFormat="1"/>
    <row r="996631" customFormat="1"/>
    <row r="996632" customFormat="1"/>
    <row r="996633" customFormat="1"/>
    <row r="996634" customFormat="1"/>
    <row r="996635" customFormat="1"/>
    <row r="996636" customFormat="1"/>
    <row r="996637" customFormat="1"/>
    <row r="996638" customFormat="1"/>
    <row r="996639" customFormat="1"/>
    <row r="996640" customFormat="1"/>
    <row r="996641" customFormat="1"/>
    <row r="996642" customFormat="1"/>
    <row r="996643" customFormat="1"/>
    <row r="996644" customFormat="1"/>
    <row r="996645" customFormat="1"/>
    <row r="996646" customFormat="1"/>
    <row r="996647" customFormat="1"/>
    <row r="996648" customFormat="1"/>
    <row r="996649" customFormat="1"/>
    <row r="996650" customFormat="1"/>
    <row r="996651" customFormat="1"/>
    <row r="996652" customFormat="1"/>
    <row r="996653" customFormat="1"/>
    <row r="996654" customFormat="1"/>
    <row r="996655" customFormat="1"/>
    <row r="996656" customFormat="1"/>
    <row r="996657" customFormat="1"/>
    <row r="996658" customFormat="1"/>
    <row r="996659" customFormat="1"/>
    <row r="996660" customFormat="1"/>
    <row r="996661" customFormat="1"/>
    <row r="996662" customFormat="1"/>
    <row r="996663" customFormat="1"/>
    <row r="996664" customFormat="1"/>
    <row r="996665" customFormat="1"/>
    <row r="996666" customFormat="1"/>
    <row r="996667" customFormat="1"/>
    <row r="996668" customFormat="1"/>
    <row r="996669" customFormat="1"/>
    <row r="996670" customFormat="1"/>
    <row r="996671" customFormat="1"/>
    <row r="996672" customFormat="1"/>
    <row r="996673" customFormat="1"/>
    <row r="996674" customFormat="1"/>
    <row r="996675" customFormat="1"/>
    <row r="996676" customFormat="1"/>
    <row r="996677" customFormat="1"/>
    <row r="996678" customFormat="1"/>
    <row r="996679" customFormat="1"/>
    <row r="996680" customFormat="1"/>
    <row r="996681" customFormat="1"/>
    <row r="996682" customFormat="1"/>
    <row r="996683" customFormat="1"/>
    <row r="996684" customFormat="1"/>
    <row r="996685" customFormat="1"/>
    <row r="996686" customFormat="1"/>
    <row r="996687" customFormat="1"/>
    <row r="996688" customFormat="1"/>
    <row r="996689" customFormat="1"/>
    <row r="996690" customFormat="1"/>
    <row r="996691" customFormat="1"/>
    <row r="996692" customFormat="1"/>
    <row r="996693" customFormat="1"/>
    <row r="996694" customFormat="1"/>
    <row r="996695" customFormat="1"/>
    <row r="996696" customFormat="1"/>
    <row r="996697" customFormat="1"/>
    <row r="996698" customFormat="1"/>
    <row r="996699" customFormat="1"/>
    <row r="996700" customFormat="1"/>
    <row r="996701" customFormat="1"/>
    <row r="996702" customFormat="1"/>
    <row r="996703" customFormat="1"/>
    <row r="996704" customFormat="1"/>
    <row r="996705" customFormat="1"/>
    <row r="996706" customFormat="1"/>
    <row r="996707" customFormat="1"/>
    <row r="996708" customFormat="1"/>
    <row r="996709" customFormat="1"/>
    <row r="996710" customFormat="1"/>
    <row r="996711" customFormat="1"/>
    <row r="996712" customFormat="1"/>
    <row r="996713" customFormat="1"/>
    <row r="996714" customFormat="1"/>
    <row r="996715" customFormat="1"/>
    <row r="996716" customFormat="1"/>
    <row r="996717" customFormat="1"/>
    <row r="996718" customFormat="1"/>
    <row r="996719" customFormat="1"/>
    <row r="996720" customFormat="1"/>
    <row r="996721" customFormat="1"/>
    <row r="996722" customFormat="1"/>
    <row r="996723" customFormat="1"/>
    <row r="996724" customFormat="1"/>
    <row r="996725" customFormat="1"/>
    <row r="996726" customFormat="1"/>
    <row r="996727" customFormat="1"/>
    <row r="996728" customFormat="1"/>
    <row r="996729" customFormat="1"/>
    <row r="996730" customFormat="1"/>
    <row r="996731" customFormat="1"/>
    <row r="996732" customFormat="1"/>
    <row r="996733" customFormat="1"/>
    <row r="996734" customFormat="1"/>
    <row r="996735" customFormat="1"/>
    <row r="996736" customFormat="1"/>
    <row r="996737" customFormat="1"/>
    <row r="996738" customFormat="1"/>
    <row r="996739" customFormat="1"/>
    <row r="996740" customFormat="1"/>
    <row r="996741" customFormat="1"/>
    <row r="996742" customFormat="1"/>
    <row r="996743" customFormat="1"/>
    <row r="996744" customFormat="1"/>
    <row r="996745" customFormat="1"/>
    <row r="996746" customFormat="1"/>
    <row r="996747" customFormat="1"/>
    <row r="996748" customFormat="1"/>
    <row r="996749" customFormat="1"/>
    <row r="996750" customFormat="1"/>
    <row r="996751" customFormat="1"/>
    <row r="996752" customFormat="1"/>
    <row r="996753" customFormat="1"/>
    <row r="996754" customFormat="1"/>
    <row r="996755" customFormat="1"/>
    <row r="996756" customFormat="1"/>
    <row r="996757" customFormat="1"/>
    <row r="996758" customFormat="1"/>
    <row r="996759" customFormat="1"/>
    <row r="996760" customFormat="1"/>
    <row r="996761" customFormat="1"/>
    <row r="996762" customFormat="1"/>
    <row r="996763" customFormat="1"/>
    <row r="996764" customFormat="1"/>
    <row r="996765" customFormat="1"/>
    <row r="996766" customFormat="1"/>
    <row r="996767" customFormat="1"/>
    <row r="996768" customFormat="1"/>
    <row r="996769" customFormat="1"/>
    <row r="996770" customFormat="1"/>
    <row r="996771" customFormat="1"/>
    <row r="996772" customFormat="1"/>
    <row r="996773" customFormat="1"/>
    <row r="996774" customFormat="1"/>
    <row r="996775" customFormat="1"/>
    <row r="996776" customFormat="1"/>
    <row r="996777" customFormat="1"/>
    <row r="996778" customFormat="1"/>
    <row r="996779" customFormat="1"/>
    <row r="996780" customFormat="1"/>
    <row r="996781" customFormat="1"/>
    <row r="996782" customFormat="1"/>
    <row r="996783" customFormat="1"/>
    <row r="996784" customFormat="1"/>
    <row r="996785" customFormat="1"/>
    <row r="996786" customFormat="1"/>
    <row r="996787" customFormat="1"/>
    <row r="996788" customFormat="1"/>
    <row r="996789" customFormat="1"/>
    <row r="996790" customFormat="1"/>
    <row r="996791" customFormat="1"/>
    <row r="996792" customFormat="1"/>
    <row r="996793" customFormat="1"/>
    <row r="996794" customFormat="1"/>
    <row r="996795" customFormat="1"/>
    <row r="996796" customFormat="1"/>
    <row r="996797" customFormat="1"/>
    <row r="996798" customFormat="1"/>
    <row r="996799" customFormat="1"/>
    <row r="996800" customFormat="1"/>
    <row r="996801" customFormat="1"/>
    <row r="996802" customFormat="1"/>
    <row r="996803" customFormat="1"/>
    <row r="996804" customFormat="1"/>
    <row r="996805" customFormat="1"/>
    <row r="996806" customFormat="1"/>
    <row r="996807" customFormat="1"/>
    <row r="996808" customFormat="1"/>
    <row r="996809" customFormat="1"/>
    <row r="996810" customFormat="1"/>
    <row r="996811" customFormat="1"/>
    <row r="996812" customFormat="1"/>
    <row r="996813" customFormat="1"/>
    <row r="996814" customFormat="1"/>
    <row r="996815" customFormat="1"/>
    <row r="996816" customFormat="1"/>
    <row r="996817" customFormat="1"/>
    <row r="996818" customFormat="1"/>
    <row r="996819" customFormat="1"/>
    <row r="996820" customFormat="1"/>
    <row r="996821" customFormat="1"/>
    <row r="996822" customFormat="1"/>
    <row r="996823" customFormat="1"/>
    <row r="996824" customFormat="1"/>
    <row r="996825" customFormat="1"/>
    <row r="996826" customFormat="1"/>
    <row r="996827" customFormat="1"/>
    <row r="996828" customFormat="1"/>
    <row r="996829" customFormat="1"/>
    <row r="996830" customFormat="1"/>
    <row r="996831" customFormat="1"/>
    <row r="996832" customFormat="1"/>
    <row r="996833" customFormat="1"/>
    <row r="996834" customFormat="1"/>
    <row r="996835" customFormat="1"/>
    <row r="996836" customFormat="1"/>
    <row r="996837" customFormat="1"/>
    <row r="996838" customFormat="1"/>
    <row r="996839" customFormat="1"/>
    <row r="996840" customFormat="1"/>
    <row r="996841" customFormat="1"/>
    <row r="996842" customFormat="1"/>
    <row r="996843" customFormat="1"/>
    <row r="996844" customFormat="1"/>
    <row r="996845" customFormat="1"/>
    <row r="996846" customFormat="1"/>
    <row r="996847" customFormat="1"/>
    <row r="996848" customFormat="1"/>
    <row r="996849" customFormat="1"/>
    <row r="996850" customFormat="1"/>
    <row r="996851" customFormat="1"/>
    <row r="996852" customFormat="1"/>
    <row r="996853" customFormat="1"/>
    <row r="996854" customFormat="1"/>
    <row r="996855" customFormat="1"/>
    <row r="996856" customFormat="1"/>
    <row r="996857" customFormat="1"/>
    <row r="996858" customFormat="1"/>
    <row r="996859" customFormat="1"/>
    <row r="996860" customFormat="1"/>
    <row r="996861" customFormat="1"/>
    <row r="996862" customFormat="1"/>
    <row r="996863" customFormat="1"/>
    <row r="996864" customFormat="1"/>
    <row r="996865" customFormat="1"/>
    <row r="996866" customFormat="1"/>
    <row r="996867" customFormat="1"/>
    <row r="996868" customFormat="1"/>
    <row r="996869" customFormat="1"/>
    <row r="996870" customFormat="1"/>
    <row r="996871" customFormat="1"/>
    <row r="996872" customFormat="1"/>
    <row r="996873" customFormat="1"/>
    <row r="996874" customFormat="1"/>
    <row r="996875" customFormat="1"/>
    <row r="996876" customFormat="1"/>
    <row r="996877" customFormat="1"/>
    <row r="996878" customFormat="1"/>
    <row r="996879" customFormat="1"/>
    <row r="996880" customFormat="1"/>
    <row r="996881" customFormat="1"/>
    <row r="996882" customFormat="1"/>
    <row r="996883" customFormat="1"/>
    <row r="996884" customFormat="1"/>
    <row r="996885" customFormat="1"/>
    <row r="996886" customFormat="1"/>
    <row r="996887" customFormat="1"/>
    <row r="996888" customFormat="1"/>
    <row r="996889" customFormat="1"/>
    <row r="996890" customFormat="1"/>
    <row r="996891" customFormat="1"/>
    <row r="996892" customFormat="1"/>
    <row r="996893" customFormat="1"/>
    <row r="996894" customFormat="1"/>
    <row r="996895" customFormat="1"/>
    <row r="996896" customFormat="1"/>
    <row r="996897" customFormat="1"/>
    <row r="996898" customFormat="1"/>
    <row r="996899" customFormat="1"/>
    <row r="996900" customFormat="1"/>
    <row r="996901" customFormat="1"/>
    <row r="996902" customFormat="1"/>
    <row r="996903" customFormat="1"/>
    <row r="996904" customFormat="1"/>
    <row r="996905" customFormat="1"/>
    <row r="996906" customFormat="1"/>
    <row r="996907" customFormat="1"/>
    <row r="996908" customFormat="1"/>
    <row r="996909" customFormat="1"/>
    <row r="996910" customFormat="1"/>
    <row r="996911" customFormat="1"/>
    <row r="996912" customFormat="1"/>
    <row r="996913" customFormat="1"/>
    <row r="996914" customFormat="1"/>
    <row r="996915" customFormat="1"/>
    <row r="996916" customFormat="1"/>
    <row r="996917" customFormat="1"/>
    <row r="996918" customFormat="1"/>
    <row r="996919" customFormat="1"/>
    <row r="996920" customFormat="1"/>
    <row r="996921" customFormat="1"/>
    <row r="996922" customFormat="1"/>
    <row r="996923" customFormat="1"/>
    <row r="996924" customFormat="1"/>
    <row r="996925" customFormat="1"/>
    <row r="996926" customFormat="1"/>
    <row r="996927" customFormat="1"/>
    <row r="996928" customFormat="1"/>
    <row r="996929" customFormat="1"/>
    <row r="996930" customFormat="1"/>
    <row r="996931" customFormat="1"/>
    <row r="996932" customFormat="1"/>
    <row r="996933" customFormat="1"/>
    <row r="996934" customFormat="1"/>
    <row r="996935" customFormat="1"/>
    <row r="996936" customFormat="1"/>
    <row r="996937" customFormat="1"/>
    <row r="996938" customFormat="1"/>
    <row r="996939" customFormat="1"/>
    <row r="996940" customFormat="1"/>
    <row r="996941" customFormat="1"/>
    <row r="996942" customFormat="1"/>
    <row r="996943" customFormat="1"/>
    <row r="996944" customFormat="1"/>
    <row r="996945" customFormat="1"/>
    <row r="996946" customFormat="1"/>
    <row r="996947" customFormat="1"/>
    <row r="996948" customFormat="1"/>
    <row r="996949" customFormat="1"/>
    <row r="996950" customFormat="1"/>
    <row r="996951" customFormat="1"/>
    <row r="996952" customFormat="1"/>
    <row r="996953" customFormat="1"/>
    <row r="996954" customFormat="1"/>
    <row r="996955" customFormat="1"/>
    <row r="996956" customFormat="1"/>
    <row r="996957" customFormat="1"/>
    <row r="996958" customFormat="1"/>
    <row r="996959" customFormat="1"/>
    <row r="996960" customFormat="1"/>
    <row r="996961" customFormat="1"/>
    <row r="996962" customFormat="1"/>
    <row r="996963" customFormat="1"/>
    <row r="996964" customFormat="1"/>
    <row r="996965" customFormat="1"/>
    <row r="996966" customFormat="1"/>
    <row r="996967" customFormat="1"/>
    <row r="996968" customFormat="1"/>
    <row r="996969" customFormat="1"/>
    <row r="996970" customFormat="1"/>
    <row r="996971" customFormat="1"/>
    <row r="996972" customFormat="1"/>
    <row r="996973" customFormat="1"/>
    <row r="996974" customFormat="1"/>
    <row r="996975" customFormat="1"/>
    <row r="996976" customFormat="1"/>
    <row r="996977" customFormat="1"/>
    <row r="996978" customFormat="1"/>
    <row r="996979" customFormat="1"/>
    <row r="996980" customFormat="1"/>
    <row r="996981" customFormat="1"/>
    <row r="996982" customFormat="1"/>
    <row r="996983" customFormat="1"/>
    <row r="996984" customFormat="1"/>
    <row r="996985" customFormat="1"/>
    <row r="996986" customFormat="1"/>
    <row r="996987" customFormat="1"/>
    <row r="996988" customFormat="1"/>
    <row r="996989" customFormat="1"/>
    <row r="996990" customFormat="1"/>
    <row r="996991" customFormat="1"/>
    <row r="996992" customFormat="1"/>
    <row r="996993" customFormat="1"/>
    <row r="996994" customFormat="1"/>
    <row r="996995" customFormat="1"/>
    <row r="996996" customFormat="1"/>
    <row r="996997" customFormat="1"/>
    <row r="996998" customFormat="1"/>
    <row r="996999" customFormat="1"/>
    <row r="997000" customFormat="1"/>
    <row r="997001" customFormat="1"/>
    <row r="997002" customFormat="1"/>
    <row r="997003" customFormat="1"/>
    <row r="997004" customFormat="1"/>
    <row r="997005" customFormat="1"/>
    <row r="997006" customFormat="1"/>
    <row r="997007" customFormat="1"/>
    <row r="997008" customFormat="1"/>
    <row r="997009" customFormat="1"/>
    <row r="997010" customFormat="1"/>
    <row r="997011" customFormat="1"/>
    <row r="997012" customFormat="1"/>
    <row r="997013" customFormat="1"/>
    <row r="997014" customFormat="1"/>
    <row r="997015" customFormat="1"/>
    <row r="997016" customFormat="1"/>
    <row r="997017" customFormat="1"/>
    <row r="997018" customFormat="1"/>
    <row r="997019" customFormat="1"/>
    <row r="997020" customFormat="1"/>
    <row r="997021" customFormat="1"/>
    <row r="997022" customFormat="1"/>
    <row r="997023" customFormat="1"/>
    <row r="997024" customFormat="1"/>
    <row r="997025" customFormat="1"/>
    <row r="997026" customFormat="1"/>
    <row r="997027" customFormat="1"/>
    <row r="997028" customFormat="1"/>
    <row r="997029" customFormat="1"/>
    <row r="997030" customFormat="1"/>
    <row r="997031" customFormat="1"/>
    <row r="997032" customFormat="1"/>
    <row r="997033" customFormat="1"/>
    <row r="997034" customFormat="1"/>
    <row r="997035" customFormat="1"/>
    <row r="997036" customFormat="1"/>
    <row r="997037" customFormat="1"/>
    <row r="997038" customFormat="1"/>
    <row r="997039" customFormat="1"/>
    <row r="997040" customFormat="1"/>
    <row r="997041" customFormat="1"/>
    <row r="997042" customFormat="1"/>
    <row r="997043" customFormat="1"/>
    <row r="997044" customFormat="1"/>
    <row r="997045" customFormat="1"/>
    <row r="997046" customFormat="1"/>
    <row r="997047" customFormat="1"/>
    <row r="997048" customFormat="1"/>
    <row r="997049" customFormat="1"/>
    <row r="997050" customFormat="1"/>
    <row r="997051" customFormat="1"/>
    <row r="997052" customFormat="1"/>
    <row r="997053" customFormat="1"/>
    <row r="997054" customFormat="1"/>
    <row r="997055" customFormat="1"/>
    <row r="997056" customFormat="1"/>
    <row r="997057" customFormat="1"/>
    <row r="997058" customFormat="1"/>
    <row r="997059" customFormat="1"/>
    <row r="997060" customFormat="1"/>
    <row r="997061" customFormat="1"/>
    <row r="997062" customFormat="1"/>
    <row r="997063" customFormat="1"/>
    <row r="997064" customFormat="1"/>
    <row r="997065" customFormat="1"/>
    <row r="997066" customFormat="1"/>
    <row r="997067" customFormat="1"/>
    <row r="997068" customFormat="1"/>
    <row r="997069" customFormat="1"/>
    <row r="997070" customFormat="1"/>
    <row r="997071" customFormat="1"/>
    <row r="997072" customFormat="1"/>
    <row r="997073" customFormat="1"/>
    <row r="997074" customFormat="1"/>
    <row r="997075" customFormat="1"/>
    <row r="997076" customFormat="1"/>
    <row r="997077" customFormat="1"/>
    <row r="997078" customFormat="1"/>
    <row r="997079" customFormat="1"/>
    <row r="997080" customFormat="1"/>
    <row r="997081" customFormat="1"/>
    <row r="997082" customFormat="1"/>
    <row r="997083" customFormat="1"/>
    <row r="997084" customFormat="1"/>
    <row r="997085" customFormat="1"/>
    <row r="997086" customFormat="1"/>
    <row r="997087" customFormat="1"/>
    <row r="997088" customFormat="1"/>
    <row r="997089" customFormat="1"/>
    <row r="997090" customFormat="1"/>
    <row r="997091" customFormat="1"/>
    <row r="997092" customFormat="1"/>
    <row r="997093" customFormat="1"/>
    <row r="997094" customFormat="1"/>
    <row r="997095" customFormat="1"/>
    <row r="997096" customFormat="1"/>
    <row r="997097" customFormat="1"/>
    <row r="997098" customFormat="1"/>
    <row r="997099" customFormat="1"/>
    <row r="997100" customFormat="1"/>
    <row r="997101" customFormat="1"/>
    <row r="997102" customFormat="1"/>
    <row r="997103" customFormat="1"/>
    <row r="997104" customFormat="1"/>
    <row r="997105" customFormat="1"/>
    <row r="997106" customFormat="1"/>
    <row r="997107" customFormat="1"/>
    <row r="997108" customFormat="1"/>
    <row r="997109" customFormat="1"/>
    <row r="997110" customFormat="1"/>
    <row r="997111" customFormat="1"/>
    <row r="997112" customFormat="1"/>
    <row r="997113" customFormat="1"/>
    <row r="997114" customFormat="1"/>
    <row r="997115" customFormat="1"/>
    <row r="997116" customFormat="1"/>
    <row r="997117" customFormat="1"/>
    <row r="997118" customFormat="1"/>
    <row r="997119" customFormat="1"/>
    <row r="997120" customFormat="1"/>
    <row r="997121" customFormat="1"/>
    <row r="997122" customFormat="1"/>
    <row r="997123" customFormat="1"/>
    <row r="997124" customFormat="1"/>
    <row r="997125" customFormat="1"/>
    <row r="997126" customFormat="1"/>
    <row r="997127" customFormat="1"/>
    <row r="997128" customFormat="1"/>
    <row r="997129" customFormat="1"/>
    <row r="997130" customFormat="1"/>
    <row r="997131" customFormat="1"/>
    <row r="997132" customFormat="1"/>
    <row r="997133" customFormat="1"/>
    <row r="997134" customFormat="1"/>
    <row r="997135" customFormat="1"/>
    <row r="997136" customFormat="1"/>
    <row r="997137" customFormat="1"/>
    <row r="997138" customFormat="1"/>
    <row r="997139" customFormat="1"/>
    <row r="997140" customFormat="1"/>
    <row r="997141" customFormat="1"/>
    <row r="997142" customFormat="1"/>
    <row r="997143" customFormat="1"/>
    <row r="997144" customFormat="1"/>
    <row r="997145" customFormat="1"/>
    <row r="997146" customFormat="1"/>
    <row r="997147" customFormat="1"/>
    <row r="997148" customFormat="1"/>
    <row r="997149" customFormat="1"/>
    <row r="997150" customFormat="1"/>
    <row r="997151" customFormat="1"/>
    <row r="997152" customFormat="1"/>
    <row r="997153" customFormat="1"/>
    <row r="997154" customFormat="1"/>
    <row r="997155" customFormat="1"/>
    <row r="997156" customFormat="1"/>
    <row r="997157" customFormat="1"/>
    <row r="997158" customFormat="1"/>
    <row r="997159" customFormat="1"/>
    <row r="997160" customFormat="1"/>
    <row r="997161" customFormat="1"/>
    <row r="997162" customFormat="1"/>
    <row r="997163" customFormat="1"/>
    <row r="997164" customFormat="1"/>
    <row r="997165" customFormat="1"/>
    <row r="997166" customFormat="1"/>
    <row r="997167" customFormat="1"/>
    <row r="997168" customFormat="1"/>
    <row r="997169" customFormat="1"/>
    <row r="997170" customFormat="1"/>
    <row r="997171" customFormat="1"/>
    <row r="997172" customFormat="1"/>
    <row r="997173" customFormat="1"/>
    <row r="997174" customFormat="1"/>
    <row r="997175" customFormat="1"/>
    <row r="997176" customFormat="1"/>
    <row r="997177" customFormat="1"/>
    <row r="997178" customFormat="1"/>
    <row r="997179" customFormat="1"/>
    <row r="997180" customFormat="1"/>
    <row r="997181" customFormat="1"/>
    <row r="997182" customFormat="1"/>
    <row r="997183" customFormat="1"/>
    <row r="997184" customFormat="1"/>
    <row r="997185" customFormat="1"/>
    <row r="997186" customFormat="1"/>
    <row r="997187" customFormat="1"/>
    <row r="997188" customFormat="1"/>
    <row r="997189" customFormat="1"/>
    <row r="997190" customFormat="1"/>
    <row r="997191" customFormat="1"/>
    <row r="997192" customFormat="1"/>
    <row r="997193" customFormat="1"/>
    <row r="997194" customFormat="1"/>
    <row r="997195" customFormat="1"/>
    <row r="997196" customFormat="1"/>
    <row r="997197" customFormat="1"/>
    <row r="997198" customFormat="1"/>
    <row r="997199" customFormat="1"/>
    <row r="997200" customFormat="1"/>
    <row r="997201" customFormat="1"/>
    <row r="997202" customFormat="1"/>
    <row r="997203" customFormat="1"/>
    <row r="997204" customFormat="1"/>
    <row r="997205" customFormat="1"/>
    <row r="997206" customFormat="1"/>
    <row r="997207" customFormat="1"/>
    <row r="997208" customFormat="1"/>
    <row r="997209" customFormat="1"/>
    <row r="997210" customFormat="1"/>
    <row r="997211" customFormat="1"/>
    <row r="997212" customFormat="1"/>
    <row r="997213" customFormat="1"/>
    <row r="997214" customFormat="1"/>
    <row r="997215" customFormat="1"/>
    <row r="997216" customFormat="1"/>
    <row r="997217" customFormat="1"/>
    <row r="997218" customFormat="1"/>
    <row r="997219" customFormat="1"/>
    <row r="997220" customFormat="1"/>
    <row r="997221" customFormat="1"/>
    <row r="997222" customFormat="1"/>
    <row r="997223" customFormat="1"/>
    <row r="997224" customFormat="1"/>
    <row r="997225" customFormat="1"/>
    <row r="997226" customFormat="1"/>
    <row r="997227" customFormat="1"/>
    <row r="997228" customFormat="1"/>
    <row r="997229" customFormat="1"/>
    <row r="997230" customFormat="1"/>
    <row r="997231" customFormat="1"/>
    <row r="997232" customFormat="1"/>
    <row r="997233" customFormat="1"/>
    <row r="997234" customFormat="1"/>
    <row r="997235" customFormat="1"/>
    <row r="997236" customFormat="1"/>
    <row r="997237" customFormat="1"/>
    <row r="997238" customFormat="1"/>
    <row r="997239" customFormat="1"/>
    <row r="997240" customFormat="1"/>
    <row r="997241" customFormat="1"/>
    <row r="997242" customFormat="1"/>
    <row r="997243" customFormat="1"/>
    <row r="997244" customFormat="1"/>
    <row r="997245" customFormat="1"/>
    <row r="997246" customFormat="1"/>
    <row r="997247" customFormat="1"/>
    <row r="997248" customFormat="1"/>
    <row r="997249" customFormat="1"/>
    <row r="997250" customFormat="1"/>
    <row r="997251" customFormat="1"/>
    <row r="997252" customFormat="1"/>
    <row r="997253" customFormat="1"/>
    <row r="997254" customFormat="1"/>
    <row r="997255" customFormat="1"/>
    <row r="997256" customFormat="1"/>
    <row r="997257" customFormat="1"/>
    <row r="997258" customFormat="1"/>
    <row r="997259" customFormat="1"/>
    <row r="997260" customFormat="1"/>
    <row r="997261" customFormat="1"/>
    <row r="997262" customFormat="1"/>
    <row r="997263" customFormat="1"/>
    <row r="997264" customFormat="1"/>
    <row r="997265" customFormat="1"/>
    <row r="997266" customFormat="1"/>
    <row r="997267" customFormat="1"/>
    <row r="997268" customFormat="1"/>
    <row r="997269" customFormat="1"/>
    <row r="997270" customFormat="1"/>
    <row r="997271" customFormat="1"/>
    <row r="997272" customFormat="1"/>
    <row r="997273" customFormat="1"/>
    <row r="997274" customFormat="1"/>
    <row r="997275" customFormat="1"/>
    <row r="997276" customFormat="1"/>
    <row r="997277" customFormat="1"/>
    <row r="997278" customFormat="1"/>
    <row r="997279" customFormat="1"/>
    <row r="997280" customFormat="1"/>
    <row r="997281" customFormat="1"/>
    <row r="997282" customFormat="1"/>
    <row r="997283" customFormat="1"/>
    <row r="997284" customFormat="1"/>
    <row r="997285" customFormat="1"/>
    <row r="997286" customFormat="1"/>
    <row r="997287" customFormat="1"/>
    <row r="997288" customFormat="1"/>
    <row r="997289" customFormat="1"/>
    <row r="997290" customFormat="1"/>
    <row r="997291" customFormat="1"/>
    <row r="997292" customFormat="1"/>
    <row r="997293" customFormat="1"/>
    <row r="997294" customFormat="1"/>
    <row r="997295" customFormat="1"/>
    <row r="997296" customFormat="1"/>
    <row r="997297" customFormat="1"/>
    <row r="997298" customFormat="1"/>
    <row r="997299" customFormat="1"/>
    <row r="997300" customFormat="1"/>
    <row r="997301" customFormat="1"/>
    <row r="997302" customFormat="1"/>
    <row r="997303" customFormat="1"/>
    <row r="997304" customFormat="1"/>
    <row r="997305" customFormat="1"/>
    <row r="997306" customFormat="1"/>
    <row r="997307" customFormat="1"/>
    <row r="997308" customFormat="1"/>
    <row r="997309" customFormat="1"/>
    <row r="997310" customFormat="1"/>
    <row r="997311" customFormat="1"/>
    <row r="997312" customFormat="1"/>
    <row r="997313" customFormat="1"/>
    <row r="997314" customFormat="1"/>
    <row r="997315" customFormat="1"/>
    <row r="997316" customFormat="1"/>
    <row r="997317" customFormat="1"/>
    <row r="997318" customFormat="1"/>
    <row r="997319" customFormat="1"/>
    <row r="997320" customFormat="1"/>
    <row r="997321" customFormat="1"/>
    <row r="997322" customFormat="1"/>
    <row r="997323" customFormat="1"/>
    <row r="997324" customFormat="1"/>
    <row r="997325" customFormat="1"/>
    <row r="997326" customFormat="1"/>
    <row r="997327" customFormat="1"/>
    <row r="997328" customFormat="1"/>
    <row r="997329" customFormat="1"/>
    <row r="997330" customFormat="1"/>
    <row r="997331" customFormat="1"/>
    <row r="997332" customFormat="1"/>
    <row r="997333" customFormat="1"/>
    <row r="997334" customFormat="1"/>
    <row r="997335" customFormat="1"/>
    <row r="997336" customFormat="1"/>
    <row r="997337" customFormat="1"/>
    <row r="997338" customFormat="1"/>
    <row r="997339" customFormat="1"/>
    <row r="997340" customFormat="1"/>
    <row r="997341" customFormat="1"/>
    <row r="997342" customFormat="1"/>
    <row r="997343" customFormat="1"/>
    <row r="997344" customFormat="1"/>
    <row r="997345" customFormat="1"/>
    <row r="997346" customFormat="1"/>
    <row r="997347" customFormat="1"/>
    <row r="997348" customFormat="1"/>
    <row r="997349" customFormat="1"/>
    <row r="997350" customFormat="1"/>
    <row r="997351" customFormat="1"/>
    <row r="997352" customFormat="1"/>
    <row r="997353" customFormat="1"/>
    <row r="997354" customFormat="1"/>
    <row r="997355" customFormat="1"/>
    <row r="997356" customFormat="1"/>
    <row r="997357" customFormat="1"/>
    <row r="997358" customFormat="1"/>
    <row r="997359" customFormat="1"/>
    <row r="997360" customFormat="1"/>
    <row r="997361" customFormat="1"/>
    <row r="997362" customFormat="1"/>
    <row r="997363" customFormat="1"/>
    <row r="997364" customFormat="1"/>
    <row r="997365" customFormat="1"/>
    <row r="997366" customFormat="1"/>
    <row r="997367" customFormat="1"/>
    <row r="997368" customFormat="1"/>
    <row r="997369" customFormat="1"/>
    <row r="997370" customFormat="1"/>
    <row r="997371" customFormat="1"/>
    <row r="997372" customFormat="1"/>
    <row r="997373" customFormat="1"/>
    <row r="997374" customFormat="1"/>
    <row r="997375" customFormat="1"/>
    <row r="997376" customFormat="1"/>
    <row r="997377" customFormat="1"/>
    <row r="997378" customFormat="1"/>
    <row r="997379" customFormat="1"/>
    <row r="997380" customFormat="1"/>
    <row r="997381" customFormat="1"/>
    <row r="997382" customFormat="1"/>
    <row r="997383" customFormat="1"/>
    <row r="997384" customFormat="1"/>
    <row r="997385" customFormat="1"/>
    <row r="997386" customFormat="1"/>
    <row r="997387" customFormat="1"/>
    <row r="997388" customFormat="1"/>
    <row r="997389" customFormat="1"/>
    <row r="997390" customFormat="1"/>
    <row r="997391" customFormat="1"/>
    <row r="997392" customFormat="1"/>
    <row r="997393" customFormat="1"/>
    <row r="997394" customFormat="1"/>
    <row r="997395" customFormat="1"/>
    <row r="997396" customFormat="1"/>
    <row r="997397" customFormat="1"/>
    <row r="997398" customFormat="1"/>
    <row r="997399" customFormat="1"/>
    <row r="997400" customFormat="1"/>
    <row r="997401" customFormat="1"/>
    <row r="997402" customFormat="1"/>
    <row r="997403" customFormat="1"/>
    <row r="997404" customFormat="1"/>
    <row r="997405" customFormat="1"/>
    <row r="997406" customFormat="1"/>
    <row r="997407" customFormat="1"/>
    <row r="997408" customFormat="1"/>
    <row r="997409" customFormat="1"/>
    <row r="997410" customFormat="1"/>
    <row r="997411" customFormat="1"/>
    <row r="997412" customFormat="1"/>
    <row r="997413" customFormat="1"/>
    <row r="997414" customFormat="1"/>
    <row r="997415" customFormat="1"/>
    <row r="997416" customFormat="1"/>
    <row r="997417" customFormat="1"/>
    <row r="997418" customFormat="1"/>
    <row r="997419" customFormat="1"/>
    <row r="997420" customFormat="1"/>
    <row r="997421" customFormat="1"/>
    <row r="997422" customFormat="1"/>
    <row r="997423" customFormat="1"/>
    <row r="997424" customFormat="1"/>
    <row r="997425" customFormat="1"/>
    <row r="997426" customFormat="1"/>
    <row r="997427" customFormat="1"/>
    <row r="997428" customFormat="1"/>
    <row r="997429" customFormat="1"/>
    <row r="997430" customFormat="1"/>
    <row r="997431" customFormat="1"/>
    <row r="997432" customFormat="1"/>
    <row r="997433" customFormat="1"/>
    <row r="997434" customFormat="1"/>
    <row r="997435" customFormat="1"/>
    <row r="997436" customFormat="1"/>
    <row r="997437" customFormat="1"/>
    <row r="997438" customFormat="1"/>
    <row r="997439" customFormat="1"/>
    <row r="997440" customFormat="1"/>
    <row r="997441" customFormat="1"/>
    <row r="997442" customFormat="1"/>
    <row r="997443" customFormat="1"/>
    <row r="997444" customFormat="1"/>
    <row r="997445" customFormat="1"/>
    <row r="997446" customFormat="1"/>
    <row r="997447" customFormat="1"/>
    <row r="997448" customFormat="1"/>
    <row r="997449" customFormat="1"/>
    <row r="997450" customFormat="1"/>
    <row r="997451" customFormat="1"/>
    <row r="997452" customFormat="1"/>
    <row r="997453" customFormat="1"/>
    <row r="997454" customFormat="1"/>
    <row r="997455" customFormat="1"/>
    <row r="997456" customFormat="1"/>
    <row r="997457" customFormat="1"/>
    <row r="997458" customFormat="1"/>
    <row r="997459" customFormat="1"/>
    <row r="997460" customFormat="1"/>
    <row r="997461" customFormat="1"/>
    <row r="997462" customFormat="1"/>
    <row r="997463" customFormat="1"/>
    <row r="997464" customFormat="1"/>
    <row r="997465" customFormat="1"/>
    <row r="997466" customFormat="1"/>
    <row r="997467" customFormat="1"/>
    <row r="997468" customFormat="1"/>
    <row r="997469" customFormat="1"/>
    <row r="997470" customFormat="1"/>
    <row r="997471" customFormat="1"/>
    <row r="997472" customFormat="1"/>
    <row r="997473" customFormat="1"/>
    <row r="997474" customFormat="1"/>
    <row r="997475" customFormat="1"/>
    <row r="997476" customFormat="1"/>
    <row r="997477" customFormat="1"/>
    <row r="997478" customFormat="1"/>
    <row r="997479" customFormat="1"/>
    <row r="997480" customFormat="1"/>
    <row r="997481" customFormat="1"/>
    <row r="997482" customFormat="1"/>
    <row r="997483" customFormat="1"/>
    <row r="997484" customFormat="1"/>
    <row r="997485" customFormat="1"/>
    <row r="997486" customFormat="1"/>
    <row r="997487" customFormat="1"/>
    <row r="997488" customFormat="1"/>
    <row r="997489" customFormat="1"/>
    <row r="997490" customFormat="1"/>
    <row r="997491" customFormat="1"/>
    <row r="997492" customFormat="1"/>
    <row r="997493" customFormat="1"/>
    <row r="997494" customFormat="1"/>
    <row r="997495" customFormat="1"/>
    <row r="997496" customFormat="1"/>
    <row r="997497" customFormat="1"/>
    <row r="997498" customFormat="1"/>
    <row r="997499" customFormat="1"/>
    <row r="997500" customFormat="1"/>
    <row r="997501" customFormat="1"/>
    <row r="997502" customFormat="1"/>
    <row r="997503" customFormat="1"/>
    <row r="997504" customFormat="1"/>
    <row r="997505" customFormat="1"/>
    <row r="997506" customFormat="1"/>
    <row r="997507" customFormat="1"/>
    <row r="997508" customFormat="1"/>
    <row r="997509" customFormat="1"/>
    <row r="997510" customFormat="1"/>
    <row r="997511" customFormat="1"/>
    <row r="997512" customFormat="1"/>
    <row r="997513" customFormat="1"/>
    <row r="997514" customFormat="1"/>
    <row r="997515" customFormat="1"/>
    <row r="997516" customFormat="1"/>
    <row r="997517" customFormat="1"/>
    <row r="997518" customFormat="1"/>
    <row r="997519" customFormat="1"/>
    <row r="997520" customFormat="1"/>
    <row r="997521" customFormat="1"/>
    <row r="997522" customFormat="1"/>
    <row r="997523" customFormat="1"/>
    <row r="997524" customFormat="1"/>
    <row r="997525" customFormat="1"/>
    <row r="997526" customFormat="1"/>
    <row r="997527" customFormat="1"/>
    <row r="997528" customFormat="1"/>
    <row r="997529" customFormat="1"/>
    <row r="997530" customFormat="1"/>
    <row r="997531" customFormat="1"/>
    <row r="997532" customFormat="1"/>
    <row r="997533" customFormat="1"/>
    <row r="997534" customFormat="1"/>
    <row r="997535" customFormat="1"/>
    <row r="997536" customFormat="1"/>
    <row r="997537" customFormat="1"/>
    <row r="997538" customFormat="1"/>
    <row r="997539" customFormat="1"/>
    <row r="997540" customFormat="1"/>
    <row r="997541" customFormat="1"/>
    <row r="997542" customFormat="1"/>
    <row r="997543" customFormat="1"/>
    <row r="997544" customFormat="1"/>
    <row r="997545" customFormat="1"/>
    <row r="997546" customFormat="1"/>
    <row r="997547" customFormat="1"/>
    <row r="997548" customFormat="1"/>
    <row r="997549" customFormat="1"/>
    <row r="997550" customFormat="1"/>
    <row r="997551" customFormat="1"/>
    <row r="997552" customFormat="1"/>
    <row r="997553" customFormat="1"/>
    <row r="997554" customFormat="1"/>
    <row r="997555" customFormat="1"/>
    <row r="997556" customFormat="1"/>
    <row r="997557" customFormat="1"/>
    <row r="997558" customFormat="1"/>
    <row r="997559" customFormat="1"/>
    <row r="997560" customFormat="1"/>
    <row r="997561" customFormat="1"/>
    <row r="997562" customFormat="1"/>
    <row r="997563" customFormat="1"/>
    <row r="997564" customFormat="1"/>
    <row r="997565" customFormat="1"/>
    <row r="997566" customFormat="1"/>
    <row r="997567" customFormat="1"/>
    <row r="997568" customFormat="1"/>
    <row r="997569" customFormat="1"/>
    <row r="997570" customFormat="1"/>
    <row r="997571" customFormat="1"/>
    <row r="997572" customFormat="1"/>
    <row r="997573" customFormat="1"/>
    <row r="997574" customFormat="1"/>
    <row r="997575" customFormat="1"/>
    <row r="997576" customFormat="1"/>
    <row r="997577" customFormat="1"/>
    <row r="997578" customFormat="1"/>
    <row r="997579" customFormat="1"/>
    <row r="997580" customFormat="1"/>
    <row r="997581" customFormat="1"/>
    <row r="997582" customFormat="1"/>
    <row r="997583" customFormat="1"/>
    <row r="997584" customFormat="1"/>
    <row r="997585" customFormat="1"/>
    <row r="997586" customFormat="1"/>
    <row r="997587" customFormat="1"/>
    <row r="997588" customFormat="1"/>
    <row r="997589" customFormat="1"/>
    <row r="997590" customFormat="1"/>
    <row r="997591" customFormat="1"/>
    <row r="997592" customFormat="1"/>
    <row r="997593" customFormat="1"/>
    <row r="997594" customFormat="1"/>
    <row r="997595" customFormat="1"/>
    <row r="997596" customFormat="1"/>
    <row r="997597" customFormat="1"/>
    <row r="997598" customFormat="1"/>
    <row r="997599" customFormat="1"/>
    <row r="997600" customFormat="1"/>
    <row r="997601" customFormat="1"/>
    <row r="997602" customFormat="1"/>
    <row r="997603" customFormat="1"/>
    <row r="997604" customFormat="1"/>
    <row r="997605" customFormat="1"/>
    <row r="997606" customFormat="1"/>
    <row r="997607" customFormat="1"/>
    <row r="997608" customFormat="1"/>
    <row r="997609" customFormat="1"/>
    <row r="997610" customFormat="1"/>
    <row r="997611" customFormat="1"/>
    <row r="997612" customFormat="1"/>
    <row r="997613" customFormat="1"/>
    <row r="997614" customFormat="1"/>
    <row r="997615" customFormat="1"/>
    <row r="997616" customFormat="1"/>
    <row r="997617" customFormat="1"/>
    <row r="997618" customFormat="1"/>
    <row r="997619" customFormat="1"/>
    <row r="997620" customFormat="1"/>
    <row r="997621" customFormat="1"/>
    <row r="997622" customFormat="1"/>
    <row r="997623" customFormat="1"/>
    <row r="997624" customFormat="1"/>
    <row r="997625" customFormat="1"/>
    <row r="997626" customFormat="1"/>
    <row r="997627" customFormat="1"/>
    <row r="997628" customFormat="1"/>
    <row r="997629" customFormat="1"/>
    <row r="997630" customFormat="1"/>
    <row r="997631" customFormat="1"/>
    <row r="997632" customFormat="1"/>
    <row r="997633" customFormat="1"/>
    <row r="997634" customFormat="1"/>
    <row r="997635" customFormat="1"/>
    <row r="997636" customFormat="1"/>
    <row r="997637" customFormat="1"/>
    <row r="997638" customFormat="1"/>
    <row r="997639" customFormat="1"/>
    <row r="997640" customFormat="1"/>
    <row r="997641" customFormat="1"/>
    <row r="997642" customFormat="1"/>
    <row r="997643" customFormat="1"/>
    <row r="997644" customFormat="1"/>
    <row r="997645" customFormat="1"/>
    <row r="997646" customFormat="1"/>
    <row r="997647" customFormat="1"/>
    <row r="997648" customFormat="1"/>
    <row r="997649" customFormat="1"/>
    <row r="997650" customFormat="1"/>
    <row r="997651" customFormat="1"/>
    <row r="997652" customFormat="1"/>
    <row r="997653" customFormat="1"/>
    <row r="997654" customFormat="1"/>
    <row r="997655" customFormat="1"/>
    <row r="997656" customFormat="1"/>
    <row r="997657" customFormat="1"/>
    <row r="997658" customFormat="1"/>
    <row r="997659" customFormat="1"/>
    <row r="997660" customFormat="1"/>
    <row r="997661" customFormat="1"/>
    <row r="997662" customFormat="1"/>
    <row r="997663" customFormat="1"/>
    <row r="997664" customFormat="1"/>
    <row r="997665" customFormat="1"/>
    <row r="997666" customFormat="1"/>
    <row r="997667" customFormat="1"/>
    <row r="997668" customFormat="1"/>
    <row r="997669" customFormat="1"/>
    <row r="997670" customFormat="1"/>
    <row r="997671" customFormat="1"/>
    <row r="997672" customFormat="1"/>
    <row r="997673" customFormat="1"/>
    <row r="997674" customFormat="1"/>
    <row r="997675" customFormat="1"/>
    <row r="997676" customFormat="1"/>
    <row r="997677" customFormat="1"/>
    <row r="997678" customFormat="1"/>
    <row r="997679" customFormat="1"/>
    <row r="997680" customFormat="1"/>
    <row r="997681" customFormat="1"/>
    <row r="997682" customFormat="1"/>
    <row r="997683" customFormat="1"/>
    <row r="997684" customFormat="1"/>
    <row r="997685" customFormat="1"/>
    <row r="997686" customFormat="1"/>
    <row r="997687" customFormat="1"/>
    <row r="997688" customFormat="1"/>
    <row r="997689" customFormat="1"/>
    <row r="997690" customFormat="1"/>
    <row r="997691" customFormat="1"/>
    <row r="997692" customFormat="1"/>
    <row r="997693" customFormat="1"/>
    <row r="997694" customFormat="1"/>
    <row r="997695" customFormat="1"/>
    <row r="997696" customFormat="1"/>
    <row r="997697" customFormat="1"/>
    <row r="997698" customFormat="1"/>
    <row r="997699" customFormat="1"/>
    <row r="997700" customFormat="1"/>
    <row r="997701" customFormat="1"/>
    <row r="997702" customFormat="1"/>
    <row r="997703" customFormat="1"/>
    <row r="997704" customFormat="1"/>
    <row r="997705" customFormat="1"/>
    <row r="997706" customFormat="1"/>
    <row r="997707" customFormat="1"/>
    <row r="997708" customFormat="1"/>
    <row r="997709" customFormat="1"/>
    <row r="997710" customFormat="1"/>
    <row r="997711" customFormat="1"/>
    <row r="997712" customFormat="1"/>
    <row r="997713" customFormat="1"/>
    <row r="997714" customFormat="1"/>
    <row r="997715" customFormat="1"/>
    <row r="997716" customFormat="1"/>
    <row r="997717" customFormat="1"/>
    <row r="997718" customFormat="1"/>
    <row r="997719" customFormat="1"/>
    <row r="997720" customFormat="1"/>
    <row r="997721" customFormat="1"/>
    <row r="997722" customFormat="1"/>
    <row r="997723" customFormat="1"/>
    <row r="997724" customFormat="1"/>
    <row r="997725" customFormat="1"/>
    <row r="997726" customFormat="1"/>
    <row r="997727" customFormat="1"/>
    <row r="997728" customFormat="1"/>
    <row r="997729" customFormat="1"/>
    <row r="997730" customFormat="1"/>
    <row r="997731" customFormat="1"/>
    <row r="997732" customFormat="1"/>
    <row r="997733" customFormat="1"/>
    <row r="997734" customFormat="1"/>
    <row r="997735" customFormat="1"/>
    <row r="997736" customFormat="1"/>
    <row r="997737" customFormat="1"/>
    <row r="997738" customFormat="1"/>
    <row r="997739" customFormat="1"/>
    <row r="997740" customFormat="1"/>
    <row r="997741" customFormat="1"/>
    <row r="997742" customFormat="1"/>
    <row r="997743" customFormat="1"/>
    <row r="997744" customFormat="1"/>
    <row r="997745" customFormat="1"/>
    <row r="997746" customFormat="1"/>
    <row r="997747" customFormat="1"/>
    <row r="997748" customFormat="1"/>
    <row r="997749" customFormat="1"/>
    <row r="997750" customFormat="1"/>
    <row r="997751" customFormat="1"/>
    <row r="997752" customFormat="1"/>
    <row r="997753" customFormat="1"/>
    <row r="997754" customFormat="1"/>
    <row r="997755" customFormat="1"/>
    <row r="997756" customFormat="1"/>
    <row r="997757" customFormat="1"/>
    <row r="997758" customFormat="1"/>
    <row r="997759" customFormat="1"/>
    <row r="997760" customFormat="1"/>
    <row r="997761" customFormat="1"/>
    <row r="997762" customFormat="1"/>
    <row r="997763" customFormat="1"/>
    <row r="997764" customFormat="1"/>
    <row r="997765" customFormat="1"/>
    <row r="997766" customFormat="1"/>
    <row r="997767" customFormat="1"/>
    <row r="997768" customFormat="1"/>
    <row r="997769" customFormat="1"/>
    <row r="997770" customFormat="1"/>
    <row r="997771" customFormat="1"/>
    <row r="997772" customFormat="1"/>
    <row r="997773" customFormat="1"/>
    <row r="997774" customFormat="1"/>
    <row r="997775" customFormat="1"/>
    <row r="997776" customFormat="1"/>
    <row r="997777" customFormat="1"/>
    <row r="997778" customFormat="1"/>
    <row r="997779" customFormat="1"/>
    <row r="997780" customFormat="1"/>
    <row r="997781" customFormat="1"/>
    <row r="997782" customFormat="1"/>
    <row r="997783" customFormat="1"/>
    <row r="997784" customFormat="1"/>
    <row r="997785" customFormat="1"/>
    <row r="997786" customFormat="1"/>
    <row r="997787" customFormat="1"/>
    <row r="997788" customFormat="1"/>
    <row r="997789" customFormat="1"/>
    <row r="997790" customFormat="1"/>
    <row r="997791" customFormat="1"/>
    <row r="997792" customFormat="1"/>
    <row r="997793" customFormat="1"/>
    <row r="997794" customFormat="1"/>
    <row r="997795" customFormat="1"/>
    <row r="997796" customFormat="1"/>
    <row r="997797" customFormat="1"/>
    <row r="997798" customFormat="1"/>
    <row r="997799" customFormat="1"/>
    <row r="997800" customFormat="1"/>
    <row r="997801" customFormat="1"/>
    <row r="997802" customFormat="1"/>
    <row r="997803" customFormat="1"/>
    <row r="997804" customFormat="1"/>
    <row r="997805" customFormat="1"/>
    <row r="997806" customFormat="1"/>
    <row r="997807" customFormat="1"/>
    <row r="997808" customFormat="1"/>
    <row r="997809" customFormat="1"/>
    <row r="997810" customFormat="1"/>
    <row r="997811" customFormat="1"/>
    <row r="997812" customFormat="1"/>
    <row r="997813" customFormat="1"/>
    <row r="997814" customFormat="1"/>
    <row r="997815" customFormat="1"/>
    <row r="997816" customFormat="1"/>
    <row r="997817" customFormat="1"/>
    <row r="997818" customFormat="1"/>
    <row r="997819" customFormat="1"/>
    <row r="997820" customFormat="1"/>
    <row r="997821" customFormat="1"/>
    <row r="997822" customFormat="1"/>
    <row r="997823" customFormat="1"/>
    <row r="997824" customFormat="1"/>
    <row r="997825" customFormat="1"/>
    <row r="997826" customFormat="1"/>
    <row r="997827" customFormat="1"/>
    <row r="997828" customFormat="1"/>
    <row r="997829" customFormat="1"/>
    <row r="997830" customFormat="1"/>
    <row r="997831" customFormat="1"/>
    <row r="997832" customFormat="1"/>
    <row r="997833" customFormat="1"/>
    <row r="997834" customFormat="1"/>
    <row r="997835" customFormat="1"/>
    <row r="997836" customFormat="1"/>
    <row r="997837" customFormat="1"/>
    <row r="997838" customFormat="1"/>
    <row r="997839" customFormat="1"/>
    <row r="997840" customFormat="1"/>
    <row r="997841" customFormat="1"/>
    <row r="997842" customFormat="1"/>
    <row r="997843" customFormat="1"/>
    <row r="997844" customFormat="1"/>
    <row r="997845" customFormat="1"/>
    <row r="997846" customFormat="1"/>
    <row r="997847" customFormat="1"/>
    <row r="997848" customFormat="1"/>
    <row r="997849" customFormat="1"/>
    <row r="997850" customFormat="1"/>
    <row r="997851" customFormat="1"/>
    <row r="997852" customFormat="1"/>
    <row r="997853" customFormat="1"/>
    <row r="997854" customFormat="1"/>
    <row r="997855" customFormat="1"/>
    <row r="997856" customFormat="1"/>
    <row r="997857" customFormat="1"/>
    <row r="997858" customFormat="1"/>
    <row r="997859" customFormat="1"/>
    <row r="997860" customFormat="1"/>
    <row r="997861" customFormat="1"/>
    <row r="997862" customFormat="1"/>
    <row r="997863" customFormat="1"/>
    <row r="997864" customFormat="1"/>
    <row r="997865" customFormat="1"/>
    <row r="997866" customFormat="1"/>
    <row r="997867" customFormat="1"/>
    <row r="997868" customFormat="1"/>
    <row r="997869" customFormat="1"/>
    <row r="997870" customFormat="1"/>
    <row r="997871" customFormat="1"/>
    <row r="997872" customFormat="1"/>
    <row r="997873" customFormat="1"/>
    <row r="997874" customFormat="1"/>
    <row r="997875" customFormat="1"/>
    <row r="997876" customFormat="1"/>
    <row r="997877" customFormat="1"/>
    <row r="997878" customFormat="1"/>
    <row r="997879" customFormat="1"/>
    <row r="997880" customFormat="1"/>
    <row r="997881" customFormat="1"/>
    <row r="997882" customFormat="1"/>
    <row r="997883" customFormat="1"/>
    <row r="997884" customFormat="1"/>
    <row r="997885" customFormat="1"/>
    <row r="997886" customFormat="1"/>
    <row r="997887" customFormat="1"/>
    <row r="997888" customFormat="1"/>
    <row r="997889" customFormat="1"/>
    <row r="997890" customFormat="1"/>
    <row r="997891" customFormat="1"/>
    <row r="997892" customFormat="1"/>
    <row r="997893" customFormat="1"/>
    <row r="997894" customFormat="1"/>
    <row r="997895" customFormat="1"/>
    <row r="997896" customFormat="1"/>
    <row r="997897" customFormat="1"/>
    <row r="997898" customFormat="1"/>
    <row r="997899" customFormat="1"/>
    <row r="997900" customFormat="1"/>
    <row r="997901" customFormat="1"/>
    <row r="997902" customFormat="1"/>
    <row r="997903" customFormat="1"/>
    <row r="997904" customFormat="1"/>
    <row r="997905" customFormat="1"/>
    <row r="997906" customFormat="1"/>
    <row r="997907" customFormat="1"/>
    <row r="997908" customFormat="1"/>
    <row r="997909" customFormat="1"/>
    <row r="997910" customFormat="1"/>
    <row r="997911" customFormat="1"/>
    <row r="997912" customFormat="1"/>
    <row r="997913" customFormat="1"/>
    <row r="997914" customFormat="1"/>
    <row r="997915" customFormat="1"/>
    <row r="997916" customFormat="1"/>
    <row r="997917" customFormat="1"/>
    <row r="997918" customFormat="1"/>
    <row r="997919" customFormat="1"/>
    <row r="997920" customFormat="1"/>
    <row r="997921" customFormat="1"/>
    <row r="997922" customFormat="1"/>
    <row r="997923" customFormat="1"/>
    <row r="997924" customFormat="1"/>
    <row r="997925" customFormat="1"/>
    <row r="997926" customFormat="1"/>
    <row r="997927" customFormat="1"/>
    <row r="997928" customFormat="1"/>
    <row r="997929" customFormat="1"/>
    <row r="997930" customFormat="1"/>
    <row r="997931" customFormat="1"/>
    <row r="997932" customFormat="1"/>
    <row r="997933" customFormat="1"/>
    <row r="997934" customFormat="1"/>
    <row r="997935" customFormat="1"/>
    <row r="997936" customFormat="1"/>
    <row r="997937" customFormat="1"/>
    <row r="997938" customFormat="1"/>
    <row r="997939" customFormat="1"/>
    <row r="997940" customFormat="1"/>
    <row r="997941" customFormat="1"/>
    <row r="997942" customFormat="1"/>
    <row r="997943" customFormat="1"/>
    <row r="997944" customFormat="1"/>
    <row r="997945" customFormat="1"/>
    <row r="997946" customFormat="1"/>
    <row r="997947" customFormat="1"/>
    <row r="997948" customFormat="1"/>
    <row r="997949" customFormat="1"/>
    <row r="997950" customFormat="1"/>
    <row r="997951" customFormat="1"/>
    <row r="997952" customFormat="1"/>
    <row r="997953" customFormat="1"/>
    <row r="997954" customFormat="1"/>
    <row r="997955" customFormat="1"/>
    <row r="997956" customFormat="1"/>
    <row r="997957" customFormat="1"/>
    <row r="997958" customFormat="1"/>
    <row r="997959" customFormat="1"/>
    <row r="997960" customFormat="1"/>
    <row r="997961" customFormat="1"/>
    <row r="997962" customFormat="1"/>
    <row r="997963" customFormat="1"/>
    <row r="997964" customFormat="1"/>
    <row r="997965" customFormat="1"/>
    <row r="997966" customFormat="1"/>
    <row r="997967" customFormat="1"/>
    <row r="997968" customFormat="1"/>
    <row r="997969" customFormat="1"/>
    <row r="997970" customFormat="1"/>
    <row r="997971" customFormat="1"/>
    <row r="997972" customFormat="1"/>
    <row r="997973" customFormat="1"/>
    <row r="997974" customFormat="1"/>
    <row r="997975" customFormat="1"/>
    <row r="997976" customFormat="1"/>
    <row r="997977" customFormat="1"/>
    <row r="997978" customFormat="1"/>
    <row r="997979" customFormat="1"/>
    <row r="997980" customFormat="1"/>
    <row r="997981" customFormat="1"/>
    <row r="997982" customFormat="1"/>
    <row r="997983" customFormat="1"/>
    <row r="997984" customFormat="1"/>
    <row r="997985" customFormat="1"/>
    <row r="997986" customFormat="1"/>
    <row r="997987" customFormat="1"/>
    <row r="997988" customFormat="1"/>
    <row r="997989" customFormat="1"/>
    <row r="997990" customFormat="1"/>
    <row r="997991" customFormat="1"/>
    <row r="997992" customFormat="1"/>
    <row r="997993" customFormat="1"/>
    <row r="997994" customFormat="1"/>
    <row r="997995" customFormat="1"/>
    <row r="997996" customFormat="1"/>
    <row r="997997" customFormat="1"/>
    <row r="997998" customFormat="1"/>
    <row r="997999" customFormat="1"/>
    <row r="998000" customFormat="1"/>
    <row r="998001" customFormat="1"/>
    <row r="998002" customFormat="1"/>
    <row r="998003" customFormat="1"/>
    <row r="998004" customFormat="1"/>
    <row r="998005" customFormat="1"/>
    <row r="998006" customFormat="1"/>
    <row r="998007" customFormat="1"/>
    <row r="998008" customFormat="1"/>
    <row r="998009" customFormat="1"/>
    <row r="998010" customFormat="1"/>
    <row r="998011" customFormat="1"/>
    <row r="998012" customFormat="1"/>
    <row r="998013" customFormat="1"/>
    <row r="998014" customFormat="1"/>
    <row r="998015" customFormat="1"/>
    <row r="998016" customFormat="1"/>
    <row r="998017" customFormat="1"/>
    <row r="998018" customFormat="1"/>
    <row r="998019" customFormat="1"/>
    <row r="998020" customFormat="1"/>
    <row r="998021" customFormat="1"/>
    <row r="998022" customFormat="1"/>
    <row r="998023" customFormat="1"/>
    <row r="998024" customFormat="1"/>
    <row r="998025" customFormat="1"/>
    <row r="998026" customFormat="1"/>
    <row r="998027" customFormat="1"/>
    <row r="998028" customFormat="1"/>
    <row r="998029" customFormat="1"/>
    <row r="998030" customFormat="1"/>
    <row r="998031" customFormat="1"/>
    <row r="998032" customFormat="1"/>
    <row r="998033" customFormat="1"/>
    <row r="998034" customFormat="1"/>
    <row r="998035" customFormat="1"/>
    <row r="998036" customFormat="1"/>
    <row r="998037" customFormat="1"/>
    <row r="998038" customFormat="1"/>
    <row r="998039" customFormat="1"/>
    <row r="998040" customFormat="1"/>
    <row r="998041" customFormat="1"/>
    <row r="998042" customFormat="1"/>
    <row r="998043" customFormat="1"/>
    <row r="998044" customFormat="1"/>
    <row r="998045" customFormat="1"/>
    <row r="998046" customFormat="1"/>
    <row r="998047" customFormat="1"/>
    <row r="998048" customFormat="1"/>
    <row r="998049" customFormat="1"/>
    <row r="998050" customFormat="1"/>
    <row r="998051" customFormat="1"/>
    <row r="998052" customFormat="1"/>
    <row r="998053" customFormat="1"/>
    <row r="998054" customFormat="1"/>
    <row r="998055" customFormat="1"/>
    <row r="998056" customFormat="1"/>
    <row r="998057" customFormat="1"/>
    <row r="998058" customFormat="1"/>
    <row r="998059" customFormat="1"/>
    <row r="998060" customFormat="1"/>
    <row r="998061" customFormat="1"/>
    <row r="998062" customFormat="1"/>
    <row r="998063" customFormat="1"/>
    <row r="998064" customFormat="1"/>
    <row r="998065" customFormat="1"/>
    <row r="998066" customFormat="1"/>
    <row r="998067" customFormat="1"/>
    <row r="998068" customFormat="1"/>
    <row r="998069" customFormat="1"/>
    <row r="998070" customFormat="1"/>
    <row r="998071" customFormat="1"/>
    <row r="998072" customFormat="1"/>
    <row r="998073" customFormat="1"/>
    <row r="998074" customFormat="1"/>
    <row r="998075" customFormat="1"/>
    <row r="998076" customFormat="1"/>
    <row r="998077" customFormat="1"/>
    <row r="998078" customFormat="1"/>
    <row r="998079" customFormat="1"/>
    <row r="998080" customFormat="1"/>
    <row r="998081" customFormat="1"/>
    <row r="998082" customFormat="1"/>
    <row r="998083" customFormat="1"/>
    <row r="998084" customFormat="1"/>
    <row r="998085" customFormat="1"/>
    <row r="998086" customFormat="1"/>
    <row r="998087" customFormat="1"/>
    <row r="998088" customFormat="1"/>
    <row r="998089" customFormat="1"/>
    <row r="998090" customFormat="1"/>
    <row r="998091" customFormat="1"/>
    <row r="998092" customFormat="1"/>
    <row r="998093" customFormat="1"/>
    <row r="998094" customFormat="1"/>
    <row r="998095" customFormat="1"/>
    <row r="998096" customFormat="1"/>
    <row r="998097" customFormat="1"/>
    <row r="998098" customFormat="1"/>
    <row r="998099" customFormat="1"/>
    <row r="998100" customFormat="1"/>
    <row r="998101" customFormat="1"/>
    <row r="998102" customFormat="1"/>
    <row r="998103" customFormat="1"/>
    <row r="998104" customFormat="1"/>
    <row r="998105" customFormat="1"/>
    <row r="998106" customFormat="1"/>
    <row r="998107" customFormat="1"/>
    <row r="998108" customFormat="1"/>
    <row r="998109" customFormat="1"/>
    <row r="998110" customFormat="1"/>
    <row r="998111" customFormat="1"/>
    <row r="998112" customFormat="1"/>
    <row r="998113" customFormat="1"/>
    <row r="998114" customFormat="1"/>
    <row r="998115" customFormat="1"/>
    <row r="998116" customFormat="1"/>
    <row r="998117" customFormat="1"/>
    <row r="998118" customFormat="1"/>
    <row r="998119" customFormat="1"/>
    <row r="998120" customFormat="1"/>
    <row r="998121" customFormat="1"/>
    <row r="998122" customFormat="1"/>
    <row r="998123" customFormat="1"/>
    <row r="998124" customFormat="1"/>
    <row r="998125" customFormat="1"/>
    <row r="998126" customFormat="1"/>
    <row r="998127" customFormat="1"/>
    <row r="998128" customFormat="1"/>
    <row r="998129" customFormat="1"/>
    <row r="998130" customFormat="1"/>
    <row r="998131" customFormat="1"/>
    <row r="998132" customFormat="1"/>
    <row r="998133" customFormat="1"/>
    <row r="998134" customFormat="1"/>
    <row r="998135" customFormat="1"/>
    <row r="998136" customFormat="1"/>
    <row r="998137" customFormat="1"/>
    <row r="998138" customFormat="1"/>
    <row r="998139" customFormat="1"/>
    <row r="998140" customFormat="1"/>
    <row r="998141" customFormat="1"/>
    <row r="998142" customFormat="1"/>
    <row r="998143" customFormat="1"/>
    <row r="998144" customFormat="1"/>
    <row r="998145" customFormat="1"/>
    <row r="998146" customFormat="1"/>
    <row r="998147" customFormat="1"/>
    <row r="998148" customFormat="1"/>
    <row r="998149" customFormat="1"/>
    <row r="998150" customFormat="1"/>
    <row r="998151" customFormat="1"/>
    <row r="998152" customFormat="1"/>
    <row r="998153" customFormat="1"/>
    <row r="998154" customFormat="1"/>
    <row r="998155" customFormat="1"/>
    <row r="998156" customFormat="1"/>
    <row r="998157" customFormat="1"/>
    <row r="998158" customFormat="1"/>
    <row r="998159" customFormat="1"/>
    <row r="998160" customFormat="1"/>
    <row r="998161" customFormat="1"/>
    <row r="998162" customFormat="1"/>
    <row r="998163" customFormat="1"/>
    <row r="998164" customFormat="1"/>
    <row r="998165" customFormat="1"/>
    <row r="998166" customFormat="1"/>
    <row r="998167" customFormat="1"/>
    <row r="998168" customFormat="1"/>
    <row r="998169" customFormat="1"/>
    <row r="998170" customFormat="1"/>
    <row r="998171" customFormat="1"/>
    <row r="998172" customFormat="1"/>
    <row r="998173" customFormat="1"/>
    <row r="998174" customFormat="1"/>
    <row r="998175" customFormat="1"/>
    <row r="998176" customFormat="1"/>
    <row r="998177" customFormat="1"/>
    <row r="998178" customFormat="1"/>
    <row r="998179" customFormat="1"/>
    <row r="998180" customFormat="1"/>
    <row r="998181" customFormat="1"/>
    <row r="998182" customFormat="1"/>
    <row r="998183" customFormat="1"/>
    <row r="998184" customFormat="1"/>
    <row r="998185" customFormat="1"/>
    <row r="998186" customFormat="1"/>
    <row r="998187" customFormat="1"/>
    <row r="998188" customFormat="1"/>
    <row r="998189" customFormat="1"/>
    <row r="998190" customFormat="1"/>
    <row r="998191" customFormat="1"/>
    <row r="998192" customFormat="1"/>
    <row r="998193" customFormat="1"/>
    <row r="998194" customFormat="1"/>
    <row r="998195" customFormat="1"/>
    <row r="998196" customFormat="1"/>
    <row r="998197" customFormat="1"/>
    <row r="998198" customFormat="1"/>
    <row r="998199" customFormat="1"/>
    <row r="998200" customFormat="1"/>
    <row r="998201" customFormat="1"/>
    <row r="998202" customFormat="1"/>
    <row r="998203" customFormat="1"/>
    <row r="998204" customFormat="1"/>
    <row r="998205" customFormat="1"/>
    <row r="998206" customFormat="1"/>
    <row r="998207" customFormat="1"/>
    <row r="998208" customFormat="1"/>
    <row r="998209" customFormat="1"/>
    <row r="998210" customFormat="1"/>
    <row r="998211" customFormat="1"/>
    <row r="998212" customFormat="1"/>
    <row r="998213" customFormat="1"/>
    <row r="998214" customFormat="1"/>
    <row r="998215" customFormat="1"/>
    <row r="998216" customFormat="1"/>
    <row r="998217" customFormat="1"/>
    <row r="998218" customFormat="1"/>
    <row r="998219" customFormat="1"/>
    <row r="998220" customFormat="1"/>
    <row r="998221" customFormat="1"/>
    <row r="998222" customFormat="1"/>
    <row r="998223" customFormat="1"/>
    <row r="998224" customFormat="1"/>
    <row r="998225" customFormat="1"/>
    <row r="998226" customFormat="1"/>
    <row r="998227" customFormat="1"/>
    <row r="998228" customFormat="1"/>
    <row r="998229" customFormat="1"/>
    <row r="998230" customFormat="1"/>
    <row r="998231" customFormat="1"/>
    <row r="998232" customFormat="1"/>
    <row r="998233" customFormat="1"/>
    <row r="998234" customFormat="1"/>
    <row r="998235" customFormat="1"/>
    <row r="998236" customFormat="1"/>
    <row r="998237" customFormat="1"/>
    <row r="998238" customFormat="1"/>
    <row r="998239" customFormat="1"/>
    <row r="998240" customFormat="1"/>
    <row r="998241" customFormat="1"/>
    <row r="998242" customFormat="1"/>
    <row r="998243" customFormat="1"/>
    <row r="998244" customFormat="1"/>
    <row r="998245" customFormat="1"/>
    <row r="998246" customFormat="1"/>
    <row r="998247" customFormat="1"/>
    <row r="998248" customFormat="1"/>
    <row r="998249" customFormat="1"/>
    <row r="998250" customFormat="1"/>
    <row r="998251" customFormat="1"/>
    <row r="998252" customFormat="1"/>
    <row r="998253" customFormat="1"/>
    <row r="998254" customFormat="1"/>
    <row r="998255" customFormat="1"/>
    <row r="998256" customFormat="1"/>
    <row r="998257" customFormat="1"/>
    <row r="998258" customFormat="1"/>
    <row r="998259" customFormat="1"/>
    <row r="998260" customFormat="1"/>
    <row r="998261" customFormat="1"/>
    <row r="998262" customFormat="1"/>
    <row r="998263" customFormat="1"/>
    <row r="998264" customFormat="1"/>
    <row r="998265" customFormat="1"/>
    <row r="998266" customFormat="1"/>
    <row r="998267" customFormat="1"/>
    <row r="998268" customFormat="1"/>
    <row r="998269" customFormat="1"/>
    <row r="998270" customFormat="1"/>
    <row r="998271" customFormat="1"/>
    <row r="998272" customFormat="1"/>
    <row r="998273" customFormat="1"/>
    <row r="998274" customFormat="1"/>
    <row r="998275" customFormat="1"/>
    <row r="998276" customFormat="1"/>
    <row r="998277" customFormat="1"/>
    <row r="998278" customFormat="1"/>
    <row r="998279" customFormat="1"/>
    <row r="998280" customFormat="1"/>
    <row r="998281" customFormat="1"/>
    <row r="998282" customFormat="1"/>
    <row r="998283" customFormat="1"/>
    <row r="998284" customFormat="1"/>
    <row r="998285" customFormat="1"/>
    <row r="998286" customFormat="1"/>
    <row r="998287" customFormat="1"/>
    <row r="998288" customFormat="1"/>
    <row r="998289" customFormat="1"/>
    <row r="998290" customFormat="1"/>
    <row r="998291" customFormat="1"/>
    <row r="998292" customFormat="1"/>
    <row r="998293" customFormat="1"/>
    <row r="998294" customFormat="1"/>
    <row r="998295" customFormat="1"/>
    <row r="998296" customFormat="1"/>
    <row r="998297" customFormat="1"/>
    <row r="998298" customFormat="1"/>
    <row r="998299" customFormat="1"/>
    <row r="998300" customFormat="1"/>
    <row r="998301" customFormat="1"/>
    <row r="998302" customFormat="1"/>
    <row r="998303" customFormat="1"/>
    <row r="998304" customFormat="1"/>
    <row r="998305" customFormat="1"/>
    <row r="998306" customFormat="1"/>
    <row r="998307" customFormat="1"/>
    <row r="998308" customFormat="1"/>
    <row r="998309" customFormat="1"/>
    <row r="998310" customFormat="1"/>
    <row r="998311" customFormat="1"/>
    <row r="998312" customFormat="1"/>
    <row r="998313" customFormat="1"/>
    <row r="998314" customFormat="1"/>
    <row r="998315" customFormat="1"/>
    <row r="998316" customFormat="1"/>
    <row r="998317" customFormat="1"/>
    <row r="998318" customFormat="1"/>
    <row r="998319" customFormat="1"/>
    <row r="998320" customFormat="1"/>
    <row r="998321" customFormat="1"/>
    <row r="998322" customFormat="1"/>
    <row r="998323" customFormat="1"/>
    <row r="998324" customFormat="1"/>
    <row r="998325" customFormat="1"/>
    <row r="998326" customFormat="1"/>
    <row r="998327" customFormat="1"/>
    <row r="998328" customFormat="1"/>
    <row r="998329" customFormat="1"/>
    <row r="998330" customFormat="1"/>
    <row r="998331" customFormat="1"/>
    <row r="998332" customFormat="1"/>
    <row r="998333" customFormat="1"/>
    <row r="998334" customFormat="1"/>
    <row r="998335" customFormat="1"/>
    <row r="998336" customFormat="1"/>
    <row r="998337" customFormat="1"/>
    <row r="998338" customFormat="1"/>
    <row r="998339" customFormat="1"/>
    <row r="998340" customFormat="1"/>
    <row r="998341" customFormat="1"/>
    <row r="998342" customFormat="1"/>
    <row r="998343" customFormat="1"/>
    <row r="998344" customFormat="1"/>
    <row r="998345" customFormat="1"/>
    <row r="998346" customFormat="1"/>
    <row r="998347" customFormat="1"/>
    <row r="998348" customFormat="1"/>
    <row r="998349" customFormat="1"/>
    <row r="998350" customFormat="1"/>
    <row r="998351" customFormat="1"/>
    <row r="998352" customFormat="1"/>
    <row r="998353" customFormat="1"/>
    <row r="998354" customFormat="1"/>
    <row r="998355" customFormat="1"/>
    <row r="998356" customFormat="1"/>
    <row r="998357" customFormat="1"/>
    <row r="998358" customFormat="1"/>
    <row r="998359" customFormat="1"/>
    <row r="998360" customFormat="1"/>
    <row r="998361" customFormat="1"/>
    <row r="998362" customFormat="1"/>
    <row r="998363" customFormat="1"/>
    <row r="998364" customFormat="1"/>
    <row r="998365" customFormat="1"/>
    <row r="998366" customFormat="1"/>
    <row r="998367" customFormat="1"/>
    <row r="998368" customFormat="1"/>
    <row r="998369" customFormat="1"/>
    <row r="998370" customFormat="1"/>
    <row r="998371" customFormat="1"/>
    <row r="998372" customFormat="1"/>
    <row r="998373" customFormat="1"/>
    <row r="998374" customFormat="1"/>
    <row r="998375" customFormat="1"/>
    <row r="998376" customFormat="1"/>
    <row r="998377" customFormat="1"/>
    <row r="998378" customFormat="1"/>
    <row r="998379" customFormat="1"/>
    <row r="998380" customFormat="1"/>
    <row r="998381" customFormat="1"/>
    <row r="998382" customFormat="1"/>
    <row r="998383" customFormat="1"/>
    <row r="998384" customFormat="1"/>
    <row r="998385" customFormat="1"/>
    <row r="998386" customFormat="1"/>
    <row r="998387" customFormat="1"/>
    <row r="998388" customFormat="1"/>
    <row r="998389" customFormat="1"/>
    <row r="998390" customFormat="1"/>
    <row r="998391" customFormat="1"/>
    <row r="998392" customFormat="1"/>
    <row r="998393" customFormat="1"/>
    <row r="998394" customFormat="1"/>
    <row r="998395" customFormat="1"/>
    <row r="998396" customFormat="1"/>
    <row r="998397" customFormat="1"/>
    <row r="998398" customFormat="1"/>
    <row r="998399" customFormat="1"/>
    <row r="998400" customFormat="1"/>
    <row r="998401" customFormat="1"/>
    <row r="998402" customFormat="1"/>
    <row r="998403" customFormat="1"/>
    <row r="998404" customFormat="1"/>
    <row r="998405" customFormat="1"/>
    <row r="998406" customFormat="1"/>
    <row r="998407" customFormat="1"/>
    <row r="998408" customFormat="1"/>
    <row r="998409" customFormat="1"/>
    <row r="998410" customFormat="1"/>
    <row r="998411" customFormat="1"/>
    <row r="998412" customFormat="1"/>
    <row r="998413" customFormat="1"/>
    <row r="998414" customFormat="1"/>
    <row r="998415" customFormat="1"/>
    <row r="998416" customFormat="1"/>
    <row r="998417" customFormat="1"/>
    <row r="998418" customFormat="1"/>
    <row r="998419" customFormat="1"/>
    <row r="998420" customFormat="1"/>
    <row r="998421" customFormat="1"/>
    <row r="998422" customFormat="1"/>
    <row r="998423" customFormat="1"/>
    <row r="998424" customFormat="1"/>
    <row r="998425" customFormat="1"/>
    <row r="998426" customFormat="1"/>
    <row r="998427" customFormat="1"/>
    <row r="998428" customFormat="1"/>
    <row r="998429" customFormat="1"/>
    <row r="998430" customFormat="1"/>
    <row r="998431" customFormat="1"/>
    <row r="998432" customFormat="1"/>
    <row r="998433" customFormat="1"/>
    <row r="998434" customFormat="1"/>
    <row r="998435" customFormat="1"/>
    <row r="998436" customFormat="1"/>
    <row r="998437" customFormat="1"/>
    <row r="998438" customFormat="1"/>
    <row r="998439" customFormat="1"/>
    <row r="998440" customFormat="1"/>
    <row r="998441" customFormat="1"/>
    <row r="998442" customFormat="1"/>
    <row r="998443" customFormat="1"/>
    <row r="998444" customFormat="1"/>
    <row r="998445" customFormat="1"/>
    <row r="998446" customFormat="1"/>
    <row r="998447" customFormat="1"/>
    <row r="998448" customFormat="1"/>
    <row r="998449" customFormat="1"/>
    <row r="998450" customFormat="1"/>
    <row r="998451" customFormat="1"/>
    <row r="998452" customFormat="1"/>
    <row r="998453" customFormat="1"/>
    <row r="998454" customFormat="1"/>
    <row r="998455" customFormat="1"/>
    <row r="998456" customFormat="1"/>
    <row r="998457" customFormat="1"/>
    <row r="998458" customFormat="1"/>
    <row r="998459" customFormat="1"/>
    <row r="998460" customFormat="1"/>
    <row r="998461" customFormat="1"/>
    <row r="998462" customFormat="1"/>
    <row r="998463" customFormat="1"/>
    <row r="998464" customFormat="1"/>
    <row r="998465" customFormat="1"/>
    <row r="998466" customFormat="1"/>
    <row r="998467" customFormat="1"/>
    <row r="998468" customFormat="1"/>
    <row r="998469" customFormat="1"/>
    <row r="998470" customFormat="1"/>
    <row r="998471" customFormat="1"/>
    <row r="998472" customFormat="1"/>
    <row r="998473" customFormat="1"/>
    <row r="998474" customFormat="1"/>
    <row r="998475" customFormat="1"/>
    <row r="998476" customFormat="1"/>
    <row r="998477" customFormat="1"/>
    <row r="998478" customFormat="1"/>
    <row r="998479" customFormat="1"/>
    <row r="998480" customFormat="1"/>
    <row r="998481" customFormat="1"/>
    <row r="998482" customFormat="1"/>
    <row r="998483" customFormat="1"/>
    <row r="998484" customFormat="1"/>
    <row r="998485" customFormat="1"/>
    <row r="998486" customFormat="1"/>
    <row r="998487" customFormat="1"/>
    <row r="998488" customFormat="1"/>
    <row r="998489" customFormat="1"/>
    <row r="998490" customFormat="1"/>
    <row r="998491" customFormat="1"/>
    <row r="998492" customFormat="1"/>
    <row r="998493" customFormat="1"/>
    <row r="998494" customFormat="1"/>
    <row r="998495" customFormat="1"/>
    <row r="998496" customFormat="1"/>
    <row r="998497" customFormat="1"/>
    <row r="998498" customFormat="1"/>
    <row r="998499" customFormat="1"/>
    <row r="998500" customFormat="1"/>
    <row r="998501" customFormat="1"/>
    <row r="998502" customFormat="1"/>
    <row r="998503" customFormat="1"/>
    <row r="998504" customFormat="1"/>
    <row r="998505" customFormat="1"/>
    <row r="998506" customFormat="1"/>
    <row r="998507" customFormat="1"/>
    <row r="998508" customFormat="1"/>
    <row r="998509" customFormat="1"/>
    <row r="998510" customFormat="1"/>
    <row r="998511" customFormat="1"/>
    <row r="998512" customFormat="1"/>
    <row r="998513" customFormat="1"/>
    <row r="998514" customFormat="1"/>
    <row r="998515" customFormat="1"/>
    <row r="998516" customFormat="1"/>
    <row r="998517" customFormat="1"/>
    <row r="998518" customFormat="1"/>
    <row r="998519" customFormat="1"/>
    <row r="998520" customFormat="1"/>
    <row r="998521" customFormat="1"/>
    <row r="998522" customFormat="1"/>
    <row r="998523" customFormat="1"/>
    <row r="998524" customFormat="1"/>
    <row r="998525" customFormat="1"/>
    <row r="998526" customFormat="1"/>
    <row r="998527" customFormat="1"/>
    <row r="998528" customFormat="1"/>
    <row r="998529" customFormat="1"/>
    <row r="998530" customFormat="1"/>
    <row r="998531" customFormat="1"/>
    <row r="998532" customFormat="1"/>
    <row r="998533" customFormat="1"/>
    <row r="998534" customFormat="1"/>
    <row r="998535" customFormat="1"/>
    <row r="998536" customFormat="1"/>
    <row r="998537" customFormat="1"/>
    <row r="998538" customFormat="1"/>
    <row r="998539" customFormat="1"/>
    <row r="998540" customFormat="1"/>
    <row r="998541" customFormat="1"/>
    <row r="998542" customFormat="1"/>
    <row r="998543" customFormat="1"/>
    <row r="998544" customFormat="1"/>
    <row r="998545" customFormat="1"/>
    <row r="998546" customFormat="1"/>
    <row r="998547" customFormat="1"/>
    <row r="998548" customFormat="1"/>
    <row r="998549" customFormat="1"/>
    <row r="998550" customFormat="1"/>
    <row r="998551" customFormat="1"/>
    <row r="998552" customFormat="1"/>
    <row r="998553" customFormat="1"/>
    <row r="998554" customFormat="1"/>
    <row r="998555" customFormat="1"/>
    <row r="998556" customFormat="1"/>
    <row r="998557" customFormat="1"/>
    <row r="998558" customFormat="1"/>
    <row r="998559" customFormat="1"/>
    <row r="998560" customFormat="1"/>
    <row r="998561" customFormat="1"/>
    <row r="998562" customFormat="1"/>
    <row r="998563" customFormat="1"/>
    <row r="998564" customFormat="1"/>
    <row r="998565" customFormat="1"/>
    <row r="998566" customFormat="1"/>
    <row r="998567" customFormat="1"/>
    <row r="998568" customFormat="1"/>
    <row r="998569" customFormat="1"/>
    <row r="998570" customFormat="1"/>
    <row r="998571" customFormat="1"/>
    <row r="998572" customFormat="1"/>
    <row r="998573" customFormat="1"/>
    <row r="998574" customFormat="1"/>
    <row r="998575" customFormat="1"/>
    <row r="998576" customFormat="1"/>
    <row r="998577" customFormat="1"/>
    <row r="998578" customFormat="1"/>
    <row r="998579" customFormat="1"/>
    <row r="998580" customFormat="1"/>
    <row r="998581" customFormat="1"/>
    <row r="998582" customFormat="1"/>
    <row r="998583" customFormat="1"/>
    <row r="998584" customFormat="1"/>
    <row r="998585" customFormat="1"/>
    <row r="998586" customFormat="1"/>
    <row r="998587" customFormat="1"/>
    <row r="998588" customFormat="1"/>
    <row r="998589" customFormat="1"/>
    <row r="998590" customFormat="1"/>
    <row r="998591" customFormat="1"/>
    <row r="998592" customFormat="1"/>
    <row r="998593" customFormat="1"/>
    <row r="998594" customFormat="1"/>
    <row r="998595" customFormat="1"/>
    <row r="998596" customFormat="1"/>
    <row r="998597" customFormat="1"/>
    <row r="998598" customFormat="1"/>
    <row r="998599" customFormat="1"/>
    <row r="998600" customFormat="1"/>
    <row r="998601" customFormat="1"/>
    <row r="998602" customFormat="1"/>
    <row r="998603" customFormat="1"/>
    <row r="998604" customFormat="1"/>
    <row r="998605" customFormat="1"/>
    <row r="998606" customFormat="1"/>
    <row r="998607" customFormat="1"/>
    <row r="998608" customFormat="1"/>
    <row r="998609" customFormat="1"/>
    <row r="998610" customFormat="1"/>
    <row r="998611" customFormat="1"/>
    <row r="998612" customFormat="1"/>
    <row r="998613" customFormat="1"/>
    <row r="998614" customFormat="1"/>
    <row r="998615" customFormat="1"/>
    <row r="998616" customFormat="1"/>
    <row r="998617" customFormat="1"/>
    <row r="998618" customFormat="1"/>
    <row r="998619" customFormat="1"/>
    <row r="998620" customFormat="1"/>
    <row r="998621" customFormat="1"/>
    <row r="998622" customFormat="1"/>
    <row r="998623" customFormat="1"/>
    <row r="998624" customFormat="1"/>
    <row r="998625" customFormat="1"/>
    <row r="998626" customFormat="1"/>
    <row r="998627" customFormat="1"/>
    <row r="998628" customFormat="1"/>
    <row r="998629" customFormat="1"/>
    <row r="998630" customFormat="1"/>
    <row r="998631" customFormat="1"/>
    <row r="998632" customFormat="1"/>
    <row r="998633" customFormat="1"/>
    <row r="998634" customFormat="1"/>
    <row r="998635" customFormat="1"/>
    <row r="998636" customFormat="1"/>
    <row r="998637" customFormat="1"/>
    <row r="998638" customFormat="1"/>
    <row r="998639" customFormat="1"/>
    <row r="998640" customFormat="1"/>
    <row r="998641" customFormat="1"/>
    <row r="998642" customFormat="1"/>
    <row r="998643" customFormat="1"/>
    <row r="998644" customFormat="1"/>
    <row r="998645" customFormat="1"/>
    <row r="998646" customFormat="1"/>
    <row r="998647" customFormat="1"/>
    <row r="998648" customFormat="1"/>
    <row r="998649" customFormat="1"/>
    <row r="998650" customFormat="1"/>
    <row r="998651" customFormat="1"/>
    <row r="998652" customFormat="1"/>
    <row r="998653" customFormat="1"/>
    <row r="998654" customFormat="1"/>
    <row r="998655" customFormat="1"/>
    <row r="998656" customFormat="1"/>
    <row r="998657" customFormat="1"/>
    <row r="998658" customFormat="1"/>
    <row r="998659" customFormat="1"/>
    <row r="998660" customFormat="1"/>
    <row r="998661" customFormat="1"/>
    <row r="998662" customFormat="1"/>
    <row r="998663" customFormat="1"/>
    <row r="998664" customFormat="1"/>
    <row r="998665" customFormat="1"/>
    <row r="998666" customFormat="1"/>
    <row r="998667" customFormat="1"/>
    <row r="998668" customFormat="1"/>
    <row r="998669" customFormat="1"/>
    <row r="998670" customFormat="1"/>
    <row r="998671" customFormat="1"/>
    <row r="998672" customFormat="1"/>
    <row r="998673" customFormat="1"/>
    <row r="998674" customFormat="1"/>
    <row r="998675" customFormat="1"/>
    <row r="998676" customFormat="1"/>
    <row r="998677" customFormat="1"/>
    <row r="998678" customFormat="1"/>
    <row r="998679" customFormat="1"/>
    <row r="998680" customFormat="1"/>
    <row r="998681" customFormat="1"/>
    <row r="998682" customFormat="1"/>
    <row r="998683" customFormat="1"/>
    <row r="998684" customFormat="1"/>
    <row r="998685" customFormat="1"/>
    <row r="998686" customFormat="1"/>
    <row r="998687" customFormat="1"/>
    <row r="998688" customFormat="1"/>
    <row r="998689" customFormat="1"/>
    <row r="998690" customFormat="1"/>
    <row r="998691" customFormat="1"/>
    <row r="998692" customFormat="1"/>
    <row r="998693" customFormat="1"/>
    <row r="998694" customFormat="1"/>
    <row r="998695" customFormat="1"/>
    <row r="998696" customFormat="1"/>
    <row r="998697" customFormat="1"/>
    <row r="998698" customFormat="1"/>
    <row r="998699" customFormat="1"/>
    <row r="998700" customFormat="1"/>
    <row r="998701" customFormat="1"/>
    <row r="998702" customFormat="1"/>
    <row r="998703" customFormat="1"/>
    <row r="998704" customFormat="1"/>
    <row r="998705" customFormat="1"/>
    <row r="998706" customFormat="1"/>
    <row r="998707" customFormat="1"/>
    <row r="998708" customFormat="1"/>
    <row r="998709" customFormat="1"/>
    <row r="998710" customFormat="1"/>
    <row r="998711" customFormat="1"/>
    <row r="998712" customFormat="1"/>
    <row r="998713" customFormat="1"/>
    <row r="998714" customFormat="1"/>
    <row r="998715" customFormat="1"/>
    <row r="998716" customFormat="1"/>
    <row r="998717" customFormat="1"/>
    <row r="998718" customFormat="1"/>
    <row r="998719" customFormat="1"/>
    <row r="998720" customFormat="1"/>
    <row r="998721" customFormat="1"/>
    <row r="998722" customFormat="1"/>
    <row r="998723" customFormat="1"/>
    <row r="998724" customFormat="1"/>
    <row r="998725" customFormat="1"/>
    <row r="998726" customFormat="1"/>
    <row r="998727" customFormat="1"/>
    <row r="998728" customFormat="1"/>
    <row r="998729" customFormat="1"/>
    <row r="998730" customFormat="1"/>
    <row r="998731" customFormat="1"/>
    <row r="998732" customFormat="1"/>
    <row r="998733" customFormat="1"/>
    <row r="998734" customFormat="1"/>
    <row r="998735" customFormat="1"/>
    <row r="998736" customFormat="1"/>
    <row r="998737" customFormat="1"/>
    <row r="998738" customFormat="1"/>
    <row r="998739" customFormat="1"/>
    <row r="998740" customFormat="1"/>
    <row r="998741" customFormat="1"/>
    <row r="998742" customFormat="1"/>
    <row r="998743" customFormat="1"/>
    <row r="998744" customFormat="1"/>
    <row r="998745" customFormat="1"/>
    <row r="998746" customFormat="1"/>
    <row r="998747" customFormat="1"/>
    <row r="998748" customFormat="1"/>
    <row r="998749" customFormat="1"/>
    <row r="998750" customFormat="1"/>
    <row r="998751" customFormat="1"/>
    <row r="998752" customFormat="1"/>
    <row r="998753" customFormat="1"/>
    <row r="998754" customFormat="1"/>
    <row r="998755" customFormat="1"/>
    <row r="998756" customFormat="1"/>
    <row r="998757" customFormat="1"/>
    <row r="998758" customFormat="1"/>
    <row r="998759" customFormat="1"/>
    <row r="998760" customFormat="1"/>
    <row r="998761" customFormat="1"/>
    <row r="998762" customFormat="1"/>
    <row r="998763" customFormat="1"/>
    <row r="998764" customFormat="1"/>
    <row r="998765" customFormat="1"/>
    <row r="998766" customFormat="1"/>
    <row r="998767" customFormat="1"/>
    <row r="998768" customFormat="1"/>
    <row r="998769" customFormat="1"/>
    <row r="998770" customFormat="1"/>
    <row r="998771" customFormat="1"/>
    <row r="998772" customFormat="1"/>
    <row r="998773" customFormat="1"/>
    <row r="998774" customFormat="1"/>
    <row r="998775" customFormat="1"/>
    <row r="998776" customFormat="1"/>
    <row r="998777" customFormat="1"/>
    <row r="998778" customFormat="1"/>
    <row r="998779" customFormat="1"/>
    <row r="998780" customFormat="1"/>
    <row r="998781" customFormat="1"/>
    <row r="998782" customFormat="1"/>
    <row r="998783" customFormat="1"/>
    <row r="998784" customFormat="1"/>
    <row r="998785" customFormat="1"/>
    <row r="998786" customFormat="1"/>
    <row r="998787" customFormat="1"/>
    <row r="998788" customFormat="1"/>
    <row r="998789" customFormat="1"/>
    <row r="998790" customFormat="1"/>
    <row r="998791" customFormat="1"/>
    <row r="998792" customFormat="1"/>
    <row r="998793" customFormat="1"/>
    <row r="998794" customFormat="1"/>
    <row r="998795" customFormat="1"/>
    <row r="998796" customFormat="1"/>
    <row r="998797" customFormat="1"/>
    <row r="998798" customFormat="1"/>
    <row r="998799" customFormat="1"/>
    <row r="998800" customFormat="1"/>
    <row r="998801" customFormat="1"/>
    <row r="998802" customFormat="1"/>
    <row r="998803" customFormat="1"/>
    <row r="998804" customFormat="1"/>
    <row r="998805" customFormat="1"/>
    <row r="998806" customFormat="1"/>
    <row r="998807" customFormat="1"/>
    <row r="998808" customFormat="1"/>
    <row r="998809" customFormat="1"/>
    <row r="998810" customFormat="1"/>
    <row r="998811" customFormat="1"/>
    <row r="998812" customFormat="1"/>
    <row r="998813" customFormat="1"/>
    <row r="998814" customFormat="1"/>
    <row r="998815" customFormat="1"/>
    <row r="998816" customFormat="1"/>
    <row r="998817" customFormat="1"/>
    <row r="998818" customFormat="1"/>
    <row r="998819" customFormat="1"/>
    <row r="998820" customFormat="1"/>
    <row r="998821" customFormat="1"/>
    <row r="998822" customFormat="1"/>
    <row r="998823" customFormat="1"/>
    <row r="998824" customFormat="1"/>
    <row r="998825" customFormat="1"/>
    <row r="998826" customFormat="1"/>
    <row r="998827" customFormat="1"/>
    <row r="998828" customFormat="1"/>
    <row r="998829" customFormat="1"/>
    <row r="998830" customFormat="1"/>
    <row r="998831" customFormat="1"/>
    <row r="998832" customFormat="1"/>
    <row r="998833" customFormat="1"/>
    <row r="998834" customFormat="1"/>
    <row r="998835" customFormat="1"/>
    <row r="998836" customFormat="1"/>
    <row r="998837" customFormat="1"/>
    <row r="998838" customFormat="1"/>
    <row r="998839" customFormat="1"/>
    <row r="998840" customFormat="1"/>
    <row r="998841" customFormat="1"/>
    <row r="998842" customFormat="1"/>
    <row r="998843" customFormat="1"/>
    <row r="998844" customFormat="1"/>
    <row r="998845" customFormat="1"/>
    <row r="998846" customFormat="1"/>
    <row r="998847" customFormat="1"/>
    <row r="998848" customFormat="1"/>
    <row r="998849" customFormat="1"/>
    <row r="998850" customFormat="1"/>
    <row r="998851" customFormat="1"/>
    <row r="998852" customFormat="1"/>
    <row r="998853" customFormat="1"/>
    <row r="998854" customFormat="1"/>
    <row r="998855" customFormat="1"/>
    <row r="998856" customFormat="1"/>
    <row r="998857" customFormat="1"/>
    <row r="998858" customFormat="1"/>
    <row r="998859" customFormat="1"/>
    <row r="998860" customFormat="1"/>
    <row r="998861" customFormat="1"/>
    <row r="998862" customFormat="1"/>
    <row r="998863" customFormat="1"/>
    <row r="998864" customFormat="1"/>
    <row r="998865" customFormat="1"/>
    <row r="998866" customFormat="1"/>
    <row r="998867" customFormat="1"/>
    <row r="998868" customFormat="1"/>
    <row r="998869" customFormat="1"/>
    <row r="998870" customFormat="1"/>
    <row r="998871" customFormat="1"/>
    <row r="998872" customFormat="1"/>
    <row r="998873" customFormat="1"/>
    <row r="998874" customFormat="1"/>
    <row r="998875" customFormat="1"/>
    <row r="998876" customFormat="1"/>
    <row r="998877" customFormat="1"/>
    <row r="998878" customFormat="1"/>
    <row r="998879" customFormat="1"/>
    <row r="998880" customFormat="1"/>
    <row r="998881" customFormat="1"/>
    <row r="998882" customFormat="1"/>
    <row r="998883" customFormat="1"/>
    <row r="998884" customFormat="1"/>
    <row r="998885" customFormat="1"/>
    <row r="998886" customFormat="1"/>
    <row r="998887" customFormat="1"/>
    <row r="998888" customFormat="1"/>
    <row r="998889" customFormat="1"/>
    <row r="998890" customFormat="1"/>
    <row r="998891" customFormat="1"/>
    <row r="998892" customFormat="1"/>
    <row r="998893" customFormat="1"/>
    <row r="998894" customFormat="1"/>
    <row r="998895" customFormat="1"/>
    <row r="998896" customFormat="1"/>
    <row r="998897" customFormat="1"/>
    <row r="998898" customFormat="1"/>
    <row r="998899" customFormat="1"/>
    <row r="998900" customFormat="1"/>
    <row r="998901" customFormat="1"/>
    <row r="998902" customFormat="1"/>
    <row r="998903" customFormat="1"/>
    <row r="998904" customFormat="1"/>
    <row r="998905" customFormat="1"/>
    <row r="998906" customFormat="1"/>
    <row r="998907" customFormat="1"/>
    <row r="998908" customFormat="1"/>
    <row r="998909" customFormat="1"/>
    <row r="998910" customFormat="1"/>
    <row r="998911" customFormat="1"/>
    <row r="998912" customFormat="1"/>
    <row r="998913" customFormat="1"/>
    <row r="998914" customFormat="1"/>
    <row r="998915" customFormat="1"/>
    <row r="998916" customFormat="1"/>
    <row r="998917" customFormat="1"/>
    <row r="998918" customFormat="1"/>
    <row r="998919" customFormat="1"/>
    <row r="998920" customFormat="1"/>
    <row r="998921" customFormat="1"/>
    <row r="998922" customFormat="1"/>
    <row r="998923" customFormat="1"/>
    <row r="998924" customFormat="1"/>
    <row r="998925" customFormat="1"/>
    <row r="998926" customFormat="1"/>
    <row r="998927" customFormat="1"/>
    <row r="998928" customFormat="1"/>
    <row r="998929" customFormat="1"/>
    <row r="998930" customFormat="1"/>
    <row r="998931" customFormat="1"/>
    <row r="998932" customFormat="1"/>
    <row r="998933" customFormat="1"/>
    <row r="998934" customFormat="1"/>
    <row r="998935" customFormat="1"/>
    <row r="998936" customFormat="1"/>
    <row r="998937" customFormat="1"/>
    <row r="998938" customFormat="1"/>
    <row r="998939" customFormat="1"/>
    <row r="998940" customFormat="1"/>
    <row r="998941" customFormat="1"/>
    <row r="998942" customFormat="1"/>
    <row r="998943" customFormat="1"/>
    <row r="998944" customFormat="1"/>
    <row r="998945" customFormat="1"/>
    <row r="998946" customFormat="1"/>
    <row r="998947" customFormat="1"/>
    <row r="998948" customFormat="1"/>
    <row r="998949" customFormat="1"/>
    <row r="998950" customFormat="1"/>
    <row r="998951" customFormat="1"/>
    <row r="998952" customFormat="1"/>
    <row r="998953" customFormat="1"/>
    <row r="998954" customFormat="1"/>
    <row r="998955" customFormat="1"/>
    <row r="998956" customFormat="1"/>
    <row r="998957" customFormat="1"/>
    <row r="998958" customFormat="1"/>
    <row r="998959" customFormat="1"/>
    <row r="998960" customFormat="1"/>
    <row r="998961" customFormat="1"/>
    <row r="998962" customFormat="1"/>
    <row r="998963" customFormat="1"/>
    <row r="998964" customFormat="1"/>
    <row r="998965" customFormat="1"/>
    <row r="998966" customFormat="1"/>
    <row r="998967" customFormat="1"/>
    <row r="998968" customFormat="1"/>
    <row r="998969" customFormat="1"/>
    <row r="998970" customFormat="1"/>
    <row r="998971" customFormat="1"/>
    <row r="998972" customFormat="1"/>
    <row r="998973" customFormat="1"/>
    <row r="998974" customFormat="1"/>
    <row r="998975" customFormat="1"/>
    <row r="998976" customFormat="1"/>
    <row r="998977" customFormat="1"/>
    <row r="998978" customFormat="1"/>
    <row r="998979" customFormat="1"/>
    <row r="998980" customFormat="1"/>
    <row r="998981" customFormat="1"/>
    <row r="998982" customFormat="1"/>
    <row r="998983" customFormat="1"/>
    <row r="998984" customFormat="1"/>
    <row r="998985" customFormat="1"/>
    <row r="998986" customFormat="1"/>
    <row r="998987" customFormat="1"/>
    <row r="998988" customFormat="1"/>
    <row r="998989" customFormat="1"/>
    <row r="998990" customFormat="1"/>
    <row r="998991" customFormat="1"/>
    <row r="998992" customFormat="1"/>
    <row r="998993" customFormat="1"/>
    <row r="998994" customFormat="1"/>
    <row r="998995" customFormat="1"/>
    <row r="998996" customFormat="1"/>
    <row r="998997" customFormat="1"/>
    <row r="998998" customFormat="1"/>
    <row r="998999" customFormat="1"/>
    <row r="999000" customFormat="1"/>
    <row r="999001" customFormat="1"/>
    <row r="999002" customFormat="1"/>
    <row r="999003" customFormat="1"/>
    <row r="999004" customFormat="1"/>
    <row r="999005" customFormat="1"/>
    <row r="999006" customFormat="1"/>
    <row r="999007" customFormat="1"/>
    <row r="999008" customFormat="1"/>
    <row r="999009" customFormat="1"/>
    <row r="999010" customFormat="1"/>
    <row r="999011" customFormat="1"/>
    <row r="999012" customFormat="1"/>
    <row r="999013" customFormat="1"/>
    <row r="999014" customFormat="1"/>
    <row r="999015" customFormat="1"/>
    <row r="999016" customFormat="1"/>
    <row r="999017" customFormat="1"/>
    <row r="999018" customFormat="1"/>
    <row r="999019" customFormat="1"/>
    <row r="999020" customFormat="1"/>
    <row r="999021" customFormat="1"/>
    <row r="999022" customFormat="1"/>
    <row r="999023" customFormat="1"/>
    <row r="999024" customFormat="1"/>
    <row r="999025" customFormat="1"/>
    <row r="999026" customFormat="1"/>
    <row r="999027" customFormat="1"/>
    <row r="999028" customFormat="1"/>
    <row r="999029" customFormat="1"/>
    <row r="999030" customFormat="1"/>
    <row r="999031" customFormat="1"/>
    <row r="999032" customFormat="1"/>
    <row r="999033" customFormat="1"/>
    <row r="999034" customFormat="1"/>
    <row r="999035" customFormat="1"/>
    <row r="999036" customFormat="1"/>
    <row r="999037" customFormat="1"/>
    <row r="999038" customFormat="1"/>
    <row r="999039" customFormat="1"/>
    <row r="999040" customFormat="1"/>
    <row r="999041" customFormat="1"/>
    <row r="999042" customFormat="1"/>
    <row r="999043" customFormat="1"/>
    <row r="999044" customFormat="1"/>
    <row r="999045" customFormat="1"/>
    <row r="999046" customFormat="1"/>
    <row r="999047" customFormat="1"/>
    <row r="999048" customFormat="1"/>
    <row r="999049" customFormat="1"/>
    <row r="999050" customFormat="1"/>
    <row r="999051" customFormat="1"/>
    <row r="999052" customFormat="1"/>
    <row r="999053" customFormat="1"/>
    <row r="999054" customFormat="1"/>
    <row r="999055" customFormat="1"/>
    <row r="999056" customFormat="1"/>
    <row r="999057" customFormat="1"/>
    <row r="999058" customFormat="1"/>
    <row r="999059" customFormat="1"/>
    <row r="999060" customFormat="1"/>
    <row r="999061" customFormat="1"/>
    <row r="999062" customFormat="1"/>
    <row r="999063" customFormat="1"/>
    <row r="999064" customFormat="1"/>
    <row r="999065" customFormat="1"/>
    <row r="999066" customFormat="1"/>
    <row r="999067" customFormat="1"/>
    <row r="999068" customFormat="1"/>
    <row r="999069" customFormat="1"/>
    <row r="999070" customFormat="1"/>
    <row r="999071" customFormat="1"/>
    <row r="999072" customFormat="1"/>
    <row r="999073" customFormat="1"/>
    <row r="999074" customFormat="1"/>
    <row r="999075" customFormat="1"/>
    <row r="999076" customFormat="1"/>
    <row r="999077" customFormat="1"/>
    <row r="999078" customFormat="1"/>
    <row r="999079" customFormat="1"/>
    <row r="999080" customFormat="1"/>
    <row r="999081" customFormat="1"/>
    <row r="999082" customFormat="1"/>
    <row r="999083" customFormat="1"/>
    <row r="999084" customFormat="1"/>
    <row r="999085" customFormat="1"/>
    <row r="999086" customFormat="1"/>
    <row r="999087" customFormat="1"/>
    <row r="999088" customFormat="1"/>
    <row r="999089" customFormat="1"/>
    <row r="999090" customFormat="1"/>
    <row r="999091" customFormat="1"/>
    <row r="999092" customFormat="1"/>
    <row r="999093" customFormat="1"/>
    <row r="999094" customFormat="1"/>
    <row r="999095" customFormat="1"/>
    <row r="999096" customFormat="1"/>
    <row r="999097" customFormat="1"/>
    <row r="999098" customFormat="1"/>
    <row r="999099" customFormat="1"/>
    <row r="999100" customFormat="1"/>
    <row r="999101" customFormat="1"/>
    <row r="999102" customFormat="1"/>
    <row r="999103" customFormat="1"/>
    <row r="999104" customFormat="1"/>
    <row r="999105" customFormat="1"/>
    <row r="999106" customFormat="1"/>
    <row r="999107" customFormat="1"/>
    <row r="999108" customFormat="1"/>
    <row r="999109" customFormat="1"/>
    <row r="999110" customFormat="1"/>
    <row r="999111" customFormat="1"/>
    <row r="999112" customFormat="1"/>
    <row r="999113" customFormat="1"/>
    <row r="999114" customFormat="1"/>
    <row r="999115" customFormat="1"/>
    <row r="999116" customFormat="1"/>
    <row r="999117" customFormat="1"/>
    <row r="999118" customFormat="1"/>
    <row r="999119" customFormat="1"/>
    <row r="999120" customFormat="1"/>
    <row r="999121" customFormat="1"/>
    <row r="999122" customFormat="1"/>
    <row r="999123" customFormat="1"/>
    <row r="999124" customFormat="1"/>
    <row r="999125" customFormat="1"/>
    <row r="999126" customFormat="1"/>
    <row r="999127" customFormat="1"/>
    <row r="999128" customFormat="1"/>
    <row r="999129" customFormat="1"/>
    <row r="999130" customFormat="1"/>
    <row r="999131" customFormat="1"/>
    <row r="999132" customFormat="1"/>
    <row r="999133" customFormat="1"/>
    <row r="999134" customFormat="1"/>
    <row r="999135" customFormat="1"/>
    <row r="999136" customFormat="1"/>
    <row r="999137" customFormat="1"/>
    <row r="999138" customFormat="1"/>
    <row r="999139" customFormat="1"/>
    <row r="999140" customFormat="1"/>
    <row r="999141" customFormat="1"/>
    <row r="999142" customFormat="1"/>
    <row r="999143" customFormat="1"/>
    <row r="999144" customFormat="1"/>
    <row r="999145" customFormat="1"/>
    <row r="999146" customFormat="1"/>
    <row r="999147" customFormat="1"/>
    <row r="999148" customFormat="1"/>
    <row r="999149" customFormat="1"/>
    <row r="999150" customFormat="1"/>
    <row r="999151" customFormat="1"/>
    <row r="999152" customFormat="1"/>
    <row r="999153" customFormat="1"/>
    <row r="999154" customFormat="1"/>
    <row r="999155" customFormat="1"/>
    <row r="999156" customFormat="1"/>
    <row r="999157" customFormat="1"/>
    <row r="999158" customFormat="1"/>
    <row r="999159" customFormat="1"/>
    <row r="999160" customFormat="1"/>
    <row r="999161" customFormat="1"/>
    <row r="999162" customFormat="1"/>
    <row r="999163" customFormat="1"/>
    <row r="999164" customFormat="1"/>
    <row r="999165" customFormat="1"/>
    <row r="999166" customFormat="1"/>
    <row r="999167" customFormat="1"/>
    <row r="999168" customFormat="1"/>
    <row r="999169" customFormat="1"/>
    <row r="999170" customFormat="1"/>
    <row r="999171" customFormat="1"/>
    <row r="999172" customFormat="1"/>
    <row r="999173" customFormat="1"/>
    <row r="999174" customFormat="1"/>
    <row r="999175" customFormat="1"/>
    <row r="999176" customFormat="1"/>
    <row r="999177" customFormat="1"/>
    <row r="999178" customFormat="1"/>
    <row r="999179" customFormat="1"/>
    <row r="999180" customFormat="1"/>
    <row r="999181" customFormat="1"/>
    <row r="999182" customFormat="1"/>
    <row r="999183" customFormat="1"/>
    <row r="999184" customFormat="1"/>
    <row r="999185" customFormat="1"/>
    <row r="999186" customFormat="1"/>
    <row r="999187" customFormat="1"/>
    <row r="999188" customFormat="1"/>
    <row r="999189" customFormat="1"/>
    <row r="999190" customFormat="1"/>
    <row r="999191" customFormat="1"/>
    <row r="999192" customFormat="1"/>
    <row r="999193" customFormat="1"/>
    <row r="999194" customFormat="1"/>
    <row r="999195" customFormat="1"/>
    <row r="999196" customFormat="1"/>
    <row r="999197" customFormat="1"/>
    <row r="999198" customFormat="1"/>
    <row r="999199" customFormat="1"/>
    <row r="999200" customFormat="1"/>
    <row r="999201" customFormat="1"/>
    <row r="999202" customFormat="1"/>
    <row r="999203" customFormat="1"/>
    <row r="999204" customFormat="1"/>
    <row r="999205" customFormat="1"/>
    <row r="999206" customFormat="1"/>
    <row r="999207" customFormat="1"/>
    <row r="999208" customFormat="1"/>
    <row r="999209" customFormat="1"/>
    <row r="999210" customFormat="1"/>
    <row r="999211" customFormat="1"/>
    <row r="999212" customFormat="1"/>
    <row r="999213" customFormat="1"/>
    <row r="999214" customFormat="1"/>
    <row r="999215" customFormat="1"/>
    <row r="999216" customFormat="1"/>
    <row r="999217" customFormat="1"/>
    <row r="999218" customFormat="1"/>
    <row r="999219" customFormat="1"/>
    <row r="999220" customFormat="1"/>
    <row r="999221" customFormat="1"/>
    <row r="999222" customFormat="1"/>
    <row r="999223" customFormat="1"/>
    <row r="999224" customFormat="1"/>
    <row r="999225" customFormat="1"/>
    <row r="999226" customFormat="1"/>
    <row r="999227" customFormat="1"/>
    <row r="999228" customFormat="1"/>
    <row r="999229" customFormat="1"/>
    <row r="999230" customFormat="1"/>
    <row r="999231" customFormat="1"/>
    <row r="999232" customFormat="1"/>
    <row r="999233" customFormat="1"/>
    <row r="999234" customFormat="1"/>
    <row r="999235" customFormat="1"/>
    <row r="999236" customFormat="1"/>
    <row r="999237" customFormat="1"/>
    <row r="999238" customFormat="1"/>
    <row r="999239" customFormat="1"/>
    <row r="999240" customFormat="1"/>
    <row r="999241" customFormat="1"/>
    <row r="999242" customFormat="1"/>
    <row r="999243" customFormat="1"/>
    <row r="999244" customFormat="1"/>
    <row r="999245" customFormat="1"/>
    <row r="999246" customFormat="1"/>
    <row r="999247" customFormat="1"/>
    <row r="999248" customFormat="1"/>
    <row r="999249" customFormat="1"/>
    <row r="999250" customFormat="1"/>
    <row r="999251" customFormat="1"/>
    <row r="999252" customFormat="1"/>
    <row r="999253" customFormat="1"/>
    <row r="999254" customFormat="1"/>
    <row r="999255" customFormat="1"/>
    <row r="999256" customFormat="1"/>
    <row r="999257" customFormat="1"/>
    <row r="999258" customFormat="1"/>
    <row r="999259" customFormat="1"/>
    <row r="999260" customFormat="1"/>
    <row r="999261" customFormat="1"/>
    <row r="999262" customFormat="1"/>
    <row r="999263" customFormat="1"/>
    <row r="999264" customFormat="1"/>
    <row r="999265" customFormat="1"/>
    <row r="999266" customFormat="1"/>
    <row r="999267" customFormat="1"/>
    <row r="999268" customFormat="1"/>
    <row r="999269" customFormat="1"/>
    <row r="999270" customFormat="1"/>
    <row r="999271" customFormat="1"/>
    <row r="999272" customFormat="1"/>
    <row r="999273" customFormat="1"/>
    <row r="999274" customFormat="1"/>
    <row r="999275" customFormat="1"/>
    <row r="999276" customFormat="1"/>
    <row r="999277" customFormat="1"/>
    <row r="999278" customFormat="1"/>
    <row r="999279" customFormat="1"/>
    <row r="999280" customFormat="1"/>
    <row r="999281" customFormat="1"/>
    <row r="999282" customFormat="1"/>
    <row r="999283" customFormat="1"/>
    <row r="999284" customFormat="1"/>
    <row r="999285" customFormat="1"/>
    <row r="999286" customFormat="1"/>
    <row r="999287" customFormat="1"/>
    <row r="999288" customFormat="1"/>
    <row r="999289" customFormat="1"/>
    <row r="999290" customFormat="1"/>
    <row r="999291" customFormat="1"/>
    <row r="999292" customFormat="1"/>
    <row r="999293" customFormat="1"/>
    <row r="999294" customFormat="1"/>
    <row r="999295" customFormat="1"/>
    <row r="999296" customFormat="1"/>
    <row r="999297" customFormat="1"/>
    <row r="999298" customFormat="1"/>
    <row r="999299" customFormat="1"/>
    <row r="999300" customFormat="1"/>
    <row r="999301" customFormat="1"/>
    <row r="999302" customFormat="1"/>
    <row r="999303" customFormat="1"/>
    <row r="999304" customFormat="1"/>
    <row r="999305" customFormat="1"/>
    <row r="999306" customFormat="1"/>
    <row r="999307" customFormat="1"/>
    <row r="999308" customFormat="1"/>
    <row r="999309" customFormat="1"/>
    <row r="999310" customFormat="1"/>
    <row r="999311" customFormat="1"/>
    <row r="999312" customFormat="1"/>
    <row r="999313" customFormat="1"/>
    <row r="999314" customFormat="1"/>
    <row r="999315" customFormat="1"/>
    <row r="999316" customFormat="1"/>
    <row r="999317" customFormat="1"/>
    <row r="999318" customFormat="1"/>
    <row r="999319" customFormat="1"/>
    <row r="999320" customFormat="1"/>
    <row r="999321" customFormat="1"/>
    <row r="999322" customFormat="1"/>
    <row r="999323" customFormat="1"/>
    <row r="999324" customFormat="1"/>
    <row r="999325" customFormat="1"/>
    <row r="999326" customFormat="1"/>
    <row r="999327" customFormat="1"/>
    <row r="999328" customFormat="1"/>
    <row r="999329" customFormat="1"/>
    <row r="999330" customFormat="1"/>
    <row r="999331" customFormat="1"/>
    <row r="999332" customFormat="1"/>
    <row r="999333" customFormat="1"/>
    <row r="999334" customFormat="1"/>
    <row r="999335" customFormat="1"/>
    <row r="999336" customFormat="1"/>
    <row r="999337" customFormat="1"/>
    <row r="999338" customFormat="1"/>
    <row r="999339" customFormat="1"/>
    <row r="999340" customFormat="1"/>
    <row r="999341" customFormat="1"/>
    <row r="999342" customFormat="1"/>
    <row r="999343" customFormat="1"/>
    <row r="999344" customFormat="1"/>
    <row r="999345" customFormat="1"/>
    <row r="999346" customFormat="1"/>
    <row r="999347" customFormat="1"/>
    <row r="999348" customFormat="1"/>
    <row r="999349" customFormat="1"/>
    <row r="999350" customFormat="1"/>
    <row r="999351" customFormat="1"/>
    <row r="999352" customFormat="1"/>
    <row r="999353" customFormat="1"/>
    <row r="999354" customFormat="1"/>
    <row r="999355" customFormat="1"/>
    <row r="999356" customFormat="1"/>
    <row r="999357" customFormat="1"/>
    <row r="999358" customFormat="1"/>
    <row r="999359" customFormat="1"/>
    <row r="999360" customFormat="1"/>
    <row r="999361" customFormat="1"/>
    <row r="999362" customFormat="1"/>
    <row r="999363" customFormat="1"/>
    <row r="999364" customFormat="1"/>
    <row r="999365" customFormat="1"/>
    <row r="999366" customFormat="1"/>
    <row r="999367" customFormat="1"/>
    <row r="999368" customFormat="1"/>
    <row r="999369" customFormat="1"/>
    <row r="999370" customFormat="1"/>
    <row r="999371" customFormat="1"/>
    <row r="999372" customFormat="1"/>
    <row r="999373" customFormat="1"/>
    <row r="999374" customFormat="1"/>
    <row r="999375" customFormat="1"/>
    <row r="999376" customFormat="1"/>
    <row r="999377" customFormat="1"/>
    <row r="999378" customFormat="1"/>
    <row r="999379" customFormat="1"/>
    <row r="999380" customFormat="1"/>
    <row r="999381" customFormat="1"/>
    <row r="999382" customFormat="1"/>
    <row r="999383" customFormat="1"/>
    <row r="999384" customFormat="1"/>
    <row r="999385" customFormat="1"/>
    <row r="999386" customFormat="1"/>
    <row r="999387" customFormat="1"/>
    <row r="999388" customFormat="1"/>
    <row r="999389" customFormat="1"/>
    <row r="999390" customFormat="1"/>
    <row r="999391" customFormat="1"/>
    <row r="999392" customFormat="1"/>
    <row r="999393" customFormat="1"/>
    <row r="999394" customFormat="1"/>
    <row r="999395" customFormat="1"/>
    <row r="999396" customFormat="1"/>
    <row r="999397" customFormat="1"/>
    <row r="999398" customFormat="1"/>
    <row r="999399" customFormat="1"/>
    <row r="999400" customFormat="1"/>
    <row r="999401" customFormat="1"/>
    <row r="999402" customFormat="1"/>
    <row r="999403" customFormat="1"/>
    <row r="999404" customFormat="1"/>
    <row r="999405" customFormat="1"/>
    <row r="999406" customFormat="1"/>
    <row r="999407" customFormat="1"/>
    <row r="999408" customFormat="1"/>
    <row r="999409" customFormat="1"/>
    <row r="999410" customFormat="1"/>
    <row r="999411" customFormat="1"/>
    <row r="999412" customFormat="1"/>
    <row r="999413" customFormat="1"/>
    <row r="999414" customFormat="1"/>
    <row r="999415" customFormat="1"/>
    <row r="999416" customFormat="1"/>
    <row r="999417" customFormat="1"/>
    <row r="999418" customFormat="1"/>
    <row r="999419" customFormat="1"/>
    <row r="999420" customFormat="1"/>
    <row r="999421" customFormat="1"/>
    <row r="999422" customFormat="1"/>
    <row r="999423" customFormat="1"/>
    <row r="999424" customFormat="1"/>
    <row r="999425" customFormat="1"/>
    <row r="999426" customFormat="1"/>
    <row r="999427" customFormat="1"/>
    <row r="999428" customFormat="1"/>
    <row r="999429" customFormat="1"/>
    <row r="999430" customFormat="1"/>
    <row r="999431" customFormat="1"/>
    <row r="999432" customFormat="1"/>
    <row r="999433" customFormat="1"/>
    <row r="999434" customFormat="1"/>
    <row r="999435" customFormat="1"/>
    <row r="999436" customFormat="1"/>
    <row r="999437" customFormat="1"/>
    <row r="999438" customFormat="1"/>
    <row r="999439" customFormat="1"/>
    <row r="999440" customFormat="1"/>
    <row r="999441" customFormat="1"/>
    <row r="999442" customFormat="1"/>
    <row r="999443" customFormat="1"/>
    <row r="999444" customFormat="1"/>
    <row r="999445" customFormat="1"/>
    <row r="999446" customFormat="1"/>
    <row r="999447" customFormat="1"/>
    <row r="999448" customFormat="1"/>
    <row r="999449" customFormat="1"/>
    <row r="999450" customFormat="1"/>
    <row r="999451" customFormat="1"/>
    <row r="999452" customFormat="1"/>
    <row r="999453" customFormat="1"/>
    <row r="999454" customFormat="1"/>
    <row r="999455" customFormat="1"/>
    <row r="999456" customFormat="1"/>
    <row r="999457" customFormat="1"/>
    <row r="999458" customFormat="1"/>
    <row r="999459" customFormat="1"/>
    <row r="999460" customFormat="1"/>
    <row r="999461" customFormat="1"/>
    <row r="999462" customFormat="1"/>
    <row r="999463" customFormat="1"/>
    <row r="999464" customFormat="1"/>
    <row r="999465" customFormat="1"/>
    <row r="999466" customFormat="1"/>
    <row r="999467" customFormat="1"/>
    <row r="999468" customFormat="1"/>
    <row r="999469" customFormat="1"/>
    <row r="999470" customFormat="1"/>
    <row r="999471" customFormat="1"/>
    <row r="999472" customFormat="1"/>
    <row r="999473" customFormat="1"/>
    <row r="999474" customFormat="1"/>
    <row r="999475" customFormat="1"/>
    <row r="999476" customFormat="1"/>
    <row r="999477" customFormat="1"/>
    <row r="999478" customFormat="1"/>
    <row r="999479" customFormat="1"/>
    <row r="999480" customFormat="1"/>
    <row r="999481" customFormat="1"/>
    <row r="999482" customFormat="1"/>
    <row r="999483" customFormat="1"/>
    <row r="999484" customFormat="1"/>
    <row r="999485" customFormat="1"/>
    <row r="999486" customFormat="1"/>
    <row r="999487" customFormat="1"/>
    <row r="999488" customFormat="1"/>
    <row r="999489" customFormat="1"/>
    <row r="999490" customFormat="1"/>
    <row r="999491" customFormat="1"/>
    <row r="999492" customFormat="1"/>
    <row r="999493" customFormat="1"/>
    <row r="999494" customFormat="1"/>
    <row r="999495" customFormat="1"/>
    <row r="999496" customFormat="1"/>
    <row r="999497" customFormat="1"/>
    <row r="999498" customFormat="1"/>
    <row r="999499" customFormat="1"/>
    <row r="999500" customFormat="1"/>
    <row r="999501" customFormat="1"/>
    <row r="999502" customFormat="1"/>
    <row r="999503" customFormat="1"/>
    <row r="999504" customFormat="1"/>
    <row r="999505" customFormat="1"/>
    <row r="999506" customFormat="1"/>
    <row r="999507" customFormat="1"/>
    <row r="999508" customFormat="1"/>
    <row r="999509" customFormat="1"/>
    <row r="999510" customFormat="1"/>
    <row r="999511" customFormat="1"/>
    <row r="999512" customFormat="1"/>
    <row r="999513" customFormat="1"/>
    <row r="999514" customFormat="1"/>
    <row r="999515" customFormat="1"/>
    <row r="999516" customFormat="1"/>
    <row r="999517" customFormat="1"/>
    <row r="999518" customFormat="1"/>
    <row r="999519" customFormat="1"/>
    <row r="999520" customFormat="1"/>
    <row r="999521" customFormat="1"/>
    <row r="999522" customFormat="1"/>
    <row r="999523" customFormat="1"/>
    <row r="999524" customFormat="1"/>
    <row r="999525" customFormat="1"/>
    <row r="999526" customFormat="1"/>
    <row r="999527" customFormat="1"/>
    <row r="999528" customFormat="1"/>
    <row r="999529" customFormat="1"/>
    <row r="999530" customFormat="1"/>
    <row r="999531" customFormat="1"/>
    <row r="999532" customFormat="1"/>
    <row r="999533" customFormat="1"/>
    <row r="999534" customFormat="1"/>
    <row r="999535" customFormat="1"/>
    <row r="999536" customFormat="1"/>
    <row r="999537" customFormat="1"/>
    <row r="999538" customFormat="1"/>
    <row r="999539" customFormat="1"/>
    <row r="999540" customFormat="1"/>
    <row r="999541" customFormat="1"/>
    <row r="999542" customFormat="1"/>
    <row r="999543" customFormat="1"/>
    <row r="999544" customFormat="1"/>
    <row r="999545" customFormat="1"/>
    <row r="999546" customFormat="1"/>
    <row r="999547" customFormat="1"/>
    <row r="999548" customFormat="1"/>
    <row r="999549" customFormat="1"/>
    <row r="999550" customFormat="1"/>
    <row r="999551" customFormat="1"/>
    <row r="999552" customFormat="1"/>
    <row r="999553" customFormat="1"/>
    <row r="999554" customFormat="1"/>
    <row r="999555" customFormat="1"/>
    <row r="999556" customFormat="1"/>
    <row r="999557" customFormat="1"/>
    <row r="999558" customFormat="1"/>
    <row r="999559" customFormat="1"/>
    <row r="999560" customFormat="1"/>
    <row r="999561" customFormat="1"/>
    <row r="999562" customFormat="1"/>
    <row r="999563" customFormat="1"/>
    <row r="999564" customFormat="1"/>
    <row r="999565" customFormat="1"/>
    <row r="999566" customFormat="1"/>
    <row r="999567" customFormat="1"/>
    <row r="999568" customFormat="1"/>
    <row r="999569" customFormat="1"/>
    <row r="999570" customFormat="1"/>
    <row r="999571" customFormat="1"/>
    <row r="999572" customFormat="1"/>
    <row r="999573" customFormat="1"/>
    <row r="999574" customFormat="1"/>
    <row r="999575" customFormat="1"/>
    <row r="999576" customFormat="1"/>
    <row r="999577" customFormat="1"/>
    <row r="999578" customFormat="1"/>
    <row r="999579" customFormat="1"/>
    <row r="999580" customFormat="1"/>
    <row r="999581" customFormat="1"/>
    <row r="999582" customFormat="1"/>
    <row r="999583" customFormat="1"/>
    <row r="999584" customFormat="1"/>
    <row r="999585" customFormat="1"/>
    <row r="999586" customFormat="1"/>
    <row r="999587" customFormat="1"/>
    <row r="999588" customFormat="1"/>
    <row r="999589" customFormat="1"/>
    <row r="999590" customFormat="1"/>
    <row r="999591" customFormat="1"/>
    <row r="999592" customFormat="1"/>
    <row r="999593" customFormat="1"/>
    <row r="999594" customFormat="1"/>
    <row r="999595" customFormat="1"/>
    <row r="999596" customFormat="1"/>
    <row r="999597" customFormat="1"/>
    <row r="999598" customFormat="1"/>
    <row r="999599" customFormat="1"/>
    <row r="999600" customFormat="1"/>
    <row r="999601" customFormat="1"/>
    <row r="999602" customFormat="1"/>
    <row r="999603" customFormat="1"/>
    <row r="999604" customFormat="1"/>
    <row r="999605" customFormat="1"/>
    <row r="999606" customFormat="1"/>
    <row r="999607" customFormat="1"/>
    <row r="999608" customFormat="1"/>
    <row r="999609" customFormat="1"/>
    <row r="999610" customFormat="1"/>
    <row r="999611" customFormat="1"/>
    <row r="999612" customFormat="1"/>
    <row r="999613" customFormat="1"/>
    <row r="999614" customFormat="1"/>
    <row r="999615" customFormat="1"/>
    <row r="999616" customFormat="1"/>
    <row r="999617" customFormat="1"/>
    <row r="999618" customFormat="1"/>
    <row r="999619" customFormat="1"/>
    <row r="999620" customFormat="1"/>
    <row r="999621" customFormat="1"/>
    <row r="999622" customFormat="1"/>
    <row r="999623" customFormat="1"/>
    <row r="999624" customFormat="1"/>
    <row r="999625" customFormat="1"/>
    <row r="999626" customFormat="1"/>
    <row r="999627" customFormat="1"/>
    <row r="999628" customFormat="1"/>
    <row r="999629" customFormat="1"/>
    <row r="999630" customFormat="1"/>
    <row r="999631" customFormat="1"/>
    <row r="999632" customFormat="1"/>
    <row r="999633" customFormat="1"/>
    <row r="999634" customFormat="1"/>
    <row r="999635" customFormat="1"/>
    <row r="999636" customFormat="1"/>
    <row r="999637" customFormat="1"/>
    <row r="999638" customFormat="1"/>
    <row r="999639" customFormat="1"/>
    <row r="999640" customFormat="1"/>
    <row r="999641" customFormat="1"/>
    <row r="999642" customFormat="1"/>
    <row r="999643" customFormat="1"/>
    <row r="999644" customFormat="1"/>
    <row r="999645" customFormat="1"/>
    <row r="999646" customFormat="1"/>
    <row r="999647" customFormat="1"/>
    <row r="999648" customFormat="1"/>
    <row r="999649" customFormat="1"/>
    <row r="999650" customFormat="1"/>
    <row r="999651" customFormat="1"/>
    <row r="999652" customFormat="1"/>
    <row r="999653" customFormat="1"/>
    <row r="999654" customFormat="1"/>
    <row r="999655" customFormat="1"/>
    <row r="999656" customFormat="1"/>
    <row r="999657" customFormat="1"/>
    <row r="999658" customFormat="1"/>
    <row r="999659" customFormat="1"/>
    <row r="999660" customFormat="1"/>
    <row r="999661" customFormat="1"/>
    <row r="999662" customFormat="1"/>
    <row r="999663" customFormat="1"/>
    <row r="999664" customFormat="1"/>
    <row r="999665" customFormat="1"/>
    <row r="999666" customFormat="1"/>
    <row r="999667" customFormat="1"/>
    <row r="999668" customFormat="1"/>
    <row r="999669" customFormat="1"/>
    <row r="999670" customFormat="1"/>
    <row r="999671" customFormat="1"/>
    <row r="999672" customFormat="1"/>
    <row r="999673" customFormat="1"/>
    <row r="999674" customFormat="1"/>
    <row r="999675" customFormat="1"/>
    <row r="999676" customFormat="1"/>
    <row r="999677" customFormat="1"/>
    <row r="999678" customFormat="1"/>
    <row r="999679" customFormat="1"/>
    <row r="999680" customFormat="1"/>
    <row r="999681" customFormat="1"/>
    <row r="999682" customFormat="1"/>
    <row r="999683" customFormat="1"/>
    <row r="999684" customFormat="1"/>
    <row r="999685" customFormat="1"/>
    <row r="999686" customFormat="1"/>
    <row r="999687" customFormat="1"/>
    <row r="999688" customFormat="1"/>
    <row r="999689" customFormat="1"/>
    <row r="999690" customFormat="1"/>
    <row r="999691" customFormat="1"/>
    <row r="999692" customFormat="1"/>
    <row r="999693" customFormat="1"/>
    <row r="999694" customFormat="1"/>
    <row r="999695" customFormat="1"/>
    <row r="999696" customFormat="1"/>
    <row r="999697" customFormat="1"/>
    <row r="999698" customFormat="1"/>
    <row r="999699" customFormat="1"/>
    <row r="999700" customFormat="1"/>
    <row r="999701" customFormat="1"/>
    <row r="999702" customFormat="1"/>
    <row r="999703" customFormat="1"/>
    <row r="999704" customFormat="1"/>
    <row r="999705" customFormat="1"/>
    <row r="999706" customFormat="1"/>
    <row r="999707" customFormat="1"/>
    <row r="999708" customFormat="1"/>
    <row r="999709" customFormat="1"/>
    <row r="999710" customFormat="1"/>
    <row r="999711" customFormat="1"/>
    <row r="999712" customFormat="1"/>
    <row r="999713" customFormat="1"/>
    <row r="999714" customFormat="1"/>
    <row r="999715" customFormat="1"/>
    <row r="999716" customFormat="1"/>
    <row r="999717" customFormat="1"/>
    <row r="999718" customFormat="1"/>
    <row r="999719" customFormat="1"/>
    <row r="999720" customFormat="1"/>
    <row r="999721" customFormat="1"/>
    <row r="999722" customFormat="1"/>
    <row r="999723" customFormat="1"/>
    <row r="999724" customFormat="1"/>
    <row r="999725" customFormat="1"/>
    <row r="999726" customFormat="1"/>
    <row r="999727" customFormat="1"/>
    <row r="999728" customFormat="1"/>
    <row r="999729" customFormat="1"/>
    <row r="999730" customFormat="1"/>
    <row r="999731" customFormat="1"/>
    <row r="999732" customFormat="1"/>
    <row r="999733" customFormat="1"/>
    <row r="999734" customFormat="1"/>
    <row r="999735" customFormat="1"/>
    <row r="999736" customFormat="1"/>
    <row r="999737" customFormat="1"/>
    <row r="999738" customFormat="1"/>
    <row r="999739" customFormat="1"/>
    <row r="999740" customFormat="1"/>
    <row r="999741" customFormat="1"/>
    <row r="999742" customFormat="1"/>
    <row r="999743" customFormat="1"/>
    <row r="999744" customFormat="1"/>
    <row r="999745" customFormat="1"/>
    <row r="999746" customFormat="1"/>
    <row r="999747" customFormat="1"/>
    <row r="999748" customFormat="1"/>
    <row r="999749" customFormat="1"/>
    <row r="999750" customFormat="1"/>
    <row r="999751" customFormat="1"/>
    <row r="999752" customFormat="1"/>
    <row r="999753" customFormat="1"/>
    <row r="999754" customFormat="1"/>
    <row r="999755" customFormat="1"/>
    <row r="999756" customFormat="1"/>
    <row r="999757" customFormat="1"/>
    <row r="999758" customFormat="1"/>
    <row r="999759" customFormat="1"/>
    <row r="999760" customFormat="1"/>
    <row r="999761" customFormat="1"/>
    <row r="999762" customFormat="1"/>
    <row r="999763" customFormat="1"/>
    <row r="999764" customFormat="1"/>
    <row r="999765" customFormat="1"/>
    <row r="999766" customFormat="1"/>
    <row r="999767" customFormat="1"/>
    <row r="999768" customFormat="1"/>
    <row r="999769" customFormat="1"/>
    <row r="999770" customFormat="1"/>
    <row r="999771" customFormat="1"/>
    <row r="999772" customFormat="1"/>
    <row r="999773" customFormat="1"/>
    <row r="999774" customFormat="1"/>
    <row r="999775" customFormat="1"/>
    <row r="999776" customFormat="1"/>
    <row r="999777" customFormat="1"/>
    <row r="999778" customFormat="1"/>
    <row r="999779" customFormat="1"/>
    <row r="999780" customFormat="1"/>
    <row r="999781" customFormat="1"/>
    <row r="999782" customFormat="1"/>
    <row r="999783" customFormat="1"/>
    <row r="999784" customFormat="1"/>
    <row r="999785" customFormat="1"/>
    <row r="999786" customFormat="1"/>
    <row r="999787" customFormat="1"/>
    <row r="999788" customFormat="1"/>
    <row r="999789" customFormat="1"/>
    <row r="999790" customFormat="1"/>
    <row r="999791" customFormat="1"/>
    <row r="999792" customFormat="1"/>
    <row r="999793" customFormat="1"/>
    <row r="999794" customFormat="1"/>
    <row r="999795" customFormat="1"/>
    <row r="999796" customFormat="1"/>
    <row r="999797" customFormat="1"/>
    <row r="999798" customFormat="1"/>
    <row r="999799" customFormat="1"/>
    <row r="999800" customFormat="1"/>
    <row r="999801" customFormat="1"/>
    <row r="999802" customFormat="1"/>
    <row r="999803" customFormat="1"/>
    <row r="999804" customFormat="1"/>
    <row r="999805" customFormat="1"/>
    <row r="999806" customFormat="1"/>
    <row r="999807" customFormat="1"/>
    <row r="999808" customFormat="1"/>
    <row r="999809" customFormat="1"/>
    <row r="999810" customFormat="1"/>
    <row r="999811" customFormat="1"/>
    <row r="999812" customFormat="1"/>
    <row r="999813" customFormat="1"/>
    <row r="999814" customFormat="1"/>
    <row r="999815" customFormat="1"/>
    <row r="999816" customFormat="1"/>
    <row r="999817" customFormat="1"/>
    <row r="999818" customFormat="1"/>
    <row r="999819" customFormat="1"/>
    <row r="999820" customFormat="1"/>
    <row r="999821" customFormat="1"/>
    <row r="999822" customFormat="1"/>
    <row r="999823" customFormat="1"/>
    <row r="999824" customFormat="1"/>
    <row r="999825" customFormat="1"/>
    <row r="999826" customFormat="1"/>
    <row r="999827" customFormat="1"/>
    <row r="999828" customFormat="1"/>
    <row r="999829" customFormat="1"/>
    <row r="999830" customFormat="1"/>
    <row r="999831" customFormat="1"/>
    <row r="999832" customFormat="1"/>
    <row r="999833" customFormat="1"/>
    <row r="999834" customFormat="1"/>
    <row r="999835" customFormat="1"/>
    <row r="999836" customFormat="1"/>
    <row r="999837" customFormat="1"/>
    <row r="999838" customFormat="1"/>
    <row r="999839" customFormat="1"/>
    <row r="999840" customFormat="1"/>
    <row r="999841" customFormat="1"/>
    <row r="999842" customFormat="1"/>
    <row r="999843" customFormat="1"/>
    <row r="999844" customFormat="1"/>
    <row r="999845" customFormat="1"/>
    <row r="999846" customFormat="1"/>
    <row r="999847" customFormat="1"/>
    <row r="999848" customFormat="1"/>
    <row r="999849" customFormat="1"/>
    <row r="999850" customFormat="1"/>
    <row r="999851" customFormat="1"/>
    <row r="999852" customFormat="1"/>
    <row r="999853" customFormat="1"/>
    <row r="999854" customFormat="1"/>
    <row r="999855" customFormat="1"/>
    <row r="999856" customFormat="1"/>
    <row r="999857" customFormat="1"/>
    <row r="999858" customFormat="1"/>
    <row r="999859" customFormat="1"/>
    <row r="999860" customFormat="1"/>
    <row r="999861" customFormat="1"/>
    <row r="999862" customFormat="1"/>
    <row r="999863" customFormat="1"/>
    <row r="999864" customFormat="1"/>
    <row r="999865" customFormat="1"/>
    <row r="999866" customFormat="1"/>
    <row r="999867" customFormat="1"/>
    <row r="999868" customFormat="1"/>
    <row r="999869" customFormat="1"/>
    <row r="999870" customFormat="1"/>
    <row r="999871" customFormat="1"/>
    <row r="999872" customFormat="1"/>
    <row r="999873" customFormat="1"/>
    <row r="999874" customFormat="1"/>
    <row r="999875" customFormat="1"/>
    <row r="999876" customFormat="1"/>
    <row r="999877" customFormat="1"/>
    <row r="999878" customFormat="1"/>
    <row r="999879" customFormat="1"/>
    <row r="999880" customFormat="1"/>
    <row r="999881" customFormat="1"/>
    <row r="999882" customFormat="1"/>
    <row r="999883" customFormat="1"/>
    <row r="999884" customFormat="1"/>
    <row r="999885" customFormat="1"/>
    <row r="999886" customFormat="1"/>
    <row r="999887" customFormat="1"/>
    <row r="999888" customFormat="1"/>
    <row r="999889" customFormat="1"/>
    <row r="999890" customFormat="1"/>
    <row r="999891" customFormat="1"/>
    <row r="999892" customFormat="1"/>
    <row r="999893" customFormat="1"/>
    <row r="999894" customFormat="1"/>
    <row r="999895" customFormat="1"/>
    <row r="999896" customFormat="1"/>
    <row r="999897" customFormat="1"/>
    <row r="999898" customFormat="1"/>
    <row r="999899" customFormat="1"/>
    <row r="999900" customFormat="1"/>
    <row r="999901" customFormat="1"/>
    <row r="999902" customFormat="1"/>
    <row r="999903" customFormat="1"/>
    <row r="999904" customFormat="1"/>
    <row r="999905" customFormat="1"/>
    <row r="999906" customFormat="1"/>
    <row r="999907" customFormat="1"/>
    <row r="999908" customFormat="1"/>
    <row r="999909" customFormat="1"/>
    <row r="999910" customFormat="1"/>
    <row r="999911" customFormat="1"/>
    <row r="999912" customFormat="1"/>
    <row r="999913" customFormat="1"/>
    <row r="999914" customFormat="1"/>
    <row r="999915" customFormat="1"/>
    <row r="999916" customFormat="1"/>
    <row r="999917" customFormat="1"/>
    <row r="999918" customFormat="1"/>
    <row r="999919" customFormat="1"/>
    <row r="999920" customFormat="1"/>
    <row r="999921" customFormat="1"/>
    <row r="999922" customFormat="1"/>
    <row r="999923" customFormat="1"/>
    <row r="999924" customFormat="1"/>
    <row r="999925" customFormat="1"/>
    <row r="999926" customFormat="1"/>
    <row r="999927" customFormat="1"/>
    <row r="999928" customFormat="1"/>
    <row r="999929" customFormat="1"/>
    <row r="999930" customFormat="1"/>
    <row r="999931" customFormat="1"/>
    <row r="999932" customFormat="1"/>
    <row r="999933" customFormat="1"/>
    <row r="999934" customFormat="1"/>
    <row r="999935" customFormat="1"/>
    <row r="999936" customFormat="1"/>
    <row r="999937" customFormat="1"/>
    <row r="999938" customFormat="1"/>
    <row r="999939" customFormat="1"/>
    <row r="999940" customFormat="1"/>
    <row r="999941" customFormat="1"/>
    <row r="999942" customFormat="1"/>
    <row r="999943" customFormat="1"/>
    <row r="999944" customFormat="1"/>
    <row r="999945" customFormat="1"/>
    <row r="999946" customFormat="1"/>
    <row r="999947" customFormat="1"/>
    <row r="999948" customFormat="1"/>
    <row r="999949" customFormat="1"/>
    <row r="999950" customFormat="1"/>
    <row r="999951" customFormat="1"/>
    <row r="999952" customFormat="1"/>
    <row r="999953" customFormat="1"/>
    <row r="999954" customFormat="1"/>
    <row r="999955" customFormat="1"/>
    <row r="999956" customFormat="1"/>
    <row r="999957" customFormat="1"/>
    <row r="999958" customFormat="1"/>
    <row r="999959" customFormat="1"/>
    <row r="999960" customFormat="1"/>
    <row r="999961" customFormat="1"/>
    <row r="999962" customFormat="1"/>
    <row r="999963" customFormat="1"/>
    <row r="999964" customFormat="1"/>
    <row r="999965" customFormat="1"/>
    <row r="999966" customFormat="1"/>
    <row r="999967" customFormat="1"/>
    <row r="999968" customFormat="1"/>
    <row r="999969" customFormat="1"/>
    <row r="999970" customFormat="1"/>
    <row r="999971" customFormat="1"/>
    <row r="999972" customFormat="1"/>
    <row r="999973" customFormat="1"/>
    <row r="999974" customFormat="1"/>
    <row r="999975" customFormat="1"/>
    <row r="999976" customFormat="1"/>
    <row r="999977" customFormat="1"/>
    <row r="999978" customFormat="1"/>
    <row r="999979" customFormat="1"/>
    <row r="999980" customFormat="1"/>
    <row r="999981" customFormat="1"/>
    <row r="999982" customFormat="1"/>
    <row r="999983" customFormat="1"/>
    <row r="999984" customFormat="1"/>
    <row r="999985" customFormat="1"/>
    <row r="999986" customFormat="1"/>
    <row r="999987" customFormat="1"/>
    <row r="999988" customFormat="1"/>
    <row r="999989" customFormat="1"/>
    <row r="999990" customFormat="1"/>
    <row r="999991" customFormat="1"/>
    <row r="999992" customFormat="1"/>
    <row r="999993" customFormat="1"/>
    <row r="999994" customFormat="1"/>
    <row r="999995" customFormat="1"/>
    <row r="999996" customFormat="1"/>
    <row r="999997" customFormat="1"/>
    <row r="999998" customFormat="1"/>
    <row r="999999" customFormat="1"/>
    <row r="1000000" customFormat="1"/>
    <row r="1000001" customFormat="1"/>
    <row r="1000002" customFormat="1"/>
    <row r="1000003" customFormat="1"/>
    <row r="1000004" customFormat="1"/>
    <row r="1000005" customFormat="1"/>
    <row r="1000006" customFormat="1"/>
    <row r="1000007" customFormat="1"/>
    <row r="1000008" customFormat="1"/>
    <row r="1000009" customFormat="1"/>
    <row r="1000010" customFormat="1"/>
    <row r="1000011" customFormat="1"/>
    <row r="1000012" customFormat="1"/>
    <row r="1000013" customFormat="1"/>
    <row r="1000014" customFormat="1"/>
    <row r="1000015" customFormat="1"/>
    <row r="1000016" customFormat="1"/>
    <row r="1000017" customFormat="1"/>
    <row r="1000018" customFormat="1"/>
    <row r="1000019" customFormat="1"/>
    <row r="1000020" customFormat="1"/>
    <row r="1000021" customFormat="1"/>
    <row r="1000022" customFormat="1"/>
    <row r="1000023" customFormat="1"/>
    <row r="1000024" customFormat="1"/>
    <row r="1000025" customFormat="1"/>
    <row r="1000026" customFormat="1"/>
    <row r="1000027" customFormat="1"/>
    <row r="1000028" customFormat="1"/>
    <row r="1000029" customFormat="1"/>
    <row r="1000030" customFormat="1"/>
    <row r="1000031" customFormat="1"/>
    <row r="1000032" customFormat="1"/>
    <row r="1000033" customFormat="1"/>
    <row r="1000034" customFormat="1"/>
    <row r="1000035" customFormat="1"/>
    <row r="1000036" customFormat="1"/>
    <row r="1000037" customFormat="1"/>
    <row r="1000038" customFormat="1"/>
    <row r="1000039" customFormat="1"/>
    <row r="1000040" customFormat="1"/>
    <row r="1000041" customFormat="1"/>
    <row r="1000042" customFormat="1"/>
    <row r="1000043" customFormat="1"/>
    <row r="1000044" customFormat="1"/>
    <row r="1000045" customFormat="1"/>
    <row r="1000046" customFormat="1"/>
    <row r="1000047" customFormat="1"/>
    <row r="1000048" customFormat="1"/>
    <row r="1000049" customFormat="1"/>
    <row r="1000050" customFormat="1"/>
    <row r="1000051" customFormat="1"/>
    <row r="1000052" customFormat="1"/>
    <row r="1000053" customFormat="1"/>
    <row r="1000054" customFormat="1"/>
    <row r="1000055" customFormat="1"/>
    <row r="1000056" customFormat="1"/>
    <row r="1000057" customFormat="1"/>
    <row r="1000058" customFormat="1"/>
    <row r="1000059" customFormat="1"/>
    <row r="1000060" customFormat="1"/>
    <row r="1000061" customFormat="1"/>
    <row r="1000062" customFormat="1"/>
    <row r="1000063" customFormat="1"/>
    <row r="1000064" customFormat="1"/>
    <row r="1000065" customFormat="1"/>
    <row r="1000066" customFormat="1"/>
    <row r="1000067" customFormat="1"/>
    <row r="1000068" customFormat="1"/>
    <row r="1000069" customFormat="1"/>
    <row r="1000070" customFormat="1"/>
    <row r="1000071" customFormat="1"/>
    <row r="1000072" customFormat="1"/>
    <row r="1000073" customFormat="1"/>
    <row r="1000074" customFormat="1"/>
    <row r="1000075" customFormat="1"/>
    <row r="1000076" customFormat="1"/>
    <row r="1000077" customFormat="1"/>
    <row r="1000078" customFormat="1"/>
    <row r="1000079" customFormat="1"/>
    <row r="1000080" customFormat="1"/>
    <row r="1000081" customFormat="1"/>
    <row r="1000082" customFormat="1"/>
    <row r="1000083" customFormat="1"/>
    <row r="1000084" customFormat="1"/>
    <row r="1000085" customFormat="1"/>
    <row r="1000086" customFormat="1"/>
    <row r="1000087" customFormat="1"/>
    <row r="1000088" customFormat="1"/>
    <row r="1000089" customFormat="1"/>
    <row r="1000090" customFormat="1"/>
    <row r="1000091" customFormat="1"/>
    <row r="1000092" customFormat="1"/>
    <row r="1000093" customFormat="1"/>
    <row r="1000094" customFormat="1"/>
    <row r="1000095" customFormat="1"/>
    <row r="1000096" customFormat="1"/>
    <row r="1000097" customFormat="1"/>
    <row r="1000098" customFormat="1"/>
    <row r="1000099" customFormat="1"/>
    <row r="1000100" customFormat="1"/>
    <row r="1000101" customFormat="1"/>
    <row r="1000102" customFormat="1"/>
    <row r="1000103" customFormat="1"/>
    <row r="1000104" customFormat="1"/>
    <row r="1000105" customFormat="1"/>
    <row r="1000106" customFormat="1"/>
    <row r="1000107" customFormat="1"/>
    <row r="1000108" customFormat="1"/>
    <row r="1000109" customFormat="1"/>
    <row r="1000110" customFormat="1"/>
    <row r="1000111" customFormat="1"/>
    <row r="1000112" customFormat="1"/>
    <row r="1000113" customFormat="1"/>
    <row r="1000114" customFormat="1"/>
    <row r="1000115" customFormat="1"/>
    <row r="1000116" customFormat="1"/>
    <row r="1000117" customFormat="1"/>
    <row r="1000118" customFormat="1"/>
    <row r="1000119" customFormat="1"/>
    <row r="1000120" customFormat="1"/>
    <row r="1000121" customFormat="1"/>
    <row r="1000122" customFormat="1"/>
    <row r="1000123" customFormat="1"/>
    <row r="1000124" customFormat="1"/>
    <row r="1000125" customFormat="1"/>
    <row r="1000126" customFormat="1"/>
    <row r="1000127" customFormat="1"/>
    <row r="1000128" customFormat="1"/>
    <row r="1000129" customFormat="1"/>
    <row r="1000130" customFormat="1"/>
    <row r="1000131" customFormat="1"/>
    <row r="1000132" customFormat="1"/>
    <row r="1000133" customFormat="1"/>
    <row r="1000134" customFormat="1"/>
    <row r="1000135" customFormat="1"/>
    <row r="1000136" customFormat="1"/>
    <row r="1000137" customFormat="1"/>
    <row r="1000138" customFormat="1"/>
    <row r="1000139" customFormat="1"/>
    <row r="1000140" customFormat="1"/>
    <row r="1000141" customFormat="1"/>
    <row r="1000142" customFormat="1"/>
    <row r="1000143" customFormat="1"/>
    <row r="1000144" customFormat="1"/>
    <row r="1000145" customFormat="1"/>
    <row r="1000146" customFormat="1"/>
    <row r="1000147" customFormat="1"/>
    <row r="1000148" customFormat="1"/>
    <row r="1000149" customFormat="1"/>
    <row r="1000150" customFormat="1"/>
    <row r="1000151" customFormat="1"/>
    <row r="1000152" customFormat="1"/>
    <row r="1000153" customFormat="1"/>
    <row r="1000154" customFormat="1"/>
    <row r="1000155" customFormat="1"/>
    <row r="1000156" customFormat="1"/>
    <row r="1000157" customFormat="1"/>
    <row r="1000158" customFormat="1"/>
    <row r="1000159" customFormat="1"/>
    <row r="1000160" customFormat="1"/>
    <row r="1000161" customFormat="1"/>
    <row r="1000162" customFormat="1"/>
    <row r="1000163" customFormat="1"/>
    <row r="1000164" customFormat="1"/>
    <row r="1000165" customFormat="1"/>
    <row r="1000166" customFormat="1"/>
    <row r="1000167" customFormat="1"/>
    <row r="1000168" customFormat="1"/>
    <row r="1000169" customFormat="1"/>
    <row r="1000170" customFormat="1"/>
    <row r="1000171" customFormat="1"/>
    <row r="1000172" customFormat="1"/>
    <row r="1000173" customFormat="1"/>
    <row r="1000174" customFormat="1"/>
    <row r="1000175" customFormat="1"/>
    <row r="1000176" customFormat="1"/>
    <row r="1000177" customFormat="1"/>
    <row r="1000178" customFormat="1"/>
    <row r="1000179" customFormat="1"/>
    <row r="1000180" customFormat="1"/>
    <row r="1000181" customFormat="1"/>
    <row r="1000182" customFormat="1"/>
    <row r="1000183" customFormat="1"/>
    <row r="1000184" customFormat="1"/>
    <row r="1000185" customFormat="1"/>
    <row r="1000186" customFormat="1"/>
    <row r="1000187" customFormat="1"/>
    <row r="1000188" customFormat="1"/>
    <row r="1000189" customFormat="1"/>
    <row r="1000190" customFormat="1"/>
    <row r="1000191" customFormat="1"/>
    <row r="1000192" customFormat="1"/>
    <row r="1000193" customFormat="1"/>
    <row r="1000194" customFormat="1"/>
    <row r="1000195" customFormat="1"/>
    <row r="1000196" customFormat="1"/>
    <row r="1000197" customFormat="1"/>
    <row r="1000198" customFormat="1"/>
    <row r="1000199" customFormat="1"/>
    <row r="1000200" customFormat="1"/>
    <row r="1000201" customFormat="1"/>
    <row r="1000202" customFormat="1"/>
    <row r="1000203" customFormat="1"/>
    <row r="1000204" customFormat="1"/>
    <row r="1000205" customFormat="1"/>
    <row r="1000206" customFormat="1"/>
    <row r="1000207" customFormat="1"/>
    <row r="1000208" customFormat="1"/>
    <row r="1000209" customFormat="1"/>
    <row r="1000210" customFormat="1"/>
    <row r="1000211" customFormat="1"/>
    <row r="1000212" customFormat="1"/>
    <row r="1000213" customFormat="1"/>
    <row r="1000214" customFormat="1"/>
    <row r="1000215" customFormat="1"/>
    <row r="1000216" customFormat="1"/>
    <row r="1000217" customFormat="1"/>
    <row r="1000218" customFormat="1"/>
    <row r="1000219" customFormat="1"/>
    <row r="1000220" customFormat="1"/>
    <row r="1000221" customFormat="1"/>
    <row r="1000222" customFormat="1"/>
    <row r="1000223" customFormat="1"/>
    <row r="1000224" customFormat="1"/>
    <row r="1000225" customFormat="1"/>
    <row r="1000226" customFormat="1"/>
    <row r="1000227" customFormat="1"/>
    <row r="1000228" customFormat="1"/>
    <row r="1000229" customFormat="1"/>
    <row r="1000230" customFormat="1"/>
    <row r="1000231" customFormat="1"/>
    <row r="1000232" customFormat="1"/>
    <row r="1000233" customFormat="1"/>
    <row r="1000234" customFormat="1"/>
    <row r="1000235" customFormat="1"/>
    <row r="1000236" customFormat="1"/>
    <row r="1000237" customFormat="1"/>
    <row r="1000238" customFormat="1"/>
    <row r="1000239" customFormat="1"/>
    <row r="1000240" customFormat="1"/>
    <row r="1000241" customFormat="1"/>
    <row r="1000242" customFormat="1"/>
    <row r="1000243" customFormat="1"/>
    <row r="1000244" customFormat="1"/>
    <row r="1000245" customFormat="1"/>
    <row r="1000246" customFormat="1"/>
    <row r="1000247" customFormat="1"/>
    <row r="1000248" customFormat="1"/>
    <row r="1000249" customFormat="1"/>
    <row r="1000250" customFormat="1"/>
    <row r="1000251" customFormat="1"/>
    <row r="1000252" customFormat="1"/>
    <row r="1000253" customFormat="1"/>
    <row r="1000254" customFormat="1"/>
    <row r="1000255" customFormat="1"/>
    <row r="1000256" customFormat="1"/>
    <row r="1000257" customFormat="1"/>
    <row r="1000258" customFormat="1"/>
    <row r="1000259" customFormat="1"/>
    <row r="1000260" customFormat="1"/>
    <row r="1000261" customFormat="1"/>
    <row r="1000262" customFormat="1"/>
    <row r="1000263" customFormat="1"/>
    <row r="1000264" customFormat="1"/>
    <row r="1000265" customFormat="1"/>
    <row r="1000266" customFormat="1"/>
    <row r="1000267" customFormat="1"/>
    <row r="1000268" customFormat="1"/>
    <row r="1000269" customFormat="1"/>
    <row r="1000270" customFormat="1"/>
    <row r="1000271" customFormat="1"/>
    <row r="1000272" customFormat="1"/>
    <row r="1000273" customFormat="1"/>
    <row r="1000274" customFormat="1"/>
    <row r="1000275" customFormat="1"/>
    <row r="1000276" customFormat="1"/>
    <row r="1000277" customFormat="1"/>
    <row r="1000278" customFormat="1"/>
    <row r="1000279" customFormat="1"/>
    <row r="1000280" customFormat="1"/>
    <row r="1000281" customFormat="1"/>
    <row r="1000282" customFormat="1"/>
    <row r="1000283" customFormat="1"/>
    <row r="1000284" customFormat="1"/>
    <row r="1000285" customFormat="1"/>
    <row r="1000286" customFormat="1"/>
    <row r="1000287" customFormat="1"/>
    <row r="1000288" customFormat="1"/>
    <row r="1000289" customFormat="1"/>
    <row r="1000290" customFormat="1"/>
    <row r="1000291" customFormat="1"/>
    <row r="1000292" customFormat="1"/>
    <row r="1000293" customFormat="1"/>
    <row r="1000294" customFormat="1"/>
    <row r="1000295" customFormat="1"/>
    <row r="1000296" customFormat="1"/>
    <row r="1000297" customFormat="1"/>
    <row r="1000298" customFormat="1"/>
    <row r="1000299" customFormat="1"/>
    <row r="1000300" customFormat="1"/>
    <row r="1000301" customFormat="1"/>
    <row r="1000302" customFormat="1"/>
    <row r="1000303" customFormat="1"/>
    <row r="1000304" customFormat="1"/>
    <row r="1000305" customFormat="1"/>
    <row r="1000306" customFormat="1"/>
    <row r="1000307" customFormat="1"/>
    <row r="1000308" customFormat="1"/>
    <row r="1000309" customFormat="1"/>
    <row r="1000310" customFormat="1"/>
    <row r="1000311" customFormat="1"/>
    <row r="1000312" customFormat="1"/>
    <row r="1000313" customFormat="1"/>
    <row r="1000314" customFormat="1"/>
    <row r="1000315" customFormat="1"/>
    <row r="1000316" customFormat="1"/>
    <row r="1000317" customFormat="1"/>
    <row r="1000318" customFormat="1"/>
    <row r="1000319" customFormat="1"/>
    <row r="1000320" customFormat="1"/>
    <row r="1000321" customFormat="1"/>
    <row r="1000322" customFormat="1"/>
    <row r="1000323" customFormat="1"/>
    <row r="1000324" customFormat="1"/>
    <row r="1000325" customFormat="1"/>
    <row r="1000326" customFormat="1"/>
    <row r="1000327" customFormat="1"/>
    <row r="1000328" customFormat="1"/>
    <row r="1000329" customFormat="1"/>
    <row r="1000330" customFormat="1"/>
    <row r="1000331" customFormat="1"/>
    <row r="1000332" customFormat="1"/>
    <row r="1000333" customFormat="1"/>
    <row r="1000334" customFormat="1"/>
    <row r="1000335" customFormat="1"/>
    <row r="1000336" customFormat="1"/>
    <row r="1000337" customFormat="1"/>
    <row r="1000338" customFormat="1"/>
    <row r="1000339" customFormat="1"/>
    <row r="1000340" customFormat="1"/>
    <row r="1000341" customFormat="1"/>
    <row r="1000342" customFormat="1"/>
    <row r="1000343" customFormat="1"/>
    <row r="1000344" customFormat="1"/>
    <row r="1000345" customFormat="1"/>
    <row r="1000346" customFormat="1"/>
    <row r="1000347" customFormat="1"/>
    <row r="1000348" customFormat="1"/>
    <row r="1000349" customFormat="1"/>
    <row r="1000350" customFormat="1"/>
    <row r="1000351" customFormat="1"/>
    <row r="1000352" customFormat="1"/>
    <row r="1000353" customFormat="1"/>
    <row r="1000354" customFormat="1"/>
    <row r="1000355" customFormat="1"/>
    <row r="1000356" customFormat="1"/>
    <row r="1000357" customFormat="1"/>
    <row r="1000358" customFormat="1"/>
    <row r="1000359" customFormat="1"/>
    <row r="1000360" customFormat="1"/>
    <row r="1000361" customFormat="1"/>
    <row r="1000362" customFormat="1"/>
    <row r="1000363" customFormat="1"/>
    <row r="1000364" customFormat="1"/>
    <row r="1000365" customFormat="1"/>
    <row r="1000366" customFormat="1"/>
    <row r="1000367" customFormat="1"/>
    <row r="1000368" customFormat="1"/>
    <row r="1000369" customFormat="1"/>
    <row r="1000370" customFormat="1"/>
    <row r="1000371" customFormat="1"/>
    <row r="1000372" customFormat="1"/>
    <row r="1000373" customFormat="1"/>
    <row r="1000374" customFormat="1"/>
    <row r="1000375" customFormat="1"/>
    <row r="1000376" customFormat="1"/>
    <row r="1000377" customFormat="1"/>
    <row r="1000378" customFormat="1"/>
    <row r="1000379" customFormat="1"/>
    <row r="1000380" customFormat="1"/>
    <row r="1000381" customFormat="1"/>
    <row r="1000382" customFormat="1"/>
    <row r="1000383" customFormat="1"/>
    <row r="1000384" customFormat="1"/>
    <row r="1000385" customFormat="1"/>
    <row r="1000386" customFormat="1"/>
    <row r="1000387" customFormat="1"/>
    <row r="1000388" customFormat="1"/>
    <row r="1000389" customFormat="1"/>
    <row r="1000390" customFormat="1"/>
    <row r="1000391" customFormat="1"/>
    <row r="1000392" customFormat="1"/>
    <row r="1000393" customFormat="1"/>
    <row r="1000394" customFormat="1"/>
    <row r="1000395" customFormat="1"/>
    <row r="1000396" customFormat="1"/>
    <row r="1000397" customFormat="1"/>
    <row r="1000398" customFormat="1"/>
    <row r="1000399" customFormat="1"/>
    <row r="1000400" customFormat="1"/>
    <row r="1000401" customFormat="1"/>
    <row r="1000402" customFormat="1"/>
    <row r="1000403" customFormat="1"/>
    <row r="1000404" customFormat="1"/>
    <row r="1000405" customFormat="1"/>
    <row r="1000406" customFormat="1"/>
    <row r="1000407" customFormat="1"/>
    <row r="1000408" customFormat="1"/>
    <row r="1000409" customFormat="1"/>
    <row r="1000410" customFormat="1"/>
    <row r="1000411" customFormat="1"/>
    <row r="1000412" customFormat="1"/>
    <row r="1000413" customFormat="1"/>
    <row r="1000414" customFormat="1"/>
    <row r="1000415" customFormat="1"/>
    <row r="1000416" customFormat="1"/>
    <row r="1000417" customFormat="1"/>
    <row r="1000418" customFormat="1"/>
    <row r="1000419" customFormat="1"/>
    <row r="1000420" customFormat="1"/>
    <row r="1000421" customFormat="1"/>
    <row r="1000422" customFormat="1"/>
    <row r="1000423" customFormat="1"/>
    <row r="1000424" customFormat="1"/>
    <row r="1000425" customFormat="1"/>
    <row r="1000426" customFormat="1"/>
    <row r="1000427" customFormat="1"/>
    <row r="1000428" customFormat="1"/>
    <row r="1000429" customFormat="1"/>
    <row r="1000430" customFormat="1"/>
    <row r="1000431" customFormat="1"/>
    <row r="1000432" customFormat="1"/>
    <row r="1000433" customFormat="1"/>
    <row r="1000434" customFormat="1"/>
    <row r="1000435" customFormat="1"/>
    <row r="1000436" customFormat="1"/>
    <row r="1000437" customFormat="1"/>
    <row r="1000438" customFormat="1"/>
    <row r="1000439" customFormat="1"/>
    <row r="1000440" customFormat="1"/>
    <row r="1000441" customFormat="1"/>
    <row r="1000442" customFormat="1"/>
    <row r="1000443" customFormat="1"/>
    <row r="1000444" customFormat="1"/>
    <row r="1000445" customFormat="1"/>
    <row r="1000446" customFormat="1"/>
    <row r="1000447" customFormat="1"/>
    <row r="1000448" customFormat="1"/>
    <row r="1000449" customFormat="1"/>
    <row r="1000450" customFormat="1"/>
    <row r="1000451" customFormat="1"/>
    <row r="1000452" customFormat="1"/>
    <row r="1000453" customFormat="1"/>
    <row r="1000454" customFormat="1"/>
    <row r="1000455" customFormat="1"/>
    <row r="1000456" customFormat="1"/>
    <row r="1000457" customFormat="1"/>
    <row r="1000458" customFormat="1"/>
    <row r="1000459" customFormat="1"/>
    <row r="1000460" customFormat="1"/>
    <row r="1000461" customFormat="1"/>
    <row r="1000462" customFormat="1"/>
    <row r="1000463" customFormat="1"/>
    <row r="1000464" customFormat="1"/>
    <row r="1000465" customFormat="1"/>
    <row r="1000466" customFormat="1"/>
    <row r="1000467" customFormat="1"/>
    <row r="1000468" customFormat="1"/>
    <row r="1000469" customFormat="1"/>
    <row r="1000470" customFormat="1"/>
    <row r="1000471" customFormat="1"/>
    <row r="1000472" customFormat="1"/>
    <row r="1000473" customFormat="1"/>
    <row r="1000474" customFormat="1"/>
    <row r="1000475" customFormat="1"/>
    <row r="1000476" customFormat="1"/>
    <row r="1000477" customFormat="1"/>
    <row r="1000478" customFormat="1"/>
    <row r="1000479" customFormat="1"/>
    <row r="1000480" customFormat="1"/>
    <row r="1000481" customFormat="1"/>
    <row r="1000482" customFormat="1"/>
    <row r="1000483" customFormat="1"/>
    <row r="1000484" customFormat="1"/>
    <row r="1000485" customFormat="1"/>
    <row r="1000486" customFormat="1"/>
    <row r="1000487" customFormat="1"/>
    <row r="1000488" customFormat="1"/>
    <row r="1000489" customFormat="1"/>
    <row r="1000490" customFormat="1"/>
    <row r="1000491" customFormat="1"/>
    <row r="1000492" customFormat="1"/>
    <row r="1000493" customFormat="1"/>
    <row r="1000494" customFormat="1"/>
    <row r="1000495" customFormat="1"/>
    <row r="1000496" customFormat="1"/>
    <row r="1000497" customFormat="1"/>
    <row r="1000498" customFormat="1"/>
    <row r="1000499" customFormat="1"/>
    <row r="1000500" customFormat="1"/>
    <row r="1000501" customFormat="1"/>
    <row r="1000502" customFormat="1"/>
    <row r="1000503" customFormat="1"/>
    <row r="1000504" customFormat="1"/>
    <row r="1000505" customFormat="1"/>
    <row r="1000506" customFormat="1"/>
    <row r="1000507" customFormat="1"/>
    <row r="1000508" customFormat="1"/>
    <row r="1000509" customFormat="1"/>
    <row r="1000510" customFormat="1"/>
    <row r="1000511" customFormat="1"/>
    <row r="1000512" customFormat="1"/>
    <row r="1000513" customFormat="1"/>
    <row r="1000514" customFormat="1"/>
    <row r="1000515" customFormat="1"/>
    <row r="1000516" customFormat="1"/>
    <row r="1000517" customFormat="1"/>
    <row r="1000518" customFormat="1"/>
    <row r="1000519" customFormat="1"/>
    <row r="1000520" customFormat="1"/>
    <row r="1000521" customFormat="1"/>
    <row r="1000522" customFormat="1"/>
    <row r="1000523" customFormat="1"/>
    <row r="1000524" customFormat="1"/>
    <row r="1000525" customFormat="1"/>
    <row r="1000526" customFormat="1"/>
    <row r="1000527" customFormat="1"/>
    <row r="1000528" customFormat="1"/>
    <row r="1000529" customFormat="1"/>
    <row r="1000530" customFormat="1"/>
    <row r="1000531" customFormat="1"/>
    <row r="1000532" customFormat="1"/>
    <row r="1000533" customFormat="1"/>
    <row r="1000534" customFormat="1"/>
    <row r="1000535" customFormat="1"/>
    <row r="1000536" customFormat="1"/>
    <row r="1000537" customFormat="1"/>
    <row r="1000538" customFormat="1"/>
    <row r="1000539" customFormat="1"/>
    <row r="1000540" customFormat="1"/>
    <row r="1000541" customFormat="1"/>
    <row r="1000542" customFormat="1"/>
    <row r="1000543" customFormat="1"/>
    <row r="1000544" customFormat="1"/>
    <row r="1000545" customFormat="1"/>
    <row r="1000546" customFormat="1"/>
    <row r="1000547" customFormat="1"/>
    <row r="1000548" customFormat="1"/>
    <row r="1000549" customFormat="1"/>
    <row r="1000550" customFormat="1"/>
    <row r="1000551" customFormat="1"/>
    <row r="1000552" customFormat="1"/>
    <row r="1000553" customFormat="1"/>
    <row r="1000554" customFormat="1"/>
    <row r="1000555" customFormat="1"/>
    <row r="1000556" customFormat="1"/>
    <row r="1000557" customFormat="1"/>
    <row r="1000558" customFormat="1"/>
    <row r="1000559" customFormat="1"/>
    <row r="1000560" customFormat="1"/>
    <row r="1000561" customFormat="1"/>
    <row r="1000562" customFormat="1"/>
    <row r="1000563" customFormat="1"/>
    <row r="1000564" customFormat="1"/>
    <row r="1000565" customFormat="1"/>
    <row r="1000566" customFormat="1"/>
    <row r="1000567" customFormat="1"/>
    <row r="1000568" customFormat="1"/>
    <row r="1000569" customFormat="1"/>
    <row r="1000570" customFormat="1"/>
    <row r="1000571" customFormat="1"/>
    <row r="1000572" customFormat="1"/>
    <row r="1000573" customFormat="1"/>
    <row r="1000574" customFormat="1"/>
    <row r="1000575" customFormat="1"/>
    <row r="1000576" customFormat="1"/>
    <row r="1000577" customFormat="1"/>
    <row r="1000578" customFormat="1"/>
    <row r="1000579" customFormat="1"/>
    <row r="1000580" customFormat="1"/>
    <row r="1000581" customFormat="1"/>
    <row r="1000582" customFormat="1"/>
    <row r="1000583" customFormat="1"/>
    <row r="1000584" customFormat="1"/>
    <row r="1000585" customFormat="1"/>
    <row r="1000586" customFormat="1"/>
    <row r="1000587" customFormat="1"/>
    <row r="1000588" customFormat="1"/>
    <row r="1000589" customFormat="1"/>
    <row r="1000590" customFormat="1"/>
    <row r="1000591" customFormat="1"/>
    <row r="1000592" customFormat="1"/>
    <row r="1000593" customFormat="1"/>
    <row r="1000594" customFormat="1"/>
    <row r="1000595" customFormat="1"/>
    <row r="1000596" customFormat="1"/>
    <row r="1000597" customFormat="1"/>
    <row r="1000598" customFormat="1"/>
    <row r="1000599" customFormat="1"/>
    <row r="1000600" customFormat="1"/>
    <row r="1000601" customFormat="1"/>
    <row r="1000602" customFormat="1"/>
    <row r="1000603" customFormat="1"/>
    <row r="1000604" customFormat="1"/>
    <row r="1000605" customFormat="1"/>
    <row r="1000606" customFormat="1"/>
    <row r="1000607" customFormat="1"/>
    <row r="1000608" customFormat="1"/>
    <row r="1000609" customFormat="1"/>
    <row r="1000610" customFormat="1"/>
    <row r="1000611" customFormat="1"/>
    <row r="1000612" customFormat="1"/>
    <row r="1000613" customFormat="1"/>
    <row r="1000614" customFormat="1"/>
    <row r="1000615" customFormat="1"/>
    <row r="1000616" customFormat="1"/>
    <row r="1000617" customFormat="1"/>
    <row r="1000618" customFormat="1"/>
    <row r="1000619" customFormat="1"/>
    <row r="1000620" customFormat="1"/>
    <row r="1000621" customFormat="1"/>
    <row r="1000622" customFormat="1"/>
    <row r="1000623" customFormat="1"/>
    <row r="1000624" customFormat="1"/>
    <row r="1000625" customFormat="1"/>
    <row r="1000626" customFormat="1"/>
    <row r="1000627" customFormat="1"/>
    <row r="1000628" customFormat="1"/>
    <row r="1000629" customFormat="1"/>
    <row r="1000630" customFormat="1"/>
    <row r="1000631" customFormat="1"/>
    <row r="1000632" customFormat="1"/>
    <row r="1000633" customFormat="1"/>
    <row r="1000634" customFormat="1"/>
    <row r="1000635" customFormat="1"/>
    <row r="1000636" customFormat="1"/>
    <row r="1000637" customFormat="1"/>
    <row r="1000638" customFormat="1"/>
    <row r="1000639" customFormat="1"/>
    <row r="1000640" customFormat="1"/>
    <row r="1000641" customFormat="1"/>
    <row r="1000642" customFormat="1"/>
    <row r="1000643" customFormat="1"/>
    <row r="1000644" customFormat="1"/>
    <row r="1000645" customFormat="1"/>
    <row r="1000646" customFormat="1"/>
    <row r="1000647" customFormat="1"/>
    <row r="1000648" customFormat="1"/>
    <row r="1000649" customFormat="1"/>
    <row r="1000650" customFormat="1"/>
    <row r="1000651" customFormat="1"/>
    <row r="1000652" customFormat="1"/>
    <row r="1000653" customFormat="1"/>
    <row r="1000654" customFormat="1"/>
    <row r="1000655" customFormat="1"/>
    <row r="1000656" customFormat="1"/>
    <row r="1000657" customFormat="1"/>
    <row r="1000658" customFormat="1"/>
    <row r="1000659" customFormat="1"/>
    <row r="1000660" customFormat="1"/>
    <row r="1000661" customFormat="1"/>
    <row r="1000662" customFormat="1"/>
    <row r="1000663" customFormat="1"/>
    <row r="1000664" customFormat="1"/>
    <row r="1000665" customFormat="1"/>
    <row r="1000666" customFormat="1"/>
    <row r="1000667" customFormat="1"/>
    <row r="1000668" customFormat="1"/>
    <row r="1000669" customFormat="1"/>
    <row r="1000670" customFormat="1"/>
    <row r="1000671" customFormat="1"/>
    <row r="1000672" customFormat="1"/>
    <row r="1000673" customFormat="1"/>
    <row r="1000674" customFormat="1"/>
    <row r="1000675" customFormat="1"/>
    <row r="1000676" customFormat="1"/>
    <row r="1000677" customFormat="1"/>
    <row r="1000678" customFormat="1"/>
    <row r="1000679" customFormat="1"/>
    <row r="1000680" customFormat="1"/>
    <row r="1000681" customFormat="1"/>
    <row r="1000682" customFormat="1"/>
    <row r="1000683" customFormat="1"/>
    <row r="1000684" customFormat="1"/>
    <row r="1000685" customFormat="1"/>
    <row r="1000686" customFormat="1"/>
    <row r="1000687" customFormat="1"/>
    <row r="1000688" customFormat="1"/>
    <row r="1000689" customFormat="1"/>
    <row r="1000690" customFormat="1"/>
    <row r="1000691" customFormat="1"/>
    <row r="1000692" customFormat="1"/>
    <row r="1000693" customFormat="1"/>
    <row r="1000694" customFormat="1"/>
    <row r="1000695" customFormat="1"/>
    <row r="1000696" customFormat="1"/>
    <row r="1000697" customFormat="1"/>
    <row r="1000698" customFormat="1"/>
    <row r="1000699" customFormat="1"/>
    <row r="1000700" customFormat="1"/>
    <row r="1000701" customFormat="1"/>
    <row r="1000702" customFormat="1"/>
    <row r="1000703" customFormat="1"/>
    <row r="1000704" customFormat="1"/>
    <row r="1000705" customFormat="1"/>
    <row r="1000706" customFormat="1"/>
    <row r="1000707" customFormat="1"/>
    <row r="1000708" customFormat="1"/>
    <row r="1000709" customFormat="1"/>
    <row r="1000710" customFormat="1"/>
    <row r="1000711" customFormat="1"/>
    <row r="1000712" customFormat="1"/>
    <row r="1000713" customFormat="1"/>
    <row r="1000714" customFormat="1"/>
    <row r="1000715" customFormat="1"/>
    <row r="1000716" customFormat="1"/>
    <row r="1000717" customFormat="1"/>
    <row r="1000718" customFormat="1"/>
    <row r="1000719" customFormat="1"/>
    <row r="1000720" customFormat="1"/>
    <row r="1000721" customFormat="1"/>
    <row r="1000722" customFormat="1"/>
    <row r="1000723" customFormat="1"/>
    <row r="1000724" customFormat="1"/>
    <row r="1000725" customFormat="1"/>
    <row r="1000726" customFormat="1"/>
    <row r="1000727" customFormat="1"/>
    <row r="1000728" customFormat="1"/>
    <row r="1000729" customFormat="1"/>
    <row r="1000730" customFormat="1"/>
    <row r="1000731" customFormat="1"/>
    <row r="1000732" customFormat="1"/>
    <row r="1000733" customFormat="1"/>
    <row r="1000734" customFormat="1"/>
    <row r="1000735" customFormat="1"/>
    <row r="1000736" customFormat="1"/>
    <row r="1000737" customFormat="1"/>
    <row r="1000738" customFormat="1"/>
    <row r="1000739" customFormat="1"/>
    <row r="1000740" customFormat="1"/>
    <row r="1000741" customFormat="1"/>
    <row r="1000742" customFormat="1"/>
    <row r="1000743" customFormat="1"/>
    <row r="1000744" customFormat="1"/>
    <row r="1000745" customFormat="1"/>
    <row r="1000746" customFormat="1"/>
    <row r="1000747" customFormat="1"/>
    <row r="1000748" customFormat="1"/>
    <row r="1000749" customFormat="1"/>
    <row r="1000750" customFormat="1"/>
    <row r="1000751" customFormat="1"/>
    <row r="1000752" customFormat="1"/>
    <row r="1000753" customFormat="1"/>
    <row r="1000754" customFormat="1"/>
    <row r="1000755" customFormat="1"/>
    <row r="1000756" customFormat="1"/>
    <row r="1000757" customFormat="1"/>
    <row r="1000758" customFormat="1"/>
    <row r="1000759" customFormat="1"/>
    <row r="1000760" customFormat="1"/>
    <row r="1000761" customFormat="1"/>
    <row r="1000762" customFormat="1"/>
    <row r="1000763" customFormat="1"/>
    <row r="1000764" customFormat="1"/>
    <row r="1000765" customFormat="1"/>
    <row r="1000766" customFormat="1"/>
    <row r="1000767" customFormat="1"/>
    <row r="1000768" customFormat="1"/>
    <row r="1000769" customFormat="1"/>
    <row r="1000770" customFormat="1"/>
    <row r="1000771" customFormat="1"/>
    <row r="1000772" customFormat="1"/>
    <row r="1000773" customFormat="1"/>
    <row r="1000774" customFormat="1"/>
    <row r="1000775" customFormat="1"/>
    <row r="1000776" customFormat="1"/>
    <row r="1000777" customFormat="1"/>
    <row r="1000778" customFormat="1"/>
    <row r="1000779" customFormat="1"/>
    <row r="1000780" customFormat="1"/>
    <row r="1000781" customFormat="1"/>
    <row r="1000782" customFormat="1"/>
    <row r="1000783" customFormat="1"/>
    <row r="1000784" customFormat="1"/>
    <row r="1000785" customFormat="1"/>
    <row r="1000786" customFormat="1"/>
    <row r="1000787" customFormat="1"/>
    <row r="1000788" customFormat="1"/>
    <row r="1000789" customFormat="1"/>
    <row r="1000790" customFormat="1"/>
    <row r="1000791" customFormat="1"/>
    <row r="1000792" customFormat="1"/>
    <row r="1000793" customFormat="1"/>
    <row r="1000794" customFormat="1"/>
    <row r="1000795" customFormat="1"/>
    <row r="1000796" customFormat="1"/>
    <row r="1000797" customFormat="1"/>
    <row r="1000798" customFormat="1"/>
    <row r="1000799" customFormat="1"/>
    <row r="1000800" customFormat="1"/>
    <row r="1000801" customFormat="1"/>
    <row r="1000802" customFormat="1"/>
    <row r="1000803" customFormat="1"/>
    <row r="1000804" customFormat="1"/>
    <row r="1000805" customFormat="1"/>
    <row r="1000806" customFormat="1"/>
    <row r="1000807" customFormat="1"/>
    <row r="1000808" customFormat="1"/>
    <row r="1000809" customFormat="1"/>
    <row r="1000810" customFormat="1"/>
    <row r="1000811" customFormat="1"/>
    <row r="1000812" customFormat="1"/>
    <row r="1000813" customFormat="1"/>
    <row r="1000814" customFormat="1"/>
    <row r="1000815" customFormat="1"/>
    <row r="1000816" customFormat="1"/>
    <row r="1000817" customFormat="1"/>
    <row r="1000818" customFormat="1"/>
    <row r="1000819" customFormat="1"/>
    <row r="1000820" customFormat="1"/>
    <row r="1000821" customFormat="1"/>
    <row r="1000822" customFormat="1"/>
    <row r="1000823" customFormat="1"/>
    <row r="1000824" customFormat="1"/>
    <row r="1000825" customFormat="1"/>
    <row r="1000826" customFormat="1"/>
    <row r="1000827" customFormat="1"/>
    <row r="1000828" customFormat="1"/>
    <row r="1000829" customFormat="1"/>
    <row r="1000830" customFormat="1"/>
    <row r="1000831" customFormat="1"/>
    <row r="1000832" customFormat="1"/>
    <row r="1000833" customFormat="1"/>
    <row r="1000834" customFormat="1"/>
    <row r="1000835" customFormat="1"/>
    <row r="1000836" customFormat="1"/>
    <row r="1000837" customFormat="1"/>
    <row r="1000838" customFormat="1"/>
    <row r="1000839" customFormat="1"/>
    <row r="1000840" customFormat="1"/>
    <row r="1000841" customFormat="1"/>
    <row r="1000842" customFormat="1"/>
    <row r="1000843" customFormat="1"/>
    <row r="1000844" customFormat="1"/>
    <row r="1000845" customFormat="1"/>
    <row r="1000846" customFormat="1"/>
    <row r="1000847" customFormat="1"/>
    <row r="1000848" customFormat="1"/>
    <row r="1000849" customFormat="1"/>
    <row r="1000850" customFormat="1"/>
    <row r="1000851" customFormat="1"/>
    <row r="1000852" customFormat="1"/>
    <row r="1000853" customFormat="1"/>
    <row r="1000854" customFormat="1"/>
    <row r="1000855" customFormat="1"/>
    <row r="1000856" customFormat="1"/>
    <row r="1000857" customFormat="1"/>
    <row r="1000858" customFormat="1"/>
    <row r="1000859" customFormat="1"/>
    <row r="1000860" customFormat="1"/>
    <row r="1000861" customFormat="1"/>
    <row r="1000862" customFormat="1"/>
    <row r="1000863" customFormat="1"/>
    <row r="1000864" customFormat="1"/>
    <row r="1000865" customFormat="1"/>
    <row r="1000866" customFormat="1"/>
    <row r="1000867" customFormat="1"/>
    <row r="1000868" customFormat="1"/>
    <row r="1000869" customFormat="1"/>
    <row r="1000870" customFormat="1"/>
    <row r="1000871" customFormat="1"/>
    <row r="1000872" customFormat="1"/>
    <row r="1000873" customFormat="1"/>
    <row r="1000874" customFormat="1"/>
    <row r="1000875" customFormat="1"/>
    <row r="1000876" customFormat="1"/>
    <row r="1000877" customFormat="1"/>
    <row r="1000878" customFormat="1"/>
    <row r="1000879" customFormat="1"/>
    <row r="1000880" customFormat="1"/>
    <row r="1000881" customFormat="1"/>
    <row r="1000882" customFormat="1"/>
    <row r="1000883" customFormat="1"/>
    <row r="1000884" customFormat="1"/>
    <row r="1000885" customFormat="1"/>
    <row r="1000886" customFormat="1"/>
    <row r="1000887" customFormat="1"/>
    <row r="1000888" customFormat="1"/>
    <row r="1000889" customFormat="1"/>
    <row r="1000890" customFormat="1"/>
    <row r="1000891" customFormat="1"/>
    <row r="1000892" customFormat="1"/>
    <row r="1000893" customFormat="1"/>
    <row r="1000894" customFormat="1"/>
    <row r="1000895" customFormat="1"/>
    <row r="1000896" customFormat="1"/>
    <row r="1000897" customFormat="1"/>
    <row r="1000898" customFormat="1"/>
    <row r="1000899" customFormat="1"/>
    <row r="1000900" customFormat="1"/>
    <row r="1000901" customFormat="1"/>
    <row r="1000902" customFormat="1"/>
    <row r="1000903" customFormat="1"/>
    <row r="1000904" customFormat="1"/>
    <row r="1000905" customFormat="1"/>
    <row r="1000906" customFormat="1"/>
    <row r="1000907" customFormat="1"/>
    <row r="1000908" customFormat="1"/>
    <row r="1000909" customFormat="1"/>
    <row r="1000910" customFormat="1"/>
    <row r="1000911" customFormat="1"/>
    <row r="1000912" customFormat="1"/>
    <row r="1000913" customFormat="1"/>
    <row r="1000914" customFormat="1"/>
    <row r="1000915" customFormat="1"/>
    <row r="1000916" customFormat="1"/>
    <row r="1000917" customFormat="1"/>
    <row r="1000918" customFormat="1"/>
    <row r="1000919" customFormat="1"/>
    <row r="1000920" customFormat="1"/>
    <row r="1000921" customFormat="1"/>
    <row r="1000922" customFormat="1"/>
    <row r="1000923" customFormat="1"/>
    <row r="1000924" customFormat="1"/>
    <row r="1000925" customFormat="1"/>
    <row r="1000926" customFormat="1"/>
    <row r="1000927" customFormat="1"/>
    <row r="1000928" customFormat="1"/>
    <row r="1000929" customFormat="1"/>
    <row r="1000930" customFormat="1"/>
    <row r="1000931" customFormat="1"/>
    <row r="1000932" customFormat="1"/>
    <row r="1000933" customFormat="1"/>
    <row r="1000934" customFormat="1"/>
    <row r="1000935" customFormat="1"/>
    <row r="1000936" customFormat="1"/>
    <row r="1000937" customFormat="1"/>
    <row r="1000938" customFormat="1"/>
    <row r="1000939" customFormat="1"/>
    <row r="1000940" customFormat="1"/>
    <row r="1000941" customFormat="1"/>
    <row r="1000942" customFormat="1"/>
    <row r="1000943" customFormat="1"/>
    <row r="1000944" customFormat="1"/>
    <row r="1000945" customFormat="1"/>
    <row r="1000946" customFormat="1"/>
    <row r="1000947" customFormat="1"/>
    <row r="1000948" customFormat="1"/>
    <row r="1000949" customFormat="1"/>
    <row r="1000950" customFormat="1"/>
    <row r="1000951" customFormat="1"/>
    <row r="1000952" customFormat="1"/>
    <row r="1000953" customFormat="1"/>
    <row r="1000954" customFormat="1"/>
    <row r="1000955" customFormat="1"/>
    <row r="1000956" customFormat="1"/>
    <row r="1000957" customFormat="1"/>
    <row r="1000958" customFormat="1"/>
    <row r="1000959" customFormat="1"/>
    <row r="1000960" customFormat="1"/>
    <row r="1000961" customFormat="1"/>
    <row r="1000962" customFormat="1"/>
    <row r="1000963" customFormat="1"/>
    <row r="1000964" customFormat="1"/>
    <row r="1000965" customFormat="1"/>
    <row r="1000966" customFormat="1"/>
    <row r="1000967" customFormat="1"/>
    <row r="1000968" customFormat="1"/>
    <row r="1000969" customFormat="1"/>
    <row r="1000970" customFormat="1"/>
    <row r="1000971" customFormat="1"/>
    <row r="1000972" customFormat="1"/>
    <row r="1000973" customFormat="1"/>
    <row r="1000974" customFormat="1"/>
    <row r="1000975" customFormat="1"/>
    <row r="1000976" customFormat="1"/>
    <row r="1000977" customFormat="1"/>
    <row r="1000978" customFormat="1"/>
    <row r="1000979" customFormat="1"/>
    <row r="1000980" customFormat="1"/>
    <row r="1000981" customFormat="1"/>
    <row r="1000982" customFormat="1"/>
    <row r="1000983" customFormat="1"/>
    <row r="1000984" customFormat="1"/>
    <row r="1000985" customFormat="1"/>
    <row r="1000986" customFormat="1"/>
    <row r="1000987" customFormat="1"/>
    <row r="1000988" customFormat="1"/>
    <row r="1000989" customFormat="1"/>
    <row r="1000990" customFormat="1"/>
    <row r="1000991" customFormat="1"/>
    <row r="1000992" customFormat="1"/>
    <row r="1000993" customFormat="1"/>
    <row r="1000994" customFormat="1"/>
    <row r="1000995" customFormat="1"/>
    <row r="1000996" customFormat="1"/>
    <row r="1000997" customFormat="1"/>
    <row r="1000998" customFormat="1"/>
    <row r="1000999" customFormat="1"/>
    <row r="1001000" customFormat="1"/>
    <row r="1001001" customFormat="1"/>
    <row r="1001002" customFormat="1"/>
    <row r="1001003" customFormat="1"/>
    <row r="1001004" customFormat="1"/>
    <row r="1001005" customFormat="1"/>
    <row r="1001006" customFormat="1"/>
    <row r="1001007" customFormat="1"/>
    <row r="1001008" customFormat="1"/>
    <row r="1001009" customFormat="1"/>
    <row r="1001010" customFormat="1"/>
    <row r="1001011" customFormat="1"/>
    <row r="1001012" customFormat="1"/>
    <row r="1001013" customFormat="1"/>
    <row r="1001014" customFormat="1"/>
    <row r="1001015" customFormat="1"/>
    <row r="1001016" customFormat="1"/>
    <row r="1001017" customFormat="1"/>
    <row r="1001018" customFormat="1"/>
    <row r="1001019" customFormat="1"/>
    <row r="1001020" customFormat="1"/>
    <row r="1001021" customFormat="1"/>
    <row r="1001022" customFormat="1"/>
    <row r="1001023" customFormat="1"/>
    <row r="1001024" customFormat="1"/>
    <row r="1001025" customFormat="1"/>
    <row r="1001026" customFormat="1"/>
    <row r="1001027" customFormat="1"/>
    <row r="1001028" customFormat="1"/>
    <row r="1001029" customFormat="1"/>
    <row r="1001030" customFormat="1"/>
    <row r="1001031" customFormat="1"/>
    <row r="1001032" customFormat="1"/>
    <row r="1001033" customFormat="1"/>
    <row r="1001034" customFormat="1"/>
    <row r="1001035" customFormat="1"/>
    <row r="1001036" customFormat="1"/>
    <row r="1001037" customFormat="1"/>
    <row r="1001038" customFormat="1"/>
    <row r="1001039" customFormat="1"/>
    <row r="1001040" customFormat="1"/>
    <row r="1001041" customFormat="1"/>
    <row r="1001042" customFormat="1"/>
    <row r="1001043" customFormat="1"/>
    <row r="1001044" customFormat="1"/>
    <row r="1001045" customFormat="1"/>
    <row r="1001046" customFormat="1"/>
    <row r="1001047" customFormat="1"/>
    <row r="1001048" customFormat="1"/>
    <row r="1001049" customFormat="1"/>
    <row r="1001050" customFormat="1"/>
    <row r="1001051" customFormat="1"/>
    <row r="1001052" customFormat="1"/>
    <row r="1001053" customFormat="1"/>
    <row r="1001054" customFormat="1"/>
    <row r="1001055" customFormat="1"/>
    <row r="1001056" customFormat="1"/>
    <row r="1001057" customFormat="1"/>
    <row r="1001058" customFormat="1"/>
    <row r="1001059" customFormat="1"/>
    <row r="1001060" customFormat="1"/>
    <row r="1001061" customFormat="1"/>
    <row r="1001062" customFormat="1"/>
    <row r="1001063" customFormat="1"/>
    <row r="1001064" customFormat="1"/>
    <row r="1001065" customFormat="1"/>
    <row r="1001066" customFormat="1"/>
    <row r="1001067" customFormat="1"/>
    <row r="1001068" customFormat="1"/>
    <row r="1001069" customFormat="1"/>
    <row r="1001070" customFormat="1"/>
    <row r="1001071" customFormat="1"/>
    <row r="1001072" customFormat="1"/>
    <row r="1001073" customFormat="1"/>
    <row r="1001074" customFormat="1"/>
    <row r="1001075" customFormat="1"/>
    <row r="1001076" customFormat="1"/>
    <row r="1001077" customFormat="1"/>
    <row r="1001078" customFormat="1"/>
    <row r="1001079" customFormat="1"/>
    <row r="1001080" customFormat="1"/>
    <row r="1001081" customFormat="1"/>
    <row r="1001082" customFormat="1"/>
    <row r="1001083" customFormat="1"/>
    <row r="1001084" customFormat="1"/>
    <row r="1001085" customFormat="1"/>
    <row r="1001086" customFormat="1"/>
    <row r="1001087" customFormat="1"/>
    <row r="1001088" customFormat="1"/>
    <row r="1001089" customFormat="1"/>
    <row r="1001090" customFormat="1"/>
    <row r="1001091" customFormat="1"/>
    <row r="1001092" customFormat="1"/>
    <row r="1001093" customFormat="1"/>
    <row r="1001094" customFormat="1"/>
    <row r="1001095" customFormat="1"/>
    <row r="1001096" customFormat="1"/>
    <row r="1001097" customFormat="1"/>
    <row r="1001098" customFormat="1"/>
    <row r="1001099" customFormat="1"/>
    <row r="1001100" customFormat="1"/>
    <row r="1001101" customFormat="1"/>
    <row r="1001102" customFormat="1"/>
    <row r="1001103" customFormat="1"/>
    <row r="1001104" customFormat="1"/>
    <row r="1001105" customFormat="1"/>
    <row r="1001106" customFormat="1"/>
    <row r="1001107" customFormat="1"/>
    <row r="1001108" customFormat="1"/>
    <row r="1001109" customFormat="1"/>
    <row r="1001110" customFormat="1"/>
    <row r="1001111" customFormat="1"/>
    <row r="1001112" customFormat="1"/>
    <row r="1001113" customFormat="1"/>
    <row r="1001114" customFormat="1"/>
    <row r="1001115" customFormat="1"/>
    <row r="1001116" customFormat="1"/>
    <row r="1001117" customFormat="1"/>
    <row r="1001118" customFormat="1"/>
    <row r="1001119" customFormat="1"/>
    <row r="1001120" customFormat="1"/>
    <row r="1001121" customFormat="1"/>
    <row r="1001122" customFormat="1"/>
    <row r="1001123" customFormat="1"/>
    <row r="1001124" customFormat="1"/>
    <row r="1001125" customFormat="1"/>
    <row r="1001126" customFormat="1"/>
    <row r="1001127" customFormat="1"/>
    <row r="1001128" customFormat="1"/>
    <row r="1001129" customFormat="1"/>
    <row r="1001130" customFormat="1"/>
    <row r="1001131" customFormat="1"/>
    <row r="1001132" customFormat="1"/>
    <row r="1001133" customFormat="1"/>
    <row r="1001134" customFormat="1"/>
    <row r="1001135" customFormat="1"/>
    <row r="1001136" customFormat="1"/>
    <row r="1001137" customFormat="1"/>
    <row r="1001138" customFormat="1"/>
    <row r="1001139" customFormat="1"/>
    <row r="1001140" customFormat="1"/>
    <row r="1001141" customFormat="1"/>
    <row r="1001142" customFormat="1"/>
    <row r="1001143" customFormat="1"/>
    <row r="1001144" customFormat="1"/>
    <row r="1001145" customFormat="1"/>
    <row r="1001146" customFormat="1"/>
    <row r="1001147" customFormat="1"/>
    <row r="1001148" customFormat="1"/>
    <row r="1001149" customFormat="1"/>
    <row r="1001150" customFormat="1"/>
    <row r="1001151" customFormat="1"/>
    <row r="1001152" customFormat="1"/>
    <row r="1001153" customFormat="1"/>
    <row r="1001154" customFormat="1"/>
    <row r="1001155" customFormat="1"/>
    <row r="1001156" customFormat="1"/>
    <row r="1001157" customFormat="1"/>
    <row r="1001158" customFormat="1"/>
    <row r="1001159" customFormat="1"/>
    <row r="1001160" customFormat="1"/>
    <row r="1001161" customFormat="1"/>
    <row r="1001162" customFormat="1"/>
    <row r="1001163" customFormat="1"/>
    <row r="1001164" customFormat="1"/>
    <row r="1001165" customFormat="1"/>
    <row r="1001166" customFormat="1"/>
    <row r="1001167" customFormat="1"/>
    <row r="1001168" customFormat="1"/>
    <row r="1001169" customFormat="1"/>
    <row r="1001170" customFormat="1"/>
    <row r="1001171" customFormat="1"/>
    <row r="1001172" customFormat="1"/>
    <row r="1001173" customFormat="1"/>
    <row r="1001174" customFormat="1"/>
    <row r="1001175" customFormat="1"/>
    <row r="1001176" customFormat="1"/>
    <row r="1001177" customFormat="1"/>
    <row r="1001178" customFormat="1"/>
    <row r="1001179" customFormat="1"/>
    <row r="1001180" customFormat="1"/>
    <row r="1001181" customFormat="1"/>
    <row r="1001182" customFormat="1"/>
    <row r="1001183" customFormat="1"/>
    <row r="1001184" customFormat="1"/>
    <row r="1001185" customFormat="1"/>
    <row r="1001186" customFormat="1"/>
    <row r="1001187" customFormat="1"/>
    <row r="1001188" customFormat="1"/>
    <row r="1001189" customFormat="1"/>
    <row r="1001190" customFormat="1"/>
    <row r="1001191" customFormat="1"/>
    <row r="1001192" customFormat="1"/>
    <row r="1001193" customFormat="1"/>
    <row r="1001194" customFormat="1"/>
    <row r="1001195" customFormat="1"/>
    <row r="1001196" customFormat="1"/>
    <row r="1001197" customFormat="1"/>
    <row r="1001198" customFormat="1"/>
    <row r="1001199" customFormat="1"/>
    <row r="1001200" customFormat="1"/>
    <row r="1001201" customFormat="1"/>
    <row r="1001202" customFormat="1"/>
    <row r="1001203" customFormat="1"/>
    <row r="1001204" customFormat="1"/>
    <row r="1001205" customFormat="1"/>
    <row r="1001206" customFormat="1"/>
    <row r="1001207" customFormat="1"/>
    <row r="1001208" customFormat="1"/>
    <row r="1001209" customFormat="1"/>
    <row r="1001210" customFormat="1"/>
    <row r="1001211" customFormat="1"/>
    <row r="1001212" customFormat="1"/>
    <row r="1001213" customFormat="1"/>
    <row r="1001214" customFormat="1"/>
    <row r="1001215" customFormat="1"/>
    <row r="1001216" customFormat="1"/>
    <row r="1001217" customFormat="1"/>
    <row r="1001218" customFormat="1"/>
    <row r="1001219" customFormat="1"/>
    <row r="1001220" customFormat="1"/>
    <row r="1001221" customFormat="1"/>
    <row r="1001222" customFormat="1"/>
    <row r="1001223" customFormat="1"/>
    <row r="1001224" customFormat="1"/>
    <row r="1001225" customFormat="1"/>
    <row r="1001226" customFormat="1"/>
    <row r="1001227" customFormat="1"/>
    <row r="1001228" customFormat="1"/>
    <row r="1001229" customFormat="1"/>
    <row r="1001230" customFormat="1"/>
    <row r="1001231" customFormat="1"/>
    <row r="1001232" customFormat="1"/>
    <row r="1001233" customFormat="1"/>
    <row r="1001234" customFormat="1"/>
    <row r="1001235" customFormat="1"/>
    <row r="1001236" customFormat="1"/>
    <row r="1001237" customFormat="1"/>
    <row r="1001238" customFormat="1"/>
    <row r="1001239" customFormat="1"/>
    <row r="1001240" customFormat="1"/>
    <row r="1001241" customFormat="1"/>
    <row r="1001242" customFormat="1"/>
    <row r="1001243" customFormat="1"/>
    <row r="1001244" customFormat="1"/>
    <row r="1001245" customFormat="1"/>
    <row r="1001246" customFormat="1"/>
    <row r="1001247" customFormat="1"/>
    <row r="1001248" customFormat="1"/>
    <row r="1001249" customFormat="1"/>
    <row r="1001250" customFormat="1"/>
    <row r="1001251" customFormat="1"/>
    <row r="1001252" customFormat="1"/>
    <row r="1001253" customFormat="1"/>
    <row r="1001254" customFormat="1"/>
    <row r="1001255" customFormat="1"/>
    <row r="1001256" customFormat="1"/>
    <row r="1001257" customFormat="1"/>
    <row r="1001258" customFormat="1"/>
    <row r="1001259" customFormat="1"/>
    <row r="1001260" customFormat="1"/>
    <row r="1001261" customFormat="1"/>
    <row r="1001262" customFormat="1"/>
    <row r="1001263" customFormat="1"/>
    <row r="1001264" customFormat="1"/>
    <row r="1001265" customFormat="1"/>
    <row r="1001266" customFormat="1"/>
    <row r="1001267" customFormat="1"/>
    <row r="1001268" customFormat="1"/>
    <row r="1001269" customFormat="1"/>
    <row r="1001270" customFormat="1"/>
    <row r="1001271" customFormat="1"/>
    <row r="1001272" customFormat="1"/>
    <row r="1001273" customFormat="1"/>
    <row r="1001274" customFormat="1"/>
    <row r="1001275" customFormat="1"/>
    <row r="1001276" customFormat="1"/>
    <row r="1001277" customFormat="1"/>
    <row r="1001278" customFormat="1"/>
    <row r="1001279" customFormat="1"/>
    <row r="1001280" customFormat="1"/>
    <row r="1001281" customFormat="1"/>
    <row r="1001282" customFormat="1"/>
    <row r="1001283" customFormat="1"/>
    <row r="1001284" customFormat="1"/>
    <row r="1001285" customFormat="1"/>
    <row r="1001286" customFormat="1"/>
    <row r="1001287" customFormat="1"/>
    <row r="1001288" customFormat="1"/>
    <row r="1001289" customFormat="1"/>
    <row r="1001290" customFormat="1"/>
    <row r="1001291" customFormat="1"/>
    <row r="1001292" customFormat="1"/>
    <row r="1001293" customFormat="1"/>
    <row r="1001294" customFormat="1"/>
    <row r="1001295" customFormat="1"/>
    <row r="1001296" customFormat="1"/>
    <row r="1001297" customFormat="1"/>
    <row r="1001298" customFormat="1"/>
    <row r="1001299" customFormat="1"/>
    <row r="1001300" customFormat="1"/>
    <row r="1001301" customFormat="1"/>
    <row r="1001302" customFormat="1"/>
    <row r="1001303" customFormat="1"/>
    <row r="1001304" customFormat="1"/>
    <row r="1001305" customFormat="1"/>
    <row r="1001306" customFormat="1"/>
    <row r="1001307" customFormat="1"/>
    <row r="1001308" customFormat="1"/>
    <row r="1001309" customFormat="1"/>
    <row r="1001310" customFormat="1"/>
    <row r="1001311" customFormat="1"/>
    <row r="1001312" customFormat="1"/>
    <row r="1001313" customFormat="1"/>
    <row r="1001314" customFormat="1"/>
    <row r="1001315" customFormat="1"/>
    <row r="1001316" customFormat="1"/>
    <row r="1001317" customFormat="1"/>
    <row r="1001318" customFormat="1"/>
    <row r="1001319" customFormat="1"/>
    <row r="1001320" customFormat="1"/>
    <row r="1001321" customFormat="1"/>
    <row r="1001322" customFormat="1"/>
    <row r="1001323" customFormat="1"/>
    <row r="1001324" customFormat="1"/>
    <row r="1001325" customFormat="1"/>
    <row r="1001326" customFormat="1"/>
    <row r="1001327" customFormat="1"/>
    <row r="1001328" customFormat="1"/>
    <row r="1001329" customFormat="1"/>
    <row r="1001330" customFormat="1"/>
    <row r="1001331" customFormat="1"/>
    <row r="1001332" customFormat="1"/>
    <row r="1001333" customFormat="1"/>
    <row r="1001334" customFormat="1"/>
    <row r="1001335" customFormat="1"/>
    <row r="1001336" customFormat="1"/>
    <row r="1001337" customFormat="1"/>
    <row r="1001338" customFormat="1"/>
    <row r="1001339" customFormat="1"/>
    <row r="1001340" customFormat="1"/>
    <row r="1001341" customFormat="1"/>
    <row r="1001342" customFormat="1"/>
    <row r="1001343" customFormat="1"/>
    <row r="1001344" customFormat="1"/>
    <row r="1001345" customFormat="1"/>
    <row r="1001346" customFormat="1"/>
    <row r="1001347" customFormat="1"/>
    <row r="1001348" customFormat="1"/>
    <row r="1001349" customFormat="1"/>
    <row r="1001350" customFormat="1"/>
    <row r="1001351" customFormat="1"/>
    <row r="1001352" customFormat="1"/>
    <row r="1001353" customFormat="1"/>
    <row r="1001354" customFormat="1"/>
    <row r="1001355" customFormat="1"/>
    <row r="1001356" customFormat="1"/>
    <row r="1001357" customFormat="1"/>
    <row r="1001358" customFormat="1"/>
    <row r="1001359" customFormat="1"/>
    <row r="1001360" customFormat="1"/>
    <row r="1001361" customFormat="1"/>
    <row r="1001362" customFormat="1"/>
    <row r="1001363" customFormat="1"/>
    <row r="1001364" customFormat="1"/>
    <row r="1001365" customFormat="1"/>
    <row r="1001366" customFormat="1"/>
    <row r="1001367" customFormat="1"/>
    <row r="1001368" customFormat="1"/>
    <row r="1001369" customFormat="1"/>
    <row r="1001370" customFormat="1"/>
    <row r="1001371" customFormat="1"/>
    <row r="1001372" customFormat="1"/>
    <row r="1001373" customFormat="1"/>
    <row r="1001374" customFormat="1"/>
    <row r="1001375" customFormat="1"/>
    <row r="1001376" customFormat="1"/>
    <row r="1001377" customFormat="1"/>
    <row r="1001378" customFormat="1"/>
    <row r="1001379" customFormat="1"/>
    <row r="1001380" customFormat="1"/>
    <row r="1001381" customFormat="1"/>
    <row r="1001382" customFormat="1"/>
    <row r="1001383" customFormat="1"/>
    <row r="1001384" customFormat="1"/>
    <row r="1001385" customFormat="1"/>
    <row r="1001386" customFormat="1"/>
    <row r="1001387" customFormat="1"/>
    <row r="1001388" customFormat="1"/>
    <row r="1001389" customFormat="1"/>
    <row r="1001390" customFormat="1"/>
    <row r="1001391" customFormat="1"/>
    <row r="1001392" customFormat="1"/>
    <row r="1001393" customFormat="1"/>
    <row r="1001394" customFormat="1"/>
    <row r="1001395" customFormat="1"/>
    <row r="1001396" customFormat="1"/>
    <row r="1001397" customFormat="1"/>
    <row r="1001398" customFormat="1"/>
    <row r="1001399" customFormat="1"/>
    <row r="1001400" customFormat="1"/>
    <row r="1001401" customFormat="1"/>
    <row r="1001402" customFormat="1"/>
    <row r="1001403" customFormat="1"/>
    <row r="1001404" customFormat="1"/>
    <row r="1001405" customFormat="1"/>
    <row r="1001406" customFormat="1"/>
    <row r="1001407" customFormat="1"/>
    <row r="1001408" customFormat="1"/>
    <row r="1001409" customFormat="1"/>
    <row r="1001410" customFormat="1"/>
    <row r="1001411" customFormat="1"/>
    <row r="1001412" customFormat="1"/>
    <row r="1001413" customFormat="1"/>
    <row r="1001414" customFormat="1"/>
    <row r="1001415" customFormat="1"/>
    <row r="1001416" customFormat="1"/>
    <row r="1001417" customFormat="1"/>
    <row r="1001418" customFormat="1"/>
    <row r="1001419" customFormat="1"/>
    <row r="1001420" customFormat="1"/>
    <row r="1001421" customFormat="1"/>
    <row r="1001422" customFormat="1"/>
    <row r="1001423" customFormat="1"/>
    <row r="1001424" customFormat="1"/>
    <row r="1001425" customFormat="1"/>
    <row r="1001426" customFormat="1"/>
    <row r="1001427" customFormat="1"/>
    <row r="1001428" customFormat="1"/>
    <row r="1001429" customFormat="1"/>
    <row r="1001430" customFormat="1"/>
    <row r="1001431" customFormat="1"/>
    <row r="1001432" customFormat="1"/>
    <row r="1001433" customFormat="1"/>
    <row r="1001434" customFormat="1"/>
    <row r="1001435" customFormat="1"/>
    <row r="1001436" customFormat="1"/>
    <row r="1001437" customFormat="1"/>
    <row r="1001438" customFormat="1"/>
    <row r="1001439" customFormat="1"/>
    <row r="1001440" customFormat="1"/>
    <row r="1001441" customFormat="1"/>
    <row r="1001442" customFormat="1"/>
    <row r="1001443" customFormat="1"/>
    <row r="1001444" customFormat="1"/>
    <row r="1001445" customFormat="1"/>
    <row r="1001446" customFormat="1"/>
    <row r="1001447" customFormat="1"/>
    <row r="1001448" customFormat="1"/>
    <row r="1001449" customFormat="1"/>
    <row r="1001450" customFormat="1"/>
    <row r="1001451" customFormat="1"/>
    <row r="1001452" customFormat="1"/>
    <row r="1001453" customFormat="1"/>
    <row r="1001454" customFormat="1"/>
    <row r="1001455" customFormat="1"/>
    <row r="1001456" customFormat="1"/>
    <row r="1001457" customFormat="1"/>
    <row r="1001458" customFormat="1"/>
    <row r="1001459" customFormat="1"/>
    <row r="1001460" customFormat="1"/>
    <row r="1001461" customFormat="1"/>
    <row r="1001462" customFormat="1"/>
    <row r="1001463" customFormat="1"/>
    <row r="1001464" customFormat="1"/>
    <row r="1001465" customFormat="1"/>
    <row r="1001466" customFormat="1"/>
    <row r="1001467" customFormat="1"/>
    <row r="1001468" customFormat="1"/>
    <row r="1001469" customFormat="1"/>
    <row r="1001470" customFormat="1"/>
    <row r="1001471" customFormat="1"/>
    <row r="1001472" customFormat="1"/>
    <row r="1001473" customFormat="1"/>
    <row r="1001474" customFormat="1"/>
    <row r="1001475" customFormat="1"/>
    <row r="1001476" customFormat="1"/>
    <row r="1001477" customFormat="1"/>
    <row r="1001478" customFormat="1"/>
    <row r="1001479" customFormat="1"/>
    <row r="1001480" customFormat="1"/>
    <row r="1001481" customFormat="1"/>
    <row r="1001482" customFormat="1"/>
    <row r="1001483" customFormat="1"/>
    <row r="1001484" customFormat="1"/>
    <row r="1001485" customFormat="1"/>
    <row r="1001486" customFormat="1"/>
    <row r="1001487" customFormat="1"/>
    <row r="1001488" customFormat="1"/>
    <row r="1001489" customFormat="1"/>
    <row r="1001490" customFormat="1"/>
    <row r="1001491" customFormat="1"/>
    <row r="1001492" customFormat="1"/>
    <row r="1001493" customFormat="1"/>
    <row r="1001494" customFormat="1"/>
    <row r="1001495" customFormat="1"/>
    <row r="1001496" customFormat="1"/>
    <row r="1001497" customFormat="1"/>
    <row r="1001498" customFormat="1"/>
    <row r="1001499" customFormat="1"/>
    <row r="1001500" customFormat="1"/>
    <row r="1001501" customFormat="1"/>
    <row r="1001502" customFormat="1"/>
    <row r="1001503" customFormat="1"/>
    <row r="1001504" customFormat="1"/>
    <row r="1001505" customFormat="1"/>
    <row r="1001506" customFormat="1"/>
    <row r="1001507" customFormat="1"/>
    <row r="1001508" customFormat="1"/>
    <row r="1001509" customFormat="1"/>
    <row r="1001510" customFormat="1"/>
    <row r="1001511" customFormat="1"/>
    <row r="1001512" customFormat="1"/>
    <row r="1001513" customFormat="1"/>
    <row r="1001514" customFormat="1"/>
    <row r="1001515" customFormat="1"/>
    <row r="1001516" customFormat="1"/>
    <row r="1001517" customFormat="1"/>
    <row r="1001518" customFormat="1"/>
    <row r="1001519" customFormat="1"/>
    <row r="1001520" customFormat="1"/>
    <row r="1001521" customFormat="1"/>
    <row r="1001522" customFormat="1"/>
    <row r="1001523" customFormat="1"/>
    <row r="1001524" customFormat="1"/>
    <row r="1001525" customFormat="1"/>
    <row r="1001526" customFormat="1"/>
    <row r="1001527" customFormat="1"/>
    <row r="1001528" customFormat="1"/>
    <row r="1001529" customFormat="1"/>
    <row r="1001530" customFormat="1"/>
    <row r="1001531" customFormat="1"/>
    <row r="1001532" customFormat="1"/>
    <row r="1001533" customFormat="1"/>
    <row r="1001534" customFormat="1"/>
    <row r="1001535" customFormat="1"/>
    <row r="1001536" customFormat="1"/>
    <row r="1001537" customFormat="1"/>
    <row r="1001538" customFormat="1"/>
    <row r="1001539" customFormat="1"/>
    <row r="1001540" customFormat="1"/>
    <row r="1001541" customFormat="1"/>
    <row r="1001542" customFormat="1"/>
    <row r="1001543" customFormat="1"/>
    <row r="1001544" customFormat="1"/>
    <row r="1001545" customFormat="1"/>
    <row r="1001546" customFormat="1"/>
    <row r="1001547" customFormat="1"/>
    <row r="1001548" customFormat="1"/>
    <row r="1001549" customFormat="1"/>
    <row r="1001550" customFormat="1"/>
    <row r="1001551" customFormat="1"/>
    <row r="1001552" customFormat="1"/>
    <row r="1001553" customFormat="1"/>
    <row r="1001554" customFormat="1"/>
    <row r="1001555" customFormat="1"/>
    <row r="1001556" customFormat="1"/>
    <row r="1001557" customFormat="1"/>
    <row r="1001558" customFormat="1"/>
    <row r="1001559" customFormat="1"/>
    <row r="1001560" customFormat="1"/>
    <row r="1001561" customFormat="1"/>
    <row r="1001562" customFormat="1"/>
    <row r="1001563" customFormat="1"/>
    <row r="1001564" customFormat="1"/>
    <row r="1001565" customFormat="1"/>
    <row r="1001566" customFormat="1"/>
    <row r="1001567" customFormat="1"/>
    <row r="1001568" customFormat="1"/>
    <row r="1001569" customFormat="1"/>
    <row r="1001570" customFormat="1"/>
    <row r="1001571" customFormat="1"/>
    <row r="1001572" customFormat="1"/>
    <row r="1001573" customFormat="1"/>
    <row r="1001574" customFormat="1"/>
    <row r="1001575" customFormat="1"/>
    <row r="1001576" customFormat="1"/>
    <row r="1001577" customFormat="1"/>
    <row r="1001578" customFormat="1"/>
    <row r="1001579" customFormat="1"/>
    <row r="1001580" customFormat="1"/>
    <row r="1001581" customFormat="1"/>
    <row r="1001582" customFormat="1"/>
    <row r="1001583" customFormat="1"/>
    <row r="1001584" customFormat="1"/>
    <row r="1001585" customFormat="1"/>
    <row r="1001586" customFormat="1"/>
    <row r="1001587" customFormat="1"/>
    <row r="1001588" customFormat="1"/>
    <row r="1001589" customFormat="1"/>
    <row r="1001590" customFormat="1"/>
    <row r="1001591" customFormat="1"/>
    <row r="1001592" customFormat="1"/>
    <row r="1001593" customFormat="1"/>
    <row r="1001594" customFormat="1"/>
    <row r="1001595" customFormat="1"/>
    <row r="1001596" customFormat="1"/>
    <row r="1001597" customFormat="1"/>
    <row r="1001598" customFormat="1"/>
    <row r="1001599" customFormat="1"/>
    <row r="1001600" customFormat="1"/>
    <row r="1001601" customFormat="1"/>
    <row r="1001602" customFormat="1"/>
    <row r="1001603" customFormat="1"/>
    <row r="1001604" customFormat="1"/>
    <row r="1001605" customFormat="1"/>
    <row r="1001606" customFormat="1"/>
    <row r="1001607" customFormat="1"/>
    <row r="1001608" customFormat="1"/>
    <row r="1001609" customFormat="1"/>
    <row r="1001610" customFormat="1"/>
    <row r="1001611" customFormat="1"/>
    <row r="1001612" customFormat="1"/>
    <row r="1001613" customFormat="1"/>
    <row r="1001614" customFormat="1"/>
    <row r="1001615" customFormat="1"/>
    <row r="1001616" customFormat="1"/>
    <row r="1001617" customFormat="1"/>
    <row r="1001618" customFormat="1"/>
    <row r="1001619" customFormat="1"/>
    <row r="1001620" customFormat="1"/>
    <row r="1001621" customFormat="1"/>
    <row r="1001622" customFormat="1"/>
    <row r="1001623" customFormat="1"/>
    <row r="1001624" customFormat="1"/>
    <row r="1001625" customFormat="1"/>
    <row r="1001626" customFormat="1"/>
    <row r="1001627" customFormat="1"/>
    <row r="1001628" customFormat="1"/>
    <row r="1001629" customFormat="1"/>
    <row r="1001630" customFormat="1"/>
    <row r="1001631" customFormat="1"/>
    <row r="1001632" customFormat="1"/>
    <row r="1001633" customFormat="1"/>
    <row r="1001634" customFormat="1"/>
    <row r="1001635" customFormat="1"/>
    <row r="1001636" customFormat="1"/>
    <row r="1001637" customFormat="1"/>
    <row r="1001638" customFormat="1"/>
    <row r="1001639" customFormat="1"/>
    <row r="1001640" customFormat="1"/>
    <row r="1001641" customFormat="1"/>
    <row r="1001642" customFormat="1"/>
    <row r="1001643" customFormat="1"/>
    <row r="1001644" customFormat="1"/>
    <row r="1001645" customFormat="1"/>
    <row r="1001646" customFormat="1"/>
    <row r="1001647" customFormat="1"/>
    <row r="1001648" customFormat="1"/>
    <row r="1001649" customFormat="1"/>
    <row r="1001650" customFormat="1"/>
    <row r="1001651" customFormat="1"/>
    <row r="1001652" customFormat="1"/>
    <row r="1001653" customFormat="1"/>
    <row r="1001654" customFormat="1"/>
    <row r="1001655" customFormat="1"/>
    <row r="1001656" customFormat="1"/>
    <row r="1001657" customFormat="1"/>
    <row r="1001658" customFormat="1"/>
    <row r="1001659" customFormat="1"/>
    <row r="1001660" customFormat="1"/>
    <row r="1001661" customFormat="1"/>
    <row r="1001662" customFormat="1"/>
    <row r="1001663" customFormat="1"/>
    <row r="1001664" customFormat="1"/>
    <row r="1001665" customFormat="1"/>
    <row r="1001666" customFormat="1"/>
    <row r="1001667" customFormat="1"/>
    <row r="1001668" customFormat="1"/>
    <row r="1001669" customFormat="1"/>
    <row r="1001670" customFormat="1"/>
    <row r="1001671" customFormat="1"/>
    <row r="1001672" customFormat="1"/>
    <row r="1001673" customFormat="1"/>
    <row r="1001674" customFormat="1"/>
    <row r="1001675" customFormat="1"/>
    <row r="1001676" customFormat="1"/>
    <row r="1001677" customFormat="1"/>
    <row r="1001678" customFormat="1"/>
    <row r="1001679" customFormat="1"/>
    <row r="1001680" customFormat="1"/>
    <row r="1001681" customFormat="1"/>
    <row r="1001682" customFormat="1"/>
    <row r="1001683" customFormat="1"/>
    <row r="1001684" customFormat="1"/>
    <row r="1001685" customFormat="1"/>
    <row r="1001686" customFormat="1"/>
    <row r="1001687" customFormat="1"/>
    <row r="1001688" customFormat="1"/>
    <row r="1001689" customFormat="1"/>
    <row r="1001690" customFormat="1"/>
    <row r="1001691" customFormat="1"/>
    <row r="1001692" customFormat="1"/>
    <row r="1001693" customFormat="1"/>
    <row r="1001694" customFormat="1"/>
    <row r="1001695" customFormat="1"/>
    <row r="1001696" customFormat="1"/>
    <row r="1001697" customFormat="1"/>
    <row r="1001698" customFormat="1"/>
    <row r="1001699" customFormat="1"/>
    <row r="1001700" customFormat="1"/>
    <row r="1001701" customFormat="1"/>
    <row r="1001702" customFormat="1"/>
    <row r="1001703" customFormat="1"/>
    <row r="1001704" customFormat="1"/>
    <row r="1001705" customFormat="1"/>
    <row r="1001706" customFormat="1"/>
    <row r="1001707" customFormat="1"/>
    <row r="1001708" customFormat="1"/>
    <row r="1001709" customFormat="1"/>
    <row r="1001710" customFormat="1"/>
    <row r="1001711" customFormat="1"/>
    <row r="1001712" customFormat="1"/>
    <row r="1001713" customFormat="1"/>
    <row r="1001714" customFormat="1"/>
    <row r="1001715" customFormat="1"/>
    <row r="1001716" customFormat="1"/>
    <row r="1001717" customFormat="1"/>
    <row r="1001718" customFormat="1"/>
    <row r="1001719" customFormat="1"/>
    <row r="1001720" customFormat="1"/>
    <row r="1001721" customFormat="1"/>
    <row r="1001722" customFormat="1"/>
    <row r="1001723" customFormat="1"/>
    <row r="1001724" customFormat="1"/>
    <row r="1001725" customFormat="1"/>
    <row r="1001726" customFormat="1"/>
    <row r="1001727" customFormat="1"/>
    <row r="1001728" customFormat="1"/>
    <row r="1001729" customFormat="1"/>
    <row r="1001730" customFormat="1"/>
    <row r="1001731" customFormat="1"/>
    <row r="1001732" customFormat="1"/>
    <row r="1001733" customFormat="1"/>
    <row r="1001734" customFormat="1"/>
    <row r="1001735" customFormat="1"/>
    <row r="1001736" customFormat="1"/>
    <row r="1001737" customFormat="1"/>
    <row r="1001738" customFormat="1"/>
    <row r="1001739" customFormat="1"/>
    <row r="1001740" customFormat="1"/>
    <row r="1001741" customFormat="1"/>
    <row r="1001742" customFormat="1"/>
    <row r="1001743" customFormat="1"/>
    <row r="1001744" customFormat="1"/>
    <row r="1001745" customFormat="1"/>
    <row r="1001746" customFormat="1"/>
    <row r="1001747" customFormat="1"/>
    <row r="1001748" customFormat="1"/>
    <row r="1001749" customFormat="1"/>
    <row r="1001750" customFormat="1"/>
    <row r="1001751" customFormat="1"/>
    <row r="1001752" customFormat="1"/>
    <row r="1001753" customFormat="1"/>
    <row r="1001754" customFormat="1"/>
    <row r="1001755" customFormat="1"/>
    <row r="1001756" customFormat="1"/>
    <row r="1001757" customFormat="1"/>
    <row r="1001758" customFormat="1"/>
    <row r="1001759" customFormat="1"/>
    <row r="1001760" customFormat="1"/>
    <row r="1001761" customFormat="1"/>
    <row r="1001762" customFormat="1"/>
    <row r="1001763" customFormat="1"/>
    <row r="1001764" customFormat="1"/>
    <row r="1001765" customFormat="1"/>
    <row r="1001766" customFormat="1"/>
    <row r="1001767" customFormat="1"/>
    <row r="1001768" customFormat="1"/>
    <row r="1001769" customFormat="1"/>
    <row r="1001770" customFormat="1"/>
    <row r="1001771" customFormat="1"/>
    <row r="1001772" customFormat="1"/>
    <row r="1001773" customFormat="1"/>
    <row r="1001774" customFormat="1"/>
    <row r="1001775" customFormat="1"/>
    <row r="1001776" customFormat="1"/>
    <row r="1001777" customFormat="1"/>
    <row r="1001778" customFormat="1"/>
    <row r="1001779" customFormat="1"/>
    <row r="1001780" customFormat="1"/>
    <row r="1001781" customFormat="1"/>
    <row r="1001782" customFormat="1"/>
    <row r="1001783" customFormat="1"/>
    <row r="1001784" customFormat="1"/>
    <row r="1001785" customFormat="1"/>
    <row r="1001786" customFormat="1"/>
    <row r="1001787" customFormat="1"/>
    <row r="1001788" customFormat="1"/>
    <row r="1001789" customFormat="1"/>
    <row r="1001790" customFormat="1"/>
    <row r="1001791" customFormat="1"/>
    <row r="1001792" customFormat="1"/>
    <row r="1001793" customFormat="1"/>
    <row r="1001794" customFormat="1"/>
    <row r="1001795" customFormat="1"/>
    <row r="1001796" customFormat="1"/>
    <row r="1001797" customFormat="1"/>
    <row r="1001798" customFormat="1"/>
    <row r="1001799" customFormat="1"/>
    <row r="1001800" customFormat="1"/>
    <row r="1001801" customFormat="1"/>
    <row r="1001802" customFormat="1"/>
    <row r="1001803" customFormat="1"/>
    <row r="1001804" customFormat="1"/>
    <row r="1001805" customFormat="1"/>
    <row r="1001806" customFormat="1"/>
    <row r="1001807" customFormat="1"/>
    <row r="1001808" customFormat="1"/>
    <row r="1001809" customFormat="1"/>
    <row r="1001810" customFormat="1"/>
    <row r="1001811" customFormat="1"/>
    <row r="1001812" customFormat="1"/>
    <row r="1001813" customFormat="1"/>
    <row r="1001814" customFormat="1"/>
    <row r="1001815" customFormat="1"/>
    <row r="1001816" customFormat="1"/>
    <row r="1001817" customFormat="1"/>
    <row r="1001818" customFormat="1"/>
    <row r="1001819" customFormat="1"/>
    <row r="1001820" customFormat="1"/>
    <row r="1001821" customFormat="1"/>
    <row r="1001822" customFormat="1"/>
    <row r="1001823" customFormat="1"/>
    <row r="1001824" customFormat="1"/>
    <row r="1001825" customFormat="1"/>
    <row r="1001826" customFormat="1"/>
    <row r="1001827" customFormat="1"/>
    <row r="1001828" customFormat="1"/>
    <row r="1001829" customFormat="1"/>
    <row r="1001830" customFormat="1"/>
    <row r="1001831" customFormat="1"/>
    <row r="1001832" customFormat="1"/>
    <row r="1001833" customFormat="1"/>
    <row r="1001834" customFormat="1"/>
    <row r="1001835" customFormat="1"/>
    <row r="1001836" customFormat="1"/>
    <row r="1001837" customFormat="1"/>
    <row r="1001838" customFormat="1"/>
    <row r="1001839" customFormat="1"/>
    <row r="1001840" customFormat="1"/>
    <row r="1001841" customFormat="1"/>
    <row r="1001842" customFormat="1"/>
    <row r="1001843" customFormat="1"/>
    <row r="1001844" customFormat="1"/>
    <row r="1001845" customFormat="1"/>
    <row r="1001846" customFormat="1"/>
    <row r="1001847" customFormat="1"/>
    <row r="1001848" customFormat="1"/>
    <row r="1001849" customFormat="1"/>
    <row r="1001850" customFormat="1"/>
    <row r="1001851" customFormat="1"/>
    <row r="1001852" customFormat="1"/>
    <row r="1001853" customFormat="1"/>
    <row r="1001854" customFormat="1"/>
    <row r="1001855" customFormat="1"/>
    <row r="1001856" customFormat="1"/>
    <row r="1001857" customFormat="1"/>
    <row r="1001858" customFormat="1"/>
    <row r="1001859" customFormat="1"/>
    <row r="1001860" customFormat="1"/>
    <row r="1001861" customFormat="1"/>
    <row r="1001862" customFormat="1"/>
    <row r="1001863" customFormat="1"/>
    <row r="1001864" customFormat="1"/>
    <row r="1001865" customFormat="1"/>
    <row r="1001866" customFormat="1"/>
    <row r="1001867" customFormat="1"/>
    <row r="1001868" customFormat="1"/>
    <row r="1001869" customFormat="1"/>
    <row r="1001870" customFormat="1"/>
    <row r="1001871" customFormat="1"/>
    <row r="1001872" customFormat="1"/>
    <row r="1001873" customFormat="1"/>
    <row r="1001874" customFormat="1"/>
    <row r="1001875" customFormat="1"/>
    <row r="1001876" customFormat="1"/>
    <row r="1001877" customFormat="1"/>
    <row r="1001878" customFormat="1"/>
    <row r="1001879" customFormat="1"/>
    <row r="1001880" customFormat="1"/>
    <row r="1001881" customFormat="1"/>
    <row r="1001882" customFormat="1"/>
    <row r="1001883" customFormat="1"/>
    <row r="1001884" customFormat="1"/>
    <row r="1001885" customFormat="1"/>
    <row r="1001886" customFormat="1"/>
    <row r="1001887" customFormat="1"/>
    <row r="1001888" customFormat="1"/>
    <row r="1001889" customFormat="1"/>
    <row r="1001890" customFormat="1"/>
    <row r="1001891" customFormat="1"/>
    <row r="1001892" customFormat="1"/>
    <row r="1001893" customFormat="1"/>
    <row r="1001894" customFormat="1"/>
    <row r="1001895" customFormat="1"/>
    <row r="1001896" customFormat="1"/>
    <row r="1001897" customFormat="1"/>
    <row r="1001898" customFormat="1"/>
    <row r="1001899" customFormat="1"/>
    <row r="1001900" customFormat="1"/>
    <row r="1001901" customFormat="1"/>
    <row r="1001902" customFormat="1"/>
    <row r="1001903" customFormat="1"/>
    <row r="1001904" customFormat="1"/>
    <row r="1001905" customFormat="1"/>
    <row r="1001906" customFormat="1"/>
    <row r="1001907" customFormat="1"/>
    <row r="1001908" customFormat="1"/>
    <row r="1001909" customFormat="1"/>
    <row r="1001910" customFormat="1"/>
    <row r="1001911" customFormat="1"/>
    <row r="1001912" customFormat="1"/>
    <row r="1001913" customFormat="1"/>
    <row r="1001914" customFormat="1"/>
    <row r="1001915" customFormat="1"/>
    <row r="1001916" customFormat="1"/>
    <row r="1001917" customFormat="1"/>
    <row r="1001918" customFormat="1"/>
    <row r="1001919" customFormat="1"/>
    <row r="1001920" customFormat="1"/>
    <row r="1001921" customFormat="1"/>
    <row r="1001922" customFormat="1"/>
    <row r="1001923" customFormat="1"/>
    <row r="1001924" customFormat="1"/>
    <row r="1001925" customFormat="1"/>
    <row r="1001926" customFormat="1"/>
    <row r="1001927" customFormat="1"/>
    <row r="1001928" customFormat="1"/>
    <row r="1001929" customFormat="1"/>
    <row r="1001930" customFormat="1"/>
    <row r="1001931" customFormat="1"/>
    <row r="1001932" customFormat="1"/>
    <row r="1001933" customFormat="1"/>
    <row r="1001934" customFormat="1"/>
    <row r="1001935" customFormat="1"/>
    <row r="1001936" customFormat="1"/>
    <row r="1001937" customFormat="1"/>
    <row r="1001938" customFormat="1"/>
    <row r="1001939" customFormat="1"/>
    <row r="1001940" customFormat="1"/>
    <row r="1001941" customFormat="1"/>
    <row r="1001942" customFormat="1"/>
    <row r="1001943" customFormat="1"/>
    <row r="1001944" customFormat="1"/>
    <row r="1001945" customFormat="1"/>
    <row r="1001946" customFormat="1"/>
    <row r="1001947" customFormat="1"/>
    <row r="1001948" customFormat="1"/>
    <row r="1001949" customFormat="1"/>
    <row r="1001950" customFormat="1"/>
    <row r="1001951" customFormat="1"/>
    <row r="1001952" customFormat="1"/>
    <row r="1001953" customFormat="1"/>
    <row r="1001954" customFormat="1"/>
    <row r="1001955" customFormat="1"/>
    <row r="1001956" customFormat="1"/>
    <row r="1001957" customFormat="1"/>
    <row r="1001958" customFormat="1"/>
    <row r="1001959" customFormat="1"/>
    <row r="1001960" customFormat="1"/>
    <row r="1001961" customFormat="1"/>
    <row r="1001962" customFormat="1"/>
    <row r="1001963" customFormat="1"/>
    <row r="1001964" customFormat="1"/>
    <row r="1001965" customFormat="1"/>
    <row r="1001966" customFormat="1"/>
    <row r="1001967" customFormat="1"/>
    <row r="1001968" customFormat="1"/>
    <row r="1001969" customFormat="1"/>
    <row r="1001970" customFormat="1"/>
    <row r="1001971" customFormat="1"/>
    <row r="1001972" customFormat="1"/>
    <row r="1001973" customFormat="1"/>
    <row r="1001974" customFormat="1"/>
    <row r="1001975" customFormat="1"/>
    <row r="1001976" customFormat="1"/>
    <row r="1001977" customFormat="1"/>
    <row r="1001978" customFormat="1"/>
    <row r="1001979" customFormat="1"/>
    <row r="1001980" customFormat="1"/>
    <row r="1001981" customFormat="1"/>
    <row r="1001982" customFormat="1"/>
    <row r="1001983" customFormat="1"/>
    <row r="1001984" customFormat="1"/>
    <row r="1001985" customFormat="1"/>
    <row r="1001986" customFormat="1"/>
    <row r="1001987" customFormat="1"/>
    <row r="1001988" customFormat="1"/>
    <row r="1001989" customFormat="1"/>
    <row r="1001990" customFormat="1"/>
    <row r="1001991" customFormat="1"/>
    <row r="1001992" customFormat="1"/>
    <row r="1001993" customFormat="1"/>
    <row r="1001994" customFormat="1"/>
    <row r="1001995" customFormat="1"/>
    <row r="1001996" customFormat="1"/>
    <row r="1001997" customFormat="1"/>
    <row r="1001998" customFormat="1"/>
    <row r="1001999" customFormat="1"/>
    <row r="1002000" customFormat="1"/>
    <row r="1002001" customFormat="1"/>
    <row r="1002002" customFormat="1"/>
    <row r="1002003" customFormat="1"/>
    <row r="1002004" customFormat="1"/>
    <row r="1002005" customFormat="1"/>
    <row r="1002006" customFormat="1"/>
    <row r="1002007" customFormat="1"/>
    <row r="1002008" customFormat="1"/>
    <row r="1002009" customFormat="1"/>
    <row r="1002010" customFormat="1"/>
    <row r="1002011" customFormat="1"/>
    <row r="1002012" customFormat="1"/>
    <row r="1002013" customFormat="1"/>
    <row r="1002014" customFormat="1"/>
    <row r="1002015" customFormat="1"/>
    <row r="1002016" customFormat="1"/>
    <row r="1002017" customFormat="1"/>
    <row r="1002018" customFormat="1"/>
    <row r="1002019" customFormat="1"/>
    <row r="1002020" customFormat="1"/>
    <row r="1002021" customFormat="1"/>
    <row r="1002022" customFormat="1"/>
    <row r="1002023" customFormat="1"/>
    <row r="1002024" customFormat="1"/>
    <row r="1002025" customFormat="1"/>
    <row r="1002026" customFormat="1"/>
    <row r="1002027" customFormat="1"/>
    <row r="1002028" customFormat="1"/>
    <row r="1002029" customFormat="1"/>
    <row r="1002030" customFormat="1"/>
    <row r="1002031" customFormat="1"/>
    <row r="1002032" customFormat="1"/>
    <row r="1002033" customFormat="1"/>
    <row r="1002034" customFormat="1"/>
    <row r="1002035" customFormat="1"/>
    <row r="1002036" customFormat="1"/>
    <row r="1002037" customFormat="1"/>
    <row r="1002038" customFormat="1"/>
    <row r="1002039" customFormat="1"/>
    <row r="1002040" customFormat="1"/>
    <row r="1002041" customFormat="1"/>
    <row r="1002042" customFormat="1"/>
    <row r="1002043" customFormat="1"/>
    <row r="1002044" customFormat="1"/>
    <row r="1002045" customFormat="1"/>
    <row r="1002046" customFormat="1"/>
    <row r="1002047" customFormat="1"/>
    <row r="1002048" customFormat="1"/>
    <row r="1002049" customFormat="1"/>
    <row r="1002050" customFormat="1"/>
    <row r="1002051" customFormat="1"/>
    <row r="1002052" customFormat="1"/>
    <row r="1002053" customFormat="1"/>
    <row r="1002054" customFormat="1"/>
    <row r="1002055" customFormat="1"/>
    <row r="1002056" customFormat="1"/>
    <row r="1002057" customFormat="1"/>
    <row r="1002058" customFormat="1"/>
    <row r="1002059" customFormat="1"/>
    <row r="1002060" customFormat="1"/>
    <row r="1002061" customFormat="1"/>
    <row r="1002062" customFormat="1"/>
    <row r="1002063" customFormat="1"/>
    <row r="1002064" customFormat="1"/>
    <row r="1002065" customFormat="1"/>
    <row r="1002066" customFormat="1"/>
    <row r="1002067" customFormat="1"/>
    <row r="1002068" customFormat="1"/>
    <row r="1002069" customFormat="1"/>
    <row r="1002070" customFormat="1"/>
    <row r="1002071" customFormat="1"/>
    <row r="1002072" customFormat="1"/>
    <row r="1002073" customFormat="1"/>
    <row r="1002074" customFormat="1"/>
    <row r="1002075" customFormat="1"/>
    <row r="1002076" customFormat="1"/>
    <row r="1002077" customFormat="1"/>
    <row r="1002078" customFormat="1"/>
    <row r="1002079" customFormat="1"/>
    <row r="1002080" customFormat="1"/>
    <row r="1002081" customFormat="1"/>
    <row r="1002082" customFormat="1"/>
    <row r="1002083" customFormat="1"/>
    <row r="1002084" customFormat="1"/>
    <row r="1002085" customFormat="1"/>
    <row r="1002086" customFormat="1"/>
    <row r="1002087" customFormat="1"/>
    <row r="1002088" customFormat="1"/>
    <row r="1002089" customFormat="1"/>
    <row r="1002090" customFormat="1"/>
    <row r="1002091" customFormat="1"/>
    <row r="1002092" customFormat="1"/>
    <row r="1002093" customFormat="1"/>
    <row r="1002094" customFormat="1"/>
    <row r="1002095" customFormat="1"/>
    <row r="1002096" customFormat="1"/>
    <row r="1002097" customFormat="1"/>
    <row r="1002098" customFormat="1"/>
    <row r="1002099" customFormat="1"/>
    <row r="1002100" customFormat="1"/>
    <row r="1002101" customFormat="1"/>
    <row r="1002102" customFormat="1"/>
    <row r="1002103" customFormat="1"/>
    <row r="1002104" customFormat="1"/>
    <row r="1002105" customFormat="1"/>
    <row r="1002106" customFormat="1"/>
    <row r="1002107" customFormat="1"/>
    <row r="1002108" customFormat="1"/>
    <row r="1002109" customFormat="1"/>
    <row r="1002110" customFormat="1"/>
    <row r="1002111" customFormat="1"/>
    <row r="1002112" customFormat="1"/>
    <row r="1002113" customFormat="1"/>
    <row r="1002114" customFormat="1"/>
    <row r="1002115" customFormat="1"/>
    <row r="1002116" customFormat="1"/>
    <row r="1002117" customFormat="1"/>
    <row r="1002118" customFormat="1"/>
    <row r="1002119" customFormat="1"/>
    <row r="1002120" customFormat="1"/>
    <row r="1002121" customFormat="1"/>
    <row r="1002122" customFormat="1"/>
    <row r="1002123" customFormat="1"/>
    <row r="1002124" customFormat="1"/>
    <row r="1002125" customFormat="1"/>
    <row r="1002126" customFormat="1"/>
    <row r="1002127" customFormat="1"/>
    <row r="1002128" customFormat="1"/>
    <row r="1002129" customFormat="1"/>
    <row r="1002130" customFormat="1"/>
    <row r="1002131" customFormat="1"/>
    <row r="1002132" customFormat="1"/>
    <row r="1002133" customFormat="1"/>
    <row r="1002134" customFormat="1"/>
    <row r="1002135" customFormat="1"/>
    <row r="1002136" customFormat="1"/>
    <row r="1002137" customFormat="1"/>
    <row r="1002138" customFormat="1"/>
    <row r="1002139" customFormat="1"/>
    <row r="1002140" customFormat="1"/>
    <row r="1002141" customFormat="1"/>
    <row r="1002142" customFormat="1"/>
    <row r="1002143" customFormat="1"/>
    <row r="1002144" customFormat="1"/>
    <row r="1002145" customFormat="1"/>
    <row r="1002146" customFormat="1"/>
    <row r="1002147" customFormat="1"/>
    <row r="1002148" customFormat="1"/>
    <row r="1002149" customFormat="1"/>
    <row r="1002150" customFormat="1"/>
    <row r="1002151" customFormat="1"/>
    <row r="1002152" customFormat="1"/>
    <row r="1002153" customFormat="1"/>
    <row r="1002154" customFormat="1"/>
    <row r="1002155" customFormat="1"/>
    <row r="1002156" customFormat="1"/>
    <row r="1002157" customFormat="1"/>
    <row r="1002158" customFormat="1"/>
    <row r="1002159" customFormat="1"/>
    <row r="1002160" customFormat="1"/>
    <row r="1002161" customFormat="1"/>
    <row r="1002162" customFormat="1"/>
    <row r="1002163" customFormat="1"/>
    <row r="1002164" customFormat="1"/>
    <row r="1002165" customFormat="1"/>
    <row r="1002166" customFormat="1"/>
    <row r="1002167" customFormat="1"/>
    <row r="1002168" customFormat="1"/>
    <row r="1002169" customFormat="1"/>
    <row r="1002170" customFormat="1"/>
    <row r="1002171" customFormat="1"/>
    <row r="1002172" customFormat="1"/>
    <row r="1002173" customFormat="1"/>
    <row r="1002174" customFormat="1"/>
    <row r="1002175" customFormat="1"/>
    <row r="1002176" customFormat="1"/>
    <row r="1002177" customFormat="1"/>
    <row r="1002178" customFormat="1"/>
    <row r="1002179" customFormat="1"/>
    <row r="1002180" customFormat="1"/>
    <row r="1002181" customFormat="1"/>
    <row r="1002182" customFormat="1"/>
    <row r="1002183" customFormat="1"/>
    <row r="1002184" customFormat="1"/>
    <row r="1002185" customFormat="1"/>
    <row r="1002186" customFormat="1"/>
    <row r="1002187" customFormat="1"/>
    <row r="1002188" customFormat="1"/>
    <row r="1002189" customFormat="1"/>
    <row r="1002190" customFormat="1"/>
    <row r="1002191" customFormat="1"/>
    <row r="1002192" customFormat="1"/>
    <row r="1002193" customFormat="1"/>
    <row r="1002194" customFormat="1"/>
    <row r="1002195" customFormat="1"/>
    <row r="1002196" customFormat="1"/>
    <row r="1002197" customFormat="1"/>
    <row r="1002198" customFormat="1"/>
    <row r="1002199" customFormat="1"/>
    <row r="1002200" customFormat="1"/>
    <row r="1002201" customFormat="1"/>
    <row r="1002202" customFormat="1"/>
    <row r="1002203" customFormat="1"/>
    <row r="1002204" customFormat="1"/>
    <row r="1002205" customFormat="1"/>
    <row r="1002206" customFormat="1"/>
    <row r="1002207" customFormat="1"/>
    <row r="1002208" customFormat="1"/>
    <row r="1002209" customFormat="1"/>
    <row r="1002210" customFormat="1"/>
    <row r="1002211" customFormat="1"/>
    <row r="1002212" customFormat="1"/>
    <row r="1002213" customFormat="1"/>
    <row r="1002214" customFormat="1"/>
    <row r="1002215" customFormat="1"/>
    <row r="1002216" customFormat="1"/>
    <row r="1002217" customFormat="1"/>
    <row r="1002218" customFormat="1"/>
    <row r="1002219" customFormat="1"/>
    <row r="1002220" customFormat="1"/>
    <row r="1002221" customFormat="1"/>
    <row r="1002222" customFormat="1"/>
    <row r="1002223" customFormat="1"/>
    <row r="1002224" customFormat="1"/>
    <row r="1002225" customFormat="1"/>
    <row r="1002226" customFormat="1"/>
    <row r="1002227" customFormat="1"/>
    <row r="1002228" customFormat="1"/>
    <row r="1002229" customFormat="1"/>
    <row r="1002230" customFormat="1"/>
    <row r="1002231" customFormat="1"/>
    <row r="1002232" customFormat="1"/>
    <row r="1002233" customFormat="1"/>
    <row r="1002234" customFormat="1"/>
    <row r="1002235" customFormat="1"/>
    <row r="1002236" customFormat="1"/>
    <row r="1002237" customFormat="1"/>
    <row r="1002238" customFormat="1"/>
    <row r="1002239" customFormat="1"/>
    <row r="1002240" customFormat="1"/>
    <row r="1002241" customFormat="1"/>
    <row r="1002242" customFormat="1"/>
    <row r="1002243" customFormat="1"/>
    <row r="1002244" customFormat="1"/>
    <row r="1002245" customFormat="1"/>
    <row r="1002246" customFormat="1"/>
    <row r="1002247" customFormat="1"/>
    <row r="1002248" customFormat="1"/>
    <row r="1002249" customFormat="1"/>
    <row r="1002250" customFormat="1"/>
    <row r="1002251" customFormat="1"/>
    <row r="1002252" customFormat="1"/>
    <row r="1002253" customFormat="1"/>
    <row r="1002254" customFormat="1"/>
    <row r="1002255" customFormat="1"/>
    <row r="1002256" customFormat="1"/>
    <row r="1002257" customFormat="1"/>
    <row r="1002258" customFormat="1"/>
    <row r="1002259" customFormat="1"/>
    <row r="1002260" customFormat="1"/>
    <row r="1002261" customFormat="1"/>
    <row r="1002262" customFormat="1"/>
    <row r="1002263" customFormat="1"/>
    <row r="1002264" customFormat="1"/>
    <row r="1002265" customFormat="1"/>
    <row r="1002266" customFormat="1"/>
    <row r="1002267" customFormat="1"/>
    <row r="1002268" customFormat="1"/>
    <row r="1002269" customFormat="1"/>
    <row r="1002270" customFormat="1"/>
    <row r="1002271" customFormat="1"/>
    <row r="1002272" customFormat="1"/>
    <row r="1002273" customFormat="1"/>
    <row r="1002274" customFormat="1"/>
    <row r="1002275" customFormat="1"/>
    <row r="1002276" customFormat="1"/>
    <row r="1002277" customFormat="1"/>
    <row r="1002278" customFormat="1"/>
    <row r="1002279" customFormat="1"/>
    <row r="1002280" customFormat="1"/>
    <row r="1002281" customFormat="1"/>
    <row r="1002282" customFormat="1"/>
    <row r="1002283" customFormat="1"/>
    <row r="1002284" customFormat="1"/>
    <row r="1002285" customFormat="1"/>
    <row r="1002286" customFormat="1"/>
    <row r="1002287" customFormat="1"/>
    <row r="1002288" customFormat="1"/>
    <row r="1002289" customFormat="1"/>
    <row r="1002290" customFormat="1"/>
    <row r="1002291" customFormat="1"/>
    <row r="1002292" customFormat="1"/>
    <row r="1002293" customFormat="1"/>
    <row r="1002294" customFormat="1"/>
    <row r="1002295" customFormat="1"/>
    <row r="1002296" customFormat="1"/>
    <row r="1002297" customFormat="1"/>
    <row r="1002298" customFormat="1"/>
    <row r="1002299" customFormat="1"/>
    <row r="1002300" customFormat="1"/>
    <row r="1002301" customFormat="1"/>
    <row r="1002302" customFormat="1"/>
    <row r="1002303" customFormat="1"/>
    <row r="1002304" customFormat="1"/>
    <row r="1002305" customFormat="1"/>
    <row r="1002306" customFormat="1"/>
    <row r="1002307" customFormat="1"/>
    <row r="1002308" customFormat="1"/>
    <row r="1002309" customFormat="1"/>
    <row r="1002310" customFormat="1"/>
    <row r="1002311" customFormat="1"/>
    <row r="1002312" customFormat="1"/>
    <row r="1002313" customFormat="1"/>
    <row r="1002314" customFormat="1"/>
    <row r="1002315" customFormat="1"/>
    <row r="1002316" customFormat="1"/>
    <row r="1002317" customFormat="1"/>
    <row r="1002318" customFormat="1"/>
    <row r="1002319" customFormat="1"/>
    <row r="1002320" customFormat="1"/>
    <row r="1002321" customFormat="1"/>
    <row r="1002322" customFormat="1"/>
    <row r="1002323" customFormat="1"/>
    <row r="1002324" customFormat="1"/>
    <row r="1002325" customFormat="1"/>
    <row r="1002326" customFormat="1"/>
    <row r="1002327" customFormat="1"/>
    <row r="1002328" customFormat="1"/>
    <row r="1002329" customFormat="1"/>
    <row r="1002330" customFormat="1"/>
    <row r="1002331" customFormat="1"/>
    <row r="1002332" customFormat="1"/>
    <row r="1002333" customFormat="1"/>
    <row r="1002334" customFormat="1"/>
    <row r="1002335" customFormat="1"/>
    <row r="1002336" customFormat="1"/>
    <row r="1002337" customFormat="1"/>
    <row r="1002338" customFormat="1"/>
    <row r="1002339" customFormat="1"/>
    <row r="1002340" customFormat="1"/>
    <row r="1002341" customFormat="1"/>
    <row r="1002342" customFormat="1"/>
    <row r="1002343" customFormat="1"/>
    <row r="1002344" customFormat="1"/>
    <row r="1002345" customFormat="1"/>
    <row r="1002346" customFormat="1"/>
    <row r="1002347" customFormat="1"/>
    <row r="1002348" customFormat="1"/>
    <row r="1002349" customFormat="1"/>
    <row r="1002350" customFormat="1"/>
    <row r="1002351" customFormat="1"/>
    <row r="1002352" customFormat="1"/>
    <row r="1002353" customFormat="1"/>
    <row r="1002354" customFormat="1"/>
    <row r="1002355" customFormat="1"/>
    <row r="1002356" customFormat="1"/>
    <row r="1002357" customFormat="1"/>
    <row r="1002358" customFormat="1"/>
    <row r="1002359" customFormat="1"/>
    <row r="1002360" customFormat="1"/>
    <row r="1002361" customFormat="1"/>
    <row r="1002362" customFormat="1"/>
    <row r="1002363" customFormat="1"/>
    <row r="1002364" customFormat="1"/>
    <row r="1002365" customFormat="1"/>
    <row r="1002366" customFormat="1"/>
    <row r="1002367" customFormat="1"/>
    <row r="1002368" customFormat="1"/>
    <row r="1002369" customFormat="1"/>
    <row r="1002370" customFormat="1"/>
    <row r="1002371" customFormat="1"/>
    <row r="1002372" customFormat="1"/>
    <row r="1002373" customFormat="1"/>
    <row r="1002374" customFormat="1"/>
    <row r="1002375" customFormat="1"/>
    <row r="1002376" customFormat="1"/>
    <row r="1002377" customFormat="1"/>
    <row r="1002378" customFormat="1"/>
    <row r="1002379" customFormat="1"/>
    <row r="1002380" customFormat="1"/>
    <row r="1002381" customFormat="1"/>
    <row r="1002382" customFormat="1"/>
    <row r="1002383" customFormat="1"/>
    <row r="1002384" customFormat="1"/>
    <row r="1002385" customFormat="1"/>
    <row r="1002386" customFormat="1"/>
    <row r="1002387" customFormat="1"/>
    <row r="1002388" customFormat="1"/>
    <row r="1002389" customFormat="1"/>
    <row r="1002390" customFormat="1"/>
    <row r="1002391" customFormat="1"/>
    <row r="1002392" customFormat="1"/>
    <row r="1002393" customFormat="1"/>
    <row r="1002394" customFormat="1"/>
    <row r="1002395" customFormat="1"/>
    <row r="1002396" customFormat="1"/>
    <row r="1002397" customFormat="1"/>
    <row r="1002398" customFormat="1"/>
    <row r="1002399" customFormat="1"/>
    <row r="1002400" customFormat="1"/>
    <row r="1002401" customFormat="1"/>
    <row r="1002402" customFormat="1"/>
    <row r="1002403" customFormat="1"/>
    <row r="1002404" customFormat="1"/>
    <row r="1002405" customFormat="1"/>
    <row r="1002406" customFormat="1"/>
    <row r="1002407" customFormat="1"/>
    <row r="1002408" customFormat="1"/>
    <row r="1002409" customFormat="1"/>
    <row r="1002410" customFormat="1"/>
    <row r="1002411" customFormat="1"/>
    <row r="1002412" customFormat="1"/>
    <row r="1002413" customFormat="1"/>
    <row r="1002414" customFormat="1"/>
    <row r="1002415" customFormat="1"/>
    <row r="1002416" customFormat="1"/>
    <row r="1002417" customFormat="1"/>
    <row r="1002418" customFormat="1"/>
    <row r="1002419" customFormat="1"/>
    <row r="1002420" customFormat="1"/>
    <row r="1002421" customFormat="1"/>
    <row r="1002422" customFormat="1"/>
    <row r="1002423" customFormat="1"/>
    <row r="1002424" customFormat="1"/>
    <row r="1002425" customFormat="1"/>
    <row r="1002426" customFormat="1"/>
    <row r="1002427" customFormat="1"/>
    <row r="1002428" customFormat="1"/>
    <row r="1002429" customFormat="1"/>
    <row r="1002430" customFormat="1"/>
    <row r="1002431" customFormat="1"/>
    <row r="1002432" customFormat="1"/>
    <row r="1002433" customFormat="1"/>
    <row r="1002434" customFormat="1"/>
    <row r="1002435" customFormat="1"/>
    <row r="1002436" customFormat="1"/>
    <row r="1002437" customFormat="1"/>
    <row r="1002438" customFormat="1"/>
    <row r="1002439" customFormat="1"/>
    <row r="1002440" customFormat="1"/>
    <row r="1002441" customFormat="1"/>
    <row r="1002442" customFormat="1"/>
    <row r="1002443" customFormat="1"/>
    <row r="1002444" customFormat="1"/>
    <row r="1002445" customFormat="1"/>
    <row r="1002446" customFormat="1"/>
    <row r="1002447" customFormat="1"/>
    <row r="1002448" customFormat="1"/>
    <row r="1002449" customFormat="1"/>
    <row r="1002450" customFormat="1"/>
    <row r="1002451" customFormat="1"/>
    <row r="1002452" customFormat="1"/>
    <row r="1002453" customFormat="1"/>
    <row r="1002454" customFormat="1"/>
    <row r="1002455" customFormat="1"/>
    <row r="1002456" customFormat="1"/>
    <row r="1002457" customFormat="1"/>
    <row r="1002458" customFormat="1"/>
    <row r="1002459" customFormat="1"/>
    <row r="1002460" customFormat="1"/>
    <row r="1002461" customFormat="1"/>
    <row r="1002462" customFormat="1"/>
    <row r="1002463" customFormat="1"/>
    <row r="1002464" customFormat="1"/>
    <row r="1002465" customFormat="1"/>
    <row r="1002466" customFormat="1"/>
    <row r="1002467" customFormat="1"/>
    <row r="1002468" customFormat="1"/>
    <row r="1002469" customFormat="1"/>
    <row r="1002470" customFormat="1"/>
    <row r="1002471" customFormat="1"/>
    <row r="1002472" customFormat="1"/>
    <row r="1002473" customFormat="1"/>
    <row r="1002474" customFormat="1"/>
    <row r="1002475" customFormat="1"/>
    <row r="1002476" customFormat="1"/>
    <row r="1002477" customFormat="1"/>
    <row r="1002478" customFormat="1"/>
    <row r="1002479" customFormat="1"/>
    <row r="1002480" customFormat="1"/>
    <row r="1002481" customFormat="1"/>
    <row r="1002482" customFormat="1"/>
    <row r="1002483" customFormat="1"/>
    <row r="1002484" customFormat="1"/>
    <row r="1002485" customFormat="1"/>
    <row r="1002486" customFormat="1"/>
    <row r="1002487" customFormat="1"/>
    <row r="1002488" customFormat="1"/>
    <row r="1002489" customFormat="1"/>
    <row r="1002490" customFormat="1"/>
    <row r="1002491" customFormat="1"/>
    <row r="1002492" customFormat="1"/>
    <row r="1002493" customFormat="1"/>
    <row r="1002494" customFormat="1"/>
    <row r="1002495" customFormat="1"/>
    <row r="1002496" customFormat="1"/>
    <row r="1002497" customFormat="1"/>
    <row r="1002498" customFormat="1"/>
    <row r="1002499" customFormat="1"/>
    <row r="1002500" customFormat="1"/>
    <row r="1002501" customFormat="1"/>
    <row r="1002502" customFormat="1"/>
    <row r="1002503" customFormat="1"/>
    <row r="1002504" customFormat="1"/>
    <row r="1002505" customFormat="1"/>
    <row r="1002506" customFormat="1"/>
    <row r="1002507" customFormat="1"/>
    <row r="1002508" customFormat="1"/>
    <row r="1002509" customFormat="1"/>
    <row r="1002510" customFormat="1"/>
    <row r="1002511" customFormat="1"/>
    <row r="1002512" customFormat="1"/>
    <row r="1002513" customFormat="1"/>
    <row r="1002514" customFormat="1"/>
    <row r="1002515" customFormat="1"/>
    <row r="1002516" customFormat="1"/>
    <row r="1002517" customFormat="1"/>
    <row r="1002518" customFormat="1"/>
    <row r="1002519" customFormat="1"/>
    <row r="1002520" customFormat="1"/>
    <row r="1002521" customFormat="1"/>
    <row r="1002522" customFormat="1"/>
    <row r="1002523" customFormat="1"/>
    <row r="1002524" customFormat="1"/>
    <row r="1002525" customFormat="1"/>
    <row r="1002526" customFormat="1"/>
    <row r="1002527" customFormat="1"/>
    <row r="1002528" customFormat="1"/>
    <row r="1002529" customFormat="1"/>
    <row r="1002530" customFormat="1"/>
    <row r="1002531" customFormat="1"/>
    <row r="1002532" customFormat="1"/>
    <row r="1002533" customFormat="1"/>
    <row r="1002534" customFormat="1"/>
    <row r="1002535" customFormat="1"/>
    <row r="1002536" customFormat="1"/>
    <row r="1002537" customFormat="1"/>
    <row r="1002538" customFormat="1"/>
    <row r="1002539" customFormat="1"/>
    <row r="1002540" customFormat="1"/>
    <row r="1002541" customFormat="1"/>
    <row r="1002542" customFormat="1"/>
    <row r="1002543" customFormat="1"/>
    <row r="1002544" customFormat="1"/>
    <row r="1002545" customFormat="1"/>
    <row r="1002546" customFormat="1"/>
    <row r="1002547" customFormat="1"/>
    <row r="1002548" customFormat="1"/>
    <row r="1002549" customFormat="1"/>
    <row r="1002550" customFormat="1"/>
    <row r="1002551" customFormat="1"/>
    <row r="1002552" customFormat="1"/>
    <row r="1002553" customFormat="1"/>
    <row r="1002554" customFormat="1"/>
    <row r="1002555" customFormat="1"/>
    <row r="1002556" customFormat="1"/>
    <row r="1002557" customFormat="1"/>
    <row r="1002558" customFormat="1"/>
    <row r="1002559" customFormat="1"/>
    <row r="1002560" customFormat="1"/>
    <row r="1002561" customFormat="1"/>
    <row r="1002562" customFormat="1"/>
    <row r="1002563" customFormat="1"/>
    <row r="1002564" customFormat="1"/>
    <row r="1002565" customFormat="1"/>
    <row r="1002566" customFormat="1"/>
    <row r="1002567" customFormat="1"/>
    <row r="1002568" customFormat="1"/>
    <row r="1002569" customFormat="1"/>
    <row r="1002570" customFormat="1"/>
    <row r="1002571" customFormat="1"/>
    <row r="1002572" customFormat="1"/>
    <row r="1002573" customFormat="1"/>
    <row r="1002574" customFormat="1"/>
    <row r="1002575" customFormat="1"/>
    <row r="1002576" customFormat="1"/>
    <row r="1002577" customFormat="1"/>
    <row r="1002578" customFormat="1"/>
    <row r="1002579" customFormat="1"/>
    <row r="1002580" customFormat="1"/>
    <row r="1002581" customFormat="1"/>
    <row r="1002582" customFormat="1"/>
    <row r="1002583" customFormat="1"/>
    <row r="1002584" customFormat="1"/>
    <row r="1002585" customFormat="1"/>
    <row r="1002586" customFormat="1"/>
    <row r="1002587" customFormat="1"/>
    <row r="1002588" customFormat="1"/>
    <row r="1002589" customFormat="1"/>
    <row r="1002590" customFormat="1"/>
    <row r="1002591" customFormat="1"/>
    <row r="1002592" customFormat="1"/>
    <row r="1002593" customFormat="1"/>
    <row r="1002594" customFormat="1"/>
    <row r="1002595" customFormat="1"/>
    <row r="1002596" customFormat="1"/>
    <row r="1002597" customFormat="1"/>
    <row r="1002598" customFormat="1"/>
    <row r="1002599" customFormat="1"/>
    <row r="1002600" customFormat="1"/>
    <row r="1002601" customFormat="1"/>
    <row r="1002602" customFormat="1"/>
    <row r="1002603" customFormat="1"/>
    <row r="1002604" customFormat="1"/>
    <row r="1002605" customFormat="1"/>
    <row r="1002606" customFormat="1"/>
    <row r="1002607" customFormat="1"/>
    <row r="1002608" customFormat="1"/>
    <row r="1002609" customFormat="1"/>
    <row r="1002610" customFormat="1"/>
    <row r="1002611" customFormat="1"/>
    <row r="1002612" customFormat="1"/>
    <row r="1002613" customFormat="1"/>
    <row r="1002614" customFormat="1"/>
    <row r="1002615" customFormat="1"/>
    <row r="1002616" customFormat="1"/>
    <row r="1002617" customFormat="1"/>
    <row r="1002618" customFormat="1"/>
    <row r="1002619" customFormat="1"/>
    <row r="1002620" customFormat="1"/>
    <row r="1002621" customFormat="1"/>
    <row r="1002622" customFormat="1"/>
    <row r="1002623" customFormat="1"/>
    <row r="1002624" customFormat="1"/>
    <row r="1002625" customFormat="1"/>
    <row r="1002626" customFormat="1"/>
    <row r="1002627" customFormat="1"/>
    <row r="1002628" customFormat="1"/>
    <row r="1002629" customFormat="1"/>
    <row r="1002630" customFormat="1"/>
    <row r="1002631" customFormat="1"/>
    <row r="1002632" customFormat="1"/>
    <row r="1002633" customFormat="1"/>
    <row r="1002634" customFormat="1"/>
    <row r="1002635" customFormat="1"/>
    <row r="1002636" customFormat="1"/>
    <row r="1002637" customFormat="1"/>
    <row r="1002638" customFormat="1"/>
    <row r="1002639" customFormat="1"/>
    <row r="1002640" customFormat="1"/>
    <row r="1002641" customFormat="1"/>
    <row r="1002642" customFormat="1"/>
    <row r="1002643" customFormat="1"/>
    <row r="1002644" customFormat="1"/>
    <row r="1002645" customFormat="1"/>
    <row r="1002646" customFormat="1"/>
    <row r="1002647" customFormat="1"/>
    <row r="1002648" customFormat="1"/>
    <row r="1002649" customFormat="1"/>
    <row r="1002650" customFormat="1"/>
    <row r="1002651" customFormat="1"/>
    <row r="1002652" customFormat="1"/>
    <row r="1002653" customFormat="1"/>
    <row r="1002654" customFormat="1"/>
    <row r="1002655" customFormat="1"/>
    <row r="1002656" customFormat="1"/>
    <row r="1002657" customFormat="1"/>
    <row r="1002658" customFormat="1"/>
    <row r="1002659" customFormat="1"/>
    <row r="1002660" customFormat="1"/>
    <row r="1002661" customFormat="1"/>
    <row r="1002662" customFormat="1"/>
    <row r="1002663" customFormat="1"/>
    <row r="1002664" customFormat="1"/>
    <row r="1002665" customFormat="1"/>
    <row r="1002666" customFormat="1"/>
    <row r="1002667" customFormat="1"/>
    <row r="1002668" customFormat="1"/>
    <row r="1002669" customFormat="1"/>
    <row r="1002670" customFormat="1"/>
    <row r="1002671" customFormat="1"/>
    <row r="1002672" customFormat="1"/>
    <row r="1002673" customFormat="1"/>
    <row r="1002674" customFormat="1"/>
    <row r="1002675" customFormat="1"/>
    <row r="1002676" customFormat="1"/>
    <row r="1002677" customFormat="1"/>
    <row r="1002678" customFormat="1"/>
    <row r="1002679" customFormat="1"/>
    <row r="1002680" customFormat="1"/>
    <row r="1002681" customFormat="1"/>
    <row r="1002682" customFormat="1"/>
    <row r="1002683" customFormat="1"/>
    <row r="1002684" customFormat="1"/>
    <row r="1002685" customFormat="1"/>
    <row r="1002686" customFormat="1"/>
    <row r="1002687" customFormat="1"/>
    <row r="1002688" customFormat="1"/>
    <row r="1002689" customFormat="1"/>
    <row r="1002690" customFormat="1"/>
    <row r="1002691" customFormat="1"/>
    <row r="1002692" customFormat="1"/>
    <row r="1002693" customFormat="1"/>
    <row r="1002694" customFormat="1"/>
    <row r="1002695" customFormat="1"/>
    <row r="1002696" customFormat="1"/>
    <row r="1002697" customFormat="1"/>
    <row r="1002698" customFormat="1"/>
    <row r="1002699" customFormat="1"/>
    <row r="1002700" customFormat="1"/>
    <row r="1002701" customFormat="1"/>
    <row r="1002702" customFormat="1"/>
    <row r="1002703" customFormat="1"/>
    <row r="1002704" customFormat="1"/>
    <row r="1002705" customFormat="1"/>
    <row r="1002706" customFormat="1"/>
    <row r="1002707" customFormat="1"/>
    <row r="1002708" customFormat="1"/>
    <row r="1002709" customFormat="1"/>
    <row r="1002710" customFormat="1"/>
    <row r="1002711" customFormat="1"/>
    <row r="1002712" customFormat="1"/>
    <row r="1002713" customFormat="1"/>
    <row r="1002714" customFormat="1"/>
    <row r="1002715" customFormat="1"/>
    <row r="1002716" customFormat="1"/>
    <row r="1002717" customFormat="1"/>
    <row r="1002718" customFormat="1"/>
    <row r="1002719" customFormat="1"/>
    <row r="1002720" customFormat="1"/>
    <row r="1002721" customFormat="1"/>
    <row r="1002722" customFormat="1"/>
    <row r="1002723" customFormat="1"/>
    <row r="1002724" customFormat="1"/>
    <row r="1002725" customFormat="1"/>
    <row r="1002726" customFormat="1"/>
    <row r="1002727" customFormat="1"/>
    <row r="1002728" customFormat="1"/>
    <row r="1002729" customFormat="1"/>
    <row r="1002730" customFormat="1"/>
    <row r="1002731" customFormat="1"/>
    <row r="1002732" customFormat="1"/>
    <row r="1002733" customFormat="1"/>
    <row r="1002734" customFormat="1"/>
    <row r="1002735" customFormat="1"/>
    <row r="1002736" customFormat="1"/>
    <row r="1002737" customFormat="1"/>
    <row r="1002738" customFormat="1"/>
    <row r="1002739" customFormat="1"/>
    <row r="1002740" customFormat="1"/>
    <row r="1002741" customFormat="1"/>
    <row r="1002742" customFormat="1"/>
    <row r="1002743" customFormat="1"/>
    <row r="1002744" customFormat="1"/>
    <row r="1002745" customFormat="1"/>
    <row r="1002746" customFormat="1"/>
    <row r="1002747" customFormat="1"/>
    <row r="1002748" customFormat="1"/>
    <row r="1002749" customFormat="1"/>
    <row r="1002750" customFormat="1"/>
    <row r="1002751" customFormat="1"/>
    <row r="1002752" customFormat="1"/>
    <row r="1002753" customFormat="1"/>
    <row r="1002754" customFormat="1"/>
    <row r="1002755" customFormat="1"/>
    <row r="1002756" customFormat="1"/>
    <row r="1002757" customFormat="1"/>
    <row r="1002758" customFormat="1"/>
    <row r="1002759" customFormat="1"/>
    <row r="1002760" customFormat="1"/>
    <row r="1002761" customFormat="1"/>
    <row r="1002762" customFormat="1"/>
    <row r="1002763" customFormat="1"/>
    <row r="1002764" customFormat="1"/>
    <row r="1002765" customFormat="1"/>
    <row r="1002766" customFormat="1"/>
    <row r="1002767" customFormat="1"/>
    <row r="1002768" customFormat="1"/>
    <row r="1002769" customFormat="1"/>
    <row r="1002770" customFormat="1"/>
    <row r="1002771" customFormat="1"/>
    <row r="1002772" customFormat="1"/>
    <row r="1002773" customFormat="1"/>
    <row r="1002774" customFormat="1"/>
    <row r="1002775" customFormat="1"/>
    <row r="1002776" customFormat="1"/>
    <row r="1002777" customFormat="1"/>
    <row r="1002778" customFormat="1"/>
    <row r="1002779" customFormat="1"/>
    <row r="1002780" customFormat="1"/>
    <row r="1002781" customFormat="1"/>
    <row r="1002782" customFormat="1"/>
    <row r="1002783" customFormat="1"/>
    <row r="1002784" customFormat="1"/>
    <row r="1002785" customFormat="1"/>
    <row r="1002786" customFormat="1"/>
    <row r="1002787" customFormat="1"/>
    <row r="1002788" customFormat="1"/>
    <row r="1002789" customFormat="1"/>
    <row r="1002790" customFormat="1"/>
    <row r="1002791" customFormat="1"/>
    <row r="1002792" customFormat="1"/>
    <row r="1002793" customFormat="1"/>
    <row r="1002794" customFormat="1"/>
    <row r="1002795" customFormat="1"/>
    <row r="1002796" customFormat="1"/>
    <row r="1002797" customFormat="1"/>
    <row r="1002798" customFormat="1"/>
    <row r="1002799" customFormat="1"/>
    <row r="1002800" customFormat="1"/>
    <row r="1002801" customFormat="1"/>
    <row r="1002802" customFormat="1"/>
    <row r="1002803" customFormat="1"/>
    <row r="1002804" customFormat="1"/>
    <row r="1002805" customFormat="1"/>
    <row r="1002806" customFormat="1"/>
    <row r="1002807" customFormat="1"/>
    <row r="1002808" customFormat="1"/>
    <row r="1002809" customFormat="1"/>
    <row r="1002810" customFormat="1"/>
    <row r="1002811" customFormat="1"/>
    <row r="1002812" customFormat="1"/>
    <row r="1002813" customFormat="1"/>
    <row r="1002814" customFormat="1"/>
    <row r="1002815" customFormat="1"/>
    <row r="1002816" customFormat="1"/>
    <row r="1002817" customFormat="1"/>
    <row r="1002818" customFormat="1"/>
    <row r="1002819" customFormat="1"/>
    <row r="1002820" customFormat="1"/>
    <row r="1002821" customFormat="1"/>
    <row r="1002822" customFormat="1"/>
    <row r="1002823" customFormat="1"/>
    <row r="1002824" customFormat="1"/>
    <row r="1002825" customFormat="1"/>
    <row r="1002826" customFormat="1"/>
    <row r="1002827" customFormat="1"/>
    <row r="1002828" customFormat="1"/>
    <row r="1002829" customFormat="1"/>
    <row r="1002830" customFormat="1"/>
    <row r="1002831" customFormat="1"/>
    <row r="1002832" customFormat="1"/>
    <row r="1002833" customFormat="1"/>
    <row r="1002834" customFormat="1"/>
    <row r="1002835" customFormat="1"/>
    <row r="1002836" customFormat="1"/>
    <row r="1002837" customFormat="1"/>
    <row r="1002838" customFormat="1"/>
    <row r="1002839" customFormat="1"/>
    <row r="1002840" customFormat="1"/>
    <row r="1002841" customFormat="1"/>
    <row r="1002842" customFormat="1"/>
    <row r="1002843" customFormat="1"/>
    <row r="1002844" customFormat="1"/>
    <row r="1002845" customFormat="1"/>
    <row r="1002846" customFormat="1"/>
    <row r="1002847" customFormat="1"/>
    <row r="1002848" customFormat="1"/>
    <row r="1002849" customFormat="1"/>
    <row r="1002850" customFormat="1"/>
    <row r="1002851" customFormat="1"/>
    <row r="1002852" customFormat="1"/>
    <row r="1002853" customFormat="1"/>
    <row r="1002854" customFormat="1"/>
    <row r="1002855" customFormat="1"/>
    <row r="1002856" customFormat="1"/>
    <row r="1002857" customFormat="1"/>
    <row r="1002858" customFormat="1"/>
    <row r="1002859" customFormat="1"/>
    <row r="1002860" customFormat="1"/>
    <row r="1002861" customFormat="1"/>
    <row r="1002862" customFormat="1"/>
    <row r="1002863" customFormat="1"/>
    <row r="1002864" customFormat="1"/>
    <row r="1002865" customFormat="1"/>
    <row r="1002866" customFormat="1"/>
    <row r="1002867" customFormat="1"/>
    <row r="1002868" customFormat="1"/>
    <row r="1002869" customFormat="1"/>
    <row r="1002870" customFormat="1"/>
    <row r="1002871" customFormat="1"/>
    <row r="1002872" customFormat="1"/>
    <row r="1002873" customFormat="1"/>
    <row r="1002874" customFormat="1"/>
    <row r="1002875" customFormat="1"/>
    <row r="1002876" customFormat="1"/>
    <row r="1002877" customFormat="1"/>
    <row r="1002878" customFormat="1"/>
    <row r="1002879" customFormat="1"/>
    <row r="1002880" customFormat="1"/>
    <row r="1002881" customFormat="1"/>
    <row r="1002882" customFormat="1"/>
    <row r="1002883" customFormat="1"/>
    <row r="1002884" customFormat="1"/>
    <row r="1002885" customFormat="1"/>
    <row r="1002886" customFormat="1"/>
    <row r="1002887" customFormat="1"/>
    <row r="1002888" customFormat="1"/>
    <row r="1002889" customFormat="1"/>
    <row r="1002890" customFormat="1"/>
    <row r="1002891" customFormat="1"/>
    <row r="1002892" customFormat="1"/>
    <row r="1002893" customFormat="1"/>
    <row r="1002894" customFormat="1"/>
    <row r="1002895" customFormat="1"/>
    <row r="1002896" customFormat="1"/>
    <row r="1002897" customFormat="1"/>
    <row r="1002898" customFormat="1"/>
    <row r="1002899" customFormat="1"/>
    <row r="1002900" customFormat="1"/>
    <row r="1002901" customFormat="1"/>
    <row r="1002902" customFormat="1"/>
    <row r="1002903" customFormat="1"/>
    <row r="1002904" customFormat="1"/>
    <row r="1002905" customFormat="1"/>
    <row r="1002906" customFormat="1"/>
    <row r="1002907" customFormat="1"/>
    <row r="1002908" customFormat="1"/>
    <row r="1002909" customFormat="1"/>
    <row r="1002910" customFormat="1"/>
    <row r="1002911" customFormat="1"/>
    <row r="1002912" customFormat="1"/>
    <row r="1002913" customFormat="1"/>
    <row r="1002914" customFormat="1"/>
    <row r="1002915" customFormat="1"/>
    <row r="1002916" customFormat="1"/>
    <row r="1002917" customFormat="1"/>
    <row r="1002918" customFormat="1"/>
    <row r="1002919" customFormat="1"/>
    <row r="1002920" customFormat="1"/>
    <row r="1002921" customFormat="1"/>
    <row r="1002922" customFormat="1"/>
    <row r="1002923" customFormat="1"/>
    <row r="1002924" customFormat="1"/>
    <row r="1002925" customFormat="1"/>
    <row r="1002926" customFormat="1"/>
    <row r="1002927" customFormat="1"/>
    <row r="1002928" customFormat="1"/>
    <row r="1002929" customFormat="1"/>
    <row r="1002930" customFormat="1"/>
    <row r="1002931" customFormat="1"/>
    <row r="1002932" customFormat="1"/>
    <row r="1002933" customFormat="1"/>
    <row r="1002934" customFormat="1"/>
    <row r="1002935" customFormat="1"/>
    <row r="1002936" customFormat="1"/>
    <row r="1002937" customFormat="1"/>
    <row r="1002938" customFormat="1"/>
    <row r="1002939" customFormat="1"/>
    <row r="1002940" customFormat="1"/>
    <row r="1002941" customFormat="1"/>
    <row r="1002942" customFormat="1"/>
    <row r="1002943" customFormat="1"/>
    <row r="1002944" customFormat="1"/>
    <row r="1002945" customFormat="1"/>
    <row r="1002946" customFormat="1"/>
    <row r="1002947" customFormat="1"/>
    <row r="1002948" customFormat="1"/>
    <row r="1002949" customFormat="1"/>
    <row r="1002950" customFormat="1"/>
    <row r="1002951" customFormat="1"/>
    <row r="1002952" customFormat="1"/>
    <row r="1002953" customFormat="1"/>
    <row r="1002954" customFormat="1"/>
    <row r="1002955" customFormat="1"/>
    <row r="1002956" customFormat="1"/>
    <row r="1002957" customFormat="1"/>
    <row r="1002958" customFormat="1"/>
    <row r="1002959" customFormat="1"/>
    <row r="1002960" customFormat="1"/>
    <row r="1002961" customFormat="1"/>
    <row r="1002962" customFormat="1"/>
    <row r="1002963" customFormat="1"/>
    <row r="1002964" customFormat="1"/>
    <row r="1002965" customFormat="1"/>
    <row r="1002966" customFormat="1"/>
    <row r="1002967" customFormat="1"/>
    <row r="1002968" customFormat="1"/>
    <row r="1002969" customFormat="1"/>
    <row r="1002970" customFormat="1"/>
    <row r="1002971" customFormat="1"/>
    <row r="1002972" customFormat="1"/>
    <row r="1002973" customFormat="1"/>
    <row r="1002974" customFormat="1"/>
    <row r="1002975" customFormat="1"/>
    <row r="1002976" customFormat="1"/>
    <row r="1002977" customFormat="1"/>
    <row r="1002978" customFormat="1"/>
    <row r="1002979" customFormat="1"/>
    <row r="1002980" customFormat="1"/>
    <row r="1002981" customFormat="1"/>
    <row r="1002982" customFormat="1"/>
    <row r="1002983" customFormat="1"/>
    <row r="1002984" customFormat="1"/>
    <row r="1002985" customFormat="1"/>
    <row r="1002986" customFormat="1"/>
    <row r="1002987" customFormat="1"/>
    <row r="1002988" customFormat="1"/>
    <row r="1002989" customFormat="1"/>
    <row r="1002990" customFormat="1"/>
    <row r="1002991" customFormat="1"/>
    <row r="1002992" customFormat="1"/>
    <row r="1002993" customFormat="1"/>
    <row r="1002994" customFormat="1"/>
    <row r="1002995" customFormat="1"/>
    <row r="1002996" customFormat="1"/>
    <row r="1002997" customFormat="1"/>
    <row r="1002998" customFormat="1"/>
    <row r="1002999" customFormat="1"/>
    <row r="1003000" customFormat="1"/>
    <row r="1003001" customFormat="1"/>
    <row r="1003002" customFormat="1"/>
    <row r="1003003" customFormat="1"/>
    <row r="1003004" customFormat="1"/>
    <row r="1003005" customFormat="1"/>
    <row r="1003006" customFormat="1"/>
    <row r="1003007" customFormat="1"/>
    <row r="1003008" customFormat="1"/>
    <row r="1003009" customFormat="1"/>
    <row r="1003010" customFormat="1"/>
    <row r="1003011" customFormat="1"/>
    <row r="1003012" customFormat="1"/>
    <row r="1003013" customFormat="1"/>
    <row r="1003014" customFormat="1"/>
    <row r="1003015" customFormat="1"/>
    <row r="1003016" customFormat="1"/>
    <row r="1003017" customFormat="1"/>
    <row r="1003018" customFormat="1"/>
    <row r="1003019" customFormat="1"/>
    <row r="1003020" customFormat="1"/>
    <row r="1003021" customFormat="1"/>
    <row r="1003022" customFormat="1"/>
    <row r="1003023" customFormat="1"/>
    <row r="1003024" customFormat="1"/>
    <row r="1003025" customFormat="1"/>
    <row r="1003026" customFormat="1"/>
    <row r="1003027" customFormat="1"/>
    <row r="1003028" customFormat="1"/>
    <row r="1003029" customFormat="1"/>
    <row r="1003030" customFormat="1"/>
    <row r="1003031" customFormat="1"/>
    <row r="1003032" customFormat="1"/>
    <row r="1003033" customFormat="1"/>
    <row r="1003034" customFormat="1"/>
    <row r="1003035" customFormat="1"/>
    <row r="1003036" customFormat="1"/>
    <row r="1003037" customFormat="1"/>
    <row r="1003038" customFormat="1"/>
    <row r="1003039" customFormat="1"/>
    <row r="1003040" customFormat="1"/>
    <row r="1003041" customFormat="1"/>
    <row r="1003042" customFormat="1"/>
    <row r="1003043" customFormat="1"/>
    <row r="1003044" customFormat="1"/>
    <row r="1003045" customFormat="1"/>
    <row r="1003046" customFormat="1"/>
    <row r="1003047" customFormat="1"/>
    <row r="1003048" customFormat="1"/>
    <row r="1003049" customFormat="1"/>
    <row r="1003050" customFormat="1"/>
    <row r="1003051" customFormat="1"/>
    <row r="1003052" customFormat="1"/>
    <row r="1003053" customFormat="1"/>
    <row r="1003054" customFormat="1"/>
    <row r="1003055" customFormat="1"/>
    <row r="1003056" customFormat="1"/>
    <row r="1003057" customFormat="1"/>
    <row r="1003058" customFormat="1"/>
    <row r="1003059" customFormat="1"/>
    <row r="1003060" customFormat="1"/>
    <row r="1003061" customFormat="1"/>
    <row r="1003062" customFormat="1"/>
    <row r="1003063" customFormat="1"/>
    <row r="1003064" customFormat="1"/>
    <row r="1003065" customFormat="1"/>
    <row r="1003066" customFormat="1"/>
    <row r="1003067" customFormat="1"/>
    <row r="1003068" customFormat="1"/>
    <row r="1003069" customFormat="1"/>
    <row r="1003070" customFormat="1"/>
    <row r="1003071" customFormat="1"/>
    <row r="1003072" customFormat="1"/>
    <row r="1003073" customFormat="1"/>
    <row r="1003074" customFormat="1"/>
    <row r="1003075" customFormat="1"/>
    <row r="1003076" customFormat="1"/>
    <row r="1003077" customFormat="1"/>
    <row r="1003078" customFormat="1"/>
    <row r="1003079" customFormat="1"/>
    <row r="1003080" customFormat="1"/>
    <row r="1003081" customFormat="1"/>
    <row r="1003082" customFormat="1"/>
    <row r="1003083" customFormat="1"/>
    <row r="1003084" customFormat="1"/>
    <row r="1003085" customFormat="1"/>
    <row r="1003086" customFormat="1"/>
    <row r="1003087" customFormat="1"/>
    <row r="1003088" customFormat="1"/>
    <row r="1003089" customFormat="1"/>
    <row r="1003090" customFormat="1"/>
    <row r="1003091" customFormat="1"/>
    <row r="1003092" customFormat="1"/>
    <row r="1003093" customFormat="1"/>
    <row r="1003094" customFormat="1"/>
    <row r="1003095" customFormat="1"/>
    <row r="1003096" customFormat="1"/>
    <row r="1003097" customFormat="1"/>
    <row r="1003098" customFormat="1"/>
    <row r="1003099" customFormat="1"/>
    <row r="1003100" customFormat="1"/>
    <row r="1003101" customFormat="1"/>
    <row r="1003102" customFormat="1"/>
    <row r="1003103" customFormat="1"/>
    <row r="1003104" customFormat="1"/>
    <row r="1003105" customFormat="1"/>
    <row r="1003106" customFormat="1"/>
    <row r="1003107" customFormat="1"/>
    <row r="1003108" customFormat="1"/>
    <row r="1003109" customFormat="1"/>
    <row r="1003110" customFormat="1"/>
    <row r="1003111" customFormat="1"/>
    <row r="1003112" customFormat="1"/>
    <row r="1003113" customFormat="1"/>
    <row r="1003114" customFormat="1"/>
    <row r="1003115" customFormat="1"/>
    <row r="1003116" customFormat="1"/>
    <row r="1003117" customFormat="1"/>
    <row r="1003118" customFormat="1"/>
    <row r="1003119" customFormat="1"/>
    <row r="1003120" customFormat="1"/>
    <row r="1003121" customFormat="1"/>
    <row r="1003122" customFormat="1"/>
    <row r="1003123" customFormat="1"/>
    <row r="1003124" customFormat="1"/>
    <row r="1003125" customFormat="1"/>
    <row r="1003126" customFormat="1"/>
    <row r="1003127" customFormat="1"/>
    <row r="1003128" customFormat="1"/>
    <row r="1003129" customFormat="1"/>
    <row r="1003130" customFormat="1"/>
    <row r="1003131" customFormat="1"/>
    <row r="1003132" customFormat="1"/>
    <row r="1003133" customFormat="1"/>
    <row r="1003134" customFormat="1"/>
    <row r="1003135" customFormat="1"/>
    <row r="1003136" customFormat="1"/>
    <row r="1003137" customFormat="1"/>
    <row r="1003138" customFormat="1"/>
    <row r="1003139" customFormat="1"/>
    <row r="1003140" customFormat="1"/>
    <row r="1003141" customFormat="1"/>
    <row r="1003142" customFormat="1"/>
    <row r="1003143" customFormat="1"/>
    <row r="1003144" customFormat="1"/>
    <row r="1003145" customFormat="1"/>
    <row r="1003146" customFormat="1"/>
    <row r="1003147" customFormat="1"/>
    <row r="1003148" customFormat="1"/>
    <row r="1003149" customFormat="1"/>
    <row r="1003150" customFormat="1"/>
    <row r="1003151" customFormat="1"/>
    <row r="1003152" customFormat="1"/>
    <row r="1003153" customFormat="1"/>
    <row r="1003154" customFormat="1"/>
    <row r="1003155" customFormat="1"/>
    <row r="1003156" customFormat="1"/>
    <row r="1003157" customFormat="1"/>
    <row r="1003158" customFormat="1"/>
    <row r="1003159" customFormat="1"/>
    <row r="1003160" customFormat="1"/>
    <row r="1003161" customFormat="1"/>
    <row r="1003162" customFormat="1"/>
    <row r="1003163" customFormat="1"/>
    <row r="1003164" customFormat="1"/>
    <row r="1003165" customFormat="1"/>
    <row r="1003166" customFormat="1"/>
    <row r="1003167" customFormat="1"/>
    <row r="1003168" customFormat="1"/>
    <row r="1003169" customFormat="1"/>
    <row r="1003170" customFormat="1"/>
    <row r="1003171" customFormat="1"/>
    <row r="1003172" customFormat="1"/>
    <row r="1003173" customFormat="1"/>
    <row r="1003174" customFormat="1"/>
    <row r="1003175" customFormat="1"/>
    <row r="1003176" customFormat="1"/>
    <row r="1003177" customFormat="1"/>
    <row r="1003178" customFormat="1"/>
    <row r="1003179" customFormat="1"/>
    <row r="1003180" customFormat="1"/>
    <row r="1003181" customFormat="1"/>
    <row r="1003182" customFormat="1"/>
    <row r="1003183" customFormat="1"/>
    <row r="1003184" customFormat="1"/>
    <row r="1003185" customFormat="1"/>
    <row r="1003186" customFormat="1"/>
    <row r="1003187" customFormat="1"/>
    <row r="1003188" customFormat="1"/>
    <row r="1003189" customFormat="1"/>
    <row r="1003190" customFormat="1"/>
    <row r="1003191" customFormat="1"/>
    <row r="1003192" customFormat="1"/>
    <row r="1003193" customFormat="1"/>
    <row r="1003194" customFormat="1"/>
    <row r="1003195" customFormat="1"/>
    <row r="1003196" customFormat="1"/>
    <row r="1003197" customFormat="1"/>
    <row r="1003198" customFormat="1"/>
    <row r="1003199" customFormat="1"/>
    <row r="1003200" customFormat="1"/>
    <row r="1003201" customFormat="1"/>
    <row r="1003202" customFormat="1"/>
    <row r="1003203" customFormat="1"/>
    <row r="1003204" customFormat="1"/>
    <row r="1003205" customFormat="1"/>
    <row r="1003206" customFormat="1"/>
    <row r="1003207" customFormat="1"/>
    <row r="1003208" customFormat="1"/>
    <row r="1003209" customFormat="1"/>
    <row r="1003210" customFormat="1"/>
    <row r="1003211" customFormat="1"/>
    <row r="1003212" customFormat="1"/>
    <row r="1003213" customFormat="1"/>
    <row r="1003214" customFormat="1"/>
    <row r="1003215" customFormat="1"/>
    <row r="1003216" customFormat="1"/>
    <row r="1003217" customFormat="1"/>
    <row r="1003218" customFormat="1"/>
    <row r="1003219" customFormat="1"/>
    <row r="1003220" customFormat="1"/>
    <row r="1003221" customFormat="1"/>
    <row r="1003222" customFormat="1"/>
    <row r="1003223" customFormat="1"/>
    <row r="1003224" customFormat="1"/>
    <row r="1003225" customFormat="1"/>
    <row r="1003226" customFormat="1"/>
    <row r="1003227" customFormat="1"/>
    <row r="1003228" customFormat="1"/>
    <row r="1003229" customFormat="1"/>
    <row r="1003230" customFormat="1"/>
    <row r="1003231" customFormat="1"/>
    <row r="1003232" customFormat="1"/>
    <row r="1003233" customFormat="1"/>
    <row r="1003234" customFormat="1"/>
    <row r="1003235" customFormat="1"/>
    <row r="1003236" customFormat="1"/>
    <row r="1003237" customFormat="1"/>
    <row r="1003238" customFormat="1"/>
    <row r="1003239" customFormat="1"/>
    <row r="1003240" customFormat="1"/>
    <row r="1003241" customFormat="1"/>
    <row r="1003242" customFormat="1"/>
    <row r="1003243" customFormat="1"/>
    <row r="1003244" customFormat="1"/>
    <row r="1003245" customFormat="1"/>
    <row r="1003246" customFormat="1"/>
    <row r="1003247" customFormat="1"/>
    <row r="1003248" customFormat="1"/>
    <row r="1003249" customFormat="1"/>
    <row r="1003250" customFormat="1"/>
    <row r="1003251" customFormat="1"/>
    <row r="1003252" customFormat="1"/>
    <row r="1003253" customFormat="1"/>
    <row r="1003254" customFormat="1"/>
    <row r="1003255" customFormat="1"/>
    <row r="1003256" customFormat="1"/>
    <row r="1003257" customFormat="1"/>
    <row r="1003258" customFormat="1"/>
    <row r="1003259" customFormat="1"/>
    <row r="1003260" customFormat="1"/>
    <row r="1003261" customFormat="1"/>
    <row r="1003262" customFormat="1"/>
    <row r="1003263" customFormat="1"/>
    <row r="1003264" customFormat="1"/>
    <row r="1003265" customFormat="1"/>
    <row r="1003266" customFormat="1"/>
    <row r="1003267" customFormat="1"/>
    <row r="1003268" customFormat="1"/>
    <row r="1003269" customFormat="1"/>
    <row r="1003270" customFormat="1"/>
    <row r="1003271" customFormat="1"/>
    <row r="1003272" customFormat="1"/>
    <row r="1003273" customFormat="1"/>
    <row r="1003274" customFormat="1"/>
    <row r="1003275" customFormat="1"/>
    <row r="1003276" customFormat="1"/>
    <row r="1003277" customFormat="1"/>
    <row r="1003278" customFormat="1"/>
    <row r="1003279" customFormat="1"/>
    <row r="1003280" customFormat="1"/>
    <row r="1003281" customFormat="1"/>
    <row r="1003282" customFormat="1"/>
    <row r="1003283" customFormat="1"/>
    <row r="1003284" customFormat="1"/>
    <row r="1003285" customFormat="1"/>
    <row r="1003286" customFormat="1"/>
    <row r="1003287" customFormat="1"/>
    <row r="1003288" customFormat="1"/>
    <row r="1003289" customFormat="1"/>
    <row r="1003290" customFormat="1"/>
    <row r="1003291" customFormat="1"/>
    <row r="1003292" customFormat="1"/>
    <row r="1003293" customFormat="1"/>
    <row r="1003294" customFormat="1"/>
    <row r="1003295" customFormat="1"/>
    <row r="1003296" customFormat="1"/>
    <row r="1003297" customFormat="1"/>
    <row r="1003298" customFormat="1"/>
    <row r="1003299" customFormat="1"/>
    <row r="1003300" customFormat="1"/>
    <row r="1003301" customFormat="1"/>
    <row r="1003302" customFormat="1"/>
    <row r="1003303" customFormat="1"/>
    <row r="1003304" customFormat="1"/>
    <row r="1003305" customFormat="1"/>
    <row r="1003306" customFormat="1"/>
    <row r="1003307" customFormat="1"/>
    <row r="1003308" customFormat="1"/>
    <row r="1003309" customFormat="1"/>
    <row r="1003310" customFormat="1"/>
    <row r="1003311" customFormat="1"/>
    <row r="1003312" customFormat="1"/>
    <row r="1003313" customFormat="1"/>
    <row r="1003314" customFormat="1"/>
    <row r="1003315" customFormat="1"/>
    <row r="1003316" customFormat="1"/>
    <row r="1003317" customFormat="1"/>
    <row r="1003318" customFormat="1"/>
    <row r="1003319" customFormat="1"/>
    <row r="1003320" customFormat="1"/>
    <row r="1003321" customFormat="1"/>
    <row r="1003322" customFormat="1"/>
    <row r="1003323" customFormat="1"/>
    <row r="1003324" customFormat="1"/>
    <row r="1003325" customFormat="1"/>
    <row r="1003326" customFormat="1"/>
    <row r="1003327" customFormat="1"/>
    <row r="1003328" customFormat="1"/>
    <row r="1003329" customFormat="1"/>
    <row r="1003330" customFormat="1"/>
    <row r="1003331" customFormat="1"/>
    <row r="1003332" customFormat="1"/>
    <row r="1003333" customFormat="1"/>
    <row r="1003334" customFormat="1"/>
    <row r="1003335" customFormat="1"/>
    <row r="1003336" customFormat="1"/>
    <row r="1003337" customFormat="1"/>
    <row r="1003338" customFormat="1"/>
    <row r="1003339" customFormat="1"/>
    <row r="1003340" customFormat="1"/>
    <row r="1003341" customFormat="1"/>
    <row r="1003342" customFormat="1"/>
    <row r="1003343" customFormat="1"/>
    <row r="1003344" customFormat="1"/>
    <row r="1003345" customFormat="1"/>
    <row r="1003346" customFormat="1"/>
    <row r="1003347" customFormat="1"/>
    <row r="1003348" customFormat="1"/>
    <row r="1003349" customFormat="1"/>
    <row r="1003350" customFormat="1"/>
    <row r="1003351" customFormat="1"/>
    <row r="1003352" customFormat="1"/>
    <row r="1003353" customFormat="1"/>
    <row r="1003354" customFormat="1"/>
    <row r="1003355" customFormat="1"/>
    <row r="1003356" customFormat="1"/>
    <row r="1003357" customFormat="1"/>
    <row r="1003358" customFormat="1"/>
    <row r="1003359" customFormat="1"/>
    <row r="1003360" customFormat="1"/>
    <row r="1003361" customFormat="1"/>
    <row r="1003362" customFormat="1"/>
    <row r="1003363" customFormat="1"/>
    <row r="1003364" customFormat="1"/>
    <row r="1003365" customFormat="1"/>
    <row r="1003366" customFormat="1"/>
    <row r="1003367" customFormat="1"/>
    <row r="1003368" customFormat="1"/>
    <row r="1003369" customFormat="1"/>
    <row r="1003370" customFormat="1"/>
    <row r="1003371" customFormat="1"/>
    <row r="1003372" customFormat="1"/>
    <row r="1003373" customFormat="1"/>
    <row r="1003374" customFormat="1"/>
    <row r="1003375" customFormat="1"/>
    <row r="1003376" customFormat="1"/>
    <row r="1003377" customFormat="1"/>
    <row r="1003378" customFormat="1"/>
    <row r="1003379" customFormat="1"/>
    <row r="1003380" customFormat="1"/>
    <row r="1003381" customFormat="1"/>
    <row r="1003382" customFormat="1"/>
    <row r="1003383" customFormat="1"/>
    <row r="1003384" customFormat="1"/>
    <row r="1003385" customFormat="1"/>
    <row r="1003386" customFormat="1"/>
    <row r="1003387" customFormat="1"/>
    <row r="1003388" customFormat="1"/>
    <row r="1003389" customFormat="1"/>
    <row r="1003390" customFormat="1"/>
    <row r="1003391" customFormat="1"/>
    <row r="1003392" customFormat="1"/>
    <row r="1003393" customFormat="1"/>
    <row r="1003394" customFormat="1"/>
    <row r="1003395" customFormat="1"/>
    <row r="1003396" customFormat="1"/>
    <row r="1003397" customFormat="1"/>
    <row r="1003398" customFormat="1"/>
    <row r="1003399" customFormat="1"/>
    <row r="1003400" customFormat="1"/>
    <row r="1003401" customFormat="1"/>
    <row r="1003402" customFormat="1"/>
    <row r="1003403" customFormat="1"/>
    <row r="1003404" customFormat="1"/>
    <row r="1003405" customFormat="1"/>
    <row r="1003406" customFormat="1"/>
    <row r="1003407" customFormat="1"/>
    <row r="1003408" customFormat="1"/>
    <row r="1003409" customFormat="1"/>
    <row r="1003410" customFormat="1"/>
    <row r="1003411" customFormat="1"/>
    <row r="1003412" customFormat="1"/>
    <row r="1003413" customFormat="1"/>
    <row r="1003414" customFormat="1"/>
    <row r="1003415" customFormat="1"/>
    <row r="1003416" customFormat="1"/>
    <row r="1003417" customFormat="1"/>
    <row r="1003418" customFormat="1"/>
    <row r="1003419" customFormat="1"/>
    <row r="1003420" customFormat="1"/>
    <row r="1003421" customFormat="1"/>
    <row r="1003422" customFormat="1"/>
    <row r="1003423" customFormat="1"/>
    <row r="1003424" customFormat="1"/>
    <row r="1003425" customFormat="1"/>
    <row r="1003426" customFormat="1"/>
    <row r="1003427" customFormat="1"/>
    <row r="1003428" customFormat="1"/>
    <row r="1003429" customFormat="1"/>
    <row r="1003430" customFormat="1"/>
    <row r="1003431" customFormat="1"/>
    <row r="1003432" customFormat="1"/>
    <row r="1003433" customFormat="1"/>
    <row r="1003434" customFormat="1"/>
    <row r="1003435" customFormat="1"/>
    <row r="1003436" customFormat="1"/>
    <row r="1003437" customFormat="1"/>
    <row r="1003438" customFormat="1"/>
    <row r="1003439" customFormat="1"/>
    <row r="1003440" customFormat="1"/>
    <row r="1003441" customFormat="1"/>
    <row r="1003442" customFormat="1"/>
    <row r="1003443" customFormat="1"/>
    <row r="1003444" customFormat="1"/>
    <row r="1003445" customFormat="1"/>
    <row r="1003446" customFormat="1"/>
    <row r="1003447" customFormat="1"/>
    <row r="1003448" customFormat="1"/>
    <row r="1003449" customFormat="1"/>
    <row r="1003450" customFormat="1"/>
    <row r="1003451" customFormat="1"/>
    <row r="1003452" customFormat="1"/>
    <row r="1003453" customFormat="1"/>
    <row r="1003454" customFormat="1"/>
    <row r="1003455" customFormat="1"/>
    <row r="1003456" customFormat="1"/>
    <row r="1003457" customFormat="1"/>
    <row r="1003458" customFormat="1"/>
    <row r="1003459" customFormat="1"/>
    <row r="1003460" customFormat="1"/>
    <row r="1003461" customFormat="1"/>
    <row r="1003462" customFormat="1"/>
    <row r="1003463" customFormat="1"/>
    <row r="1003464" customFormat="1"/>
    <row r="1003465" customFormat="1"/>
    <row r="1003466" customFormat="1"/>
    <row r="1003467" customFormat="1"/>
    <row r="1003468" customFormat="1"/>
    <row r="1003469" customFormat="1"/>
    <row r="1003470" customFormat="1"/>
    <row r="1003471" customFormat="1"/>
    <row r="1003472" customFormat="1"/>
    <row r="1003473" customFormat="1"/>
    <row r="1003474" customFormat="1"/>
    <row r="1003475" customFormat="1"/>
    <row r="1003476" customFormat="1"/>
    <row r="1003477" customFormat="1"/>
    <row r="1003478" customFormat="1"/>
    <row r="1003479" customFormat="1"/>
    <row r="1003480" customFormat="1"/>
    <row r="1003481" customFormat="1"/>
    <row r="1003482" customFormat="1"/>
    <row r="1003483" customFormat="1"/>
    <row r="1003484" customFormat="1"/>
    <row r="1003485" customFormat="1"/>
    <row r="1003486" customFormat="1"/>
    <row r="1003487" customFormat="1"/>
    <row r="1003488" customFormat="1"/>
    <row r="1003489" customFormat="1"/>
    <row r="1003490" customFormat="1"/>
    <row r="1003491" customFormat="1"/>
    <row r="1003492" customFormat="1"/>
    <row r="1003493" customFormat="1"/>
    <row r="1003494" customFormat="1"/>
    <row r="1003495" customFormat="1"/>
    <row r="1003496" customFormat="1"/>
    <row r="1003497" customFormat="1"/>
    <row r="1003498" customFormat="1"/>
    <row r="1003499" customFormat="1"/>
    <row r="1003500" customFormat="1"/>
    <row r="1003501" customFormat="1"/>
    <row r="1003502" customFormat="1"/>
    <row r="1003503" customFormat="1"/>
    <row r="1003504" customFormat="1"/>
    <row r="1003505" customFormat="1"/>
    <row r="1003506" customFormat="1"/>
    <row r="1003507" customFormat="1"/>
    <row r="1003508" customFormat="1"/>
    <row r="1003509" customFormat="1"/>
    <row r="1003510" customFormat="1"/>
    <row r="1003511" customFormat="1"/>
    <row r="1003512" customFormat="1"/>
    <row r="1003513" customFormat="1"/>
    <row r="1003514" customFormat="1"/>
    <row r="1003515" customFormat="1"/>
    <row r="1003516" customFormat="1"/>
    <row r="1003517" customFormat="1"/>
    <row r="1003518" customFormat="1"/>
    <row r="1003519" customFormat="1"/>
    <row r="1003520" customFormat="1"/>
    <row r="1003521" customFormat="1"/>
    <row r="1003522" customFormat="1"/>
    <row r="1003523" customFormat="1"/>
    <row r="1003524" customFormat="1"/>
    <row r="1003525" customFormat="1"/>
    <row r="1003526" customFormat="1"/>
    <row r="1003527" customFormat="1"/>
    <row r="1003528" customFormat="1"/>
    <row r="1003529" customFormat="1"/>
    <row r="1003530" customFormat="1"/>
    <row r="1003531" customFormat="1"/>
    <row r="1003532" customFormat="1"/>
    <row r="1003533" customFormat="1"/>
    <row r="1003534" customFormat="1"/>
    <row r="1003535" customFormat="1"/>
    <row r="1003536" customFormat="1"/>
    <row r="1003537" customFormat="1"/>
    <row r="1003538" customFormat="1"/>
    <row r="1003539" customFormat="1"/>
    <row r="1003540" customFormat="1"/>
    <row r="1003541" customFormat="1"/>
    <row r="1003542" customFormat="1"/>
    <row r="1003543" customFormat="1"/>
    <row r="1003544" customFormat="1"/>
    <row r="1003545" customFormat="1"/>
    <row r="1003546" customFormat="1"/>
    <row r="1003547" customFormat="1"/>
    <row r="1003548" customFormat="1"/>
    <row r="1003549" customFormat="1"/>
    <row r="1003550" customFormat="1"/>
    <row r="1003551" customFormat="1"/>
    <row r="1003552" customFormat="1"/>
    <row r="1003553" customFormat="1"/>
    <row r="1003554" customFormat="1"/>
    <row r="1003555" customFormat="1"/>
    <row r="1003556" customFormat="1"/>
    <row r="1003557" customFormat="1"/>
    <row r="1003558" customFormat="1"/>
    <row r="1003559" customFormat="1"/>
    <row r="1003560" customFormat="1"/>
    <row r="1003561" customFormat="1"/>
    <row r="1003562" customFormat="1"/>
    <row r="1003563" customFormat="1"/>
    <row r="1003564" customFormat="1"/>
    <row r="1003565" customFormat="1"/>
    <row r="1003566" customFormat="1"/>
    <row r="1003567" customFormat="1"/>
    <row r="1003568" customFormat="1"/>
    <row r="1003569" customFormat="1"/>
    <row r="1003570" customFormat="1"/>
    <row r="1003571" customFormat="1"/>
    <row r="1003572" customFormat="1"/>
    <row r="1003573" customFormat="1"/>
    <row r="1003574" customFormat="1"/>
    <row r="1003575" customFormat="1"/>
    <row r="1003576" customFormat="1"/>
    <row r="1003577" customFormat="1"/>
    <row r="1003578" customFormat="1"/>
    <row r="1003579" customFormat="1"/>
    <row r="1003580" customFormat="1"/>
    <row r="1003581" customFormat="1"/>
    <row r="1003582" customFormat="1"/>
    <row r="1003583" customFormat="1"/>
    <row r="1003584" customFormat="1"/>
    <row r="1003585" customFormat="1"/>
    <row r="1003586" customFormat="1"/>
    <row r="1003587" customFormat="1"/>
    <row r="1003588" customFormat="1"/>
    <row r="1003589" customFormat="1"/>
    <row r="1003590" customFormat="1"/>
    <row r="1003591" customFormat="1"/>
    <row r="1003592" customFormat="1"/>
    <row r="1003593" customFormat="1"/>
    <row r="1003594" customFormat="1"/>
    <row r="1003595" customFormat="1"/>
    <row r="1003596" customFormat="1"/>
    <row r="1003597" customFormat="1"/>
    <row r="1003598" customFormat="1"/>
    <row r="1003599" customFormat="1"/>
    <row r="1003600" customFormat="1"/>
    <row r="1003601" customFormat="1"/>
    <row r="1003602" customFormat="1"/>
    <row r="1003603" customFormat="1"/>
    <row r="1003604" customFormat="1"/>
    <row r="1003605" customFormat="1"/>
    <row r="1003606" customFormat="1"/>
    <row r="1003607" customFormat="1"/>
    <row r="1003608" customFormat="1"/>
    <row r="1003609" customFormat="1"/>
    <row r="1003610" customFormat="1"/>
    <row r="1003611" customFormat="1"/>
    <row r="1003612" customFormat="1"/>
    <row r="1003613" customFormat="1"/>
    <row r="1003614" customFormat="1"/>
    <row r="1003615" customFormat="1"/>
    <row r="1003616" customFormat="1"/>
    <row r="1003617" customFormat="1"/>
    <row r="1003618" customFormat="1"/>
    <row r="1003619" customFormat="1"/>
    <row r="1003620" customFormat="1"/>
    <row r="1003621" customFormat="1"/>
    <row r="1003622" customFormat="1"/>
    <row r="1003623" customFormat="1"/>
    <row r="1003624" customFormat="1"/>
    <row r="1003625" customFormat="1"/>
    <row r="1003626" customFormat="1"/>
    <row r="1003627" customFormat="1"/>
    <row r="1003628" customFormat="1"/>
    <row r="1003629" customFormat="1"/>
    <row r="1003630" customFormat="1"/>
    <row r="1003631" customFormat="1"/>
    <row r="1003632" customFormat="1"/>
    <row r="1003633" customFormat="1"/>
    <row r="1003634" customFormat="1"/>
    <row r="1003635" customFormat="1"/>
    <row r="1003636" customFormat="1"/>
    <row r="1003637" customFormat="1"/>
    <row r="1003638" customFormat="1"/>
    <row r="1003639" customFormat="1"/>
    <row r="1003640" customFormat="1"/>
    <row r="1003641" customFormat="1"/>
    <row r="1003642" customFormat="1"/>
    <row r="1003643" customFormat="1"/>
    <row r="1003644" customFormat="1"/>
    <row r="1003645" customFormat="1"/>
    <row r="1003646" customFormat="1"/>
    <row r="1003647" customFormat="1"/>
    <row r="1003648" customFormat="1"/>
    <row r="1003649" customFormat="1"/>
    <row r="1003650" customFormat="1"/>
    <row r="1003651" customFormat="1"/>
    <row r="1003652" customFormat="1"/>
    <row r="1003653" customFormat="1"/>
    <row r="1003654" customFormat="1"/>
    <row r="1003655" customFormat="1"/>
    <row r="1003656" customFormat="1"/>
    <row r="1003657" customFormat="1"/>
    <row r="1003658" customFormat="1"/>
    <row r="1003659" customFormat="1"/>
    <row r="1003660" customFormat="1"/>
    <row r="1003661" customFormat="1"/>
    <row r="1003662" customFormat="1"/>
    <row r="1003663" customFormat="1"/>
    <row r="1003664" customFormat="1"/>
    <row r="1003665" customFormat="1"/>
    <row r="1003666" customFormat="1"/>
    <row r="1003667" customFormat="1"/>
    <row r="1003668" customFormat="1"/>
    <row r="1003669" customFormat="1"/>
    <row r="1003670" customFormat="1"/>
    <row r="1003671" customFormat="1"/>
    <row r="1003672" customFormat="1"/>
    <row r="1003673" customFormat="1"/>
    <row r="1003674" customFormat="1"/>
    <row r="1003675" customFormat="1"/>
    <row r="1003676" customFormat="1"/>
    <row r="1003677" customFormat="1"/>
    <row r="1003678" customFormat="1"/>
    <row r="1003679" customFormat="1"/>
    <row r="1003680" customFormat="1"/>
    <row r="1003681" customFormat="1"/>
    <row r="1003682" customFormat="1"/>
    <row r="1003683" customFormat="1"/>
    <row r="1003684" customFormat="1"/>
    <row r="1003685" customFormat="1"/>
    <row r="1003686" customFormat="1"/>
    <row r="1003687" customFormat="1"/>
    <row r="1003688" customFormat="1"/>
    <row r="1003689" customFormat="1"/>
    <row r="1003690" customFormat="1"/>
    <row r="1003691" customFormat="1"/>
    <row r="1003692" customFormat="1"/>
    <row r="1003693" customFormat="1"/>
    <row r="1003694" customFormat="1"/>
    <row r="1003695" customFormat="1"/>
    <row r="1003696" customFormat="1"/>
    <row r="1003697" customFormat="1"/>
    <row r="1003698" customFormat="1"/>
    <row r="1003699" customFormat="1"/>
    <row r="1003700" customFormat="1"/>
    <row r="1003701" customFormat="1"/>
    <row r="1003702" customFormat="1"/>
    <row r="1003703" customFormat="1"/>
    <row r="1003704" customFormat="1"/>
    <row r="1003705" customFormat="1"/>
    <row r="1003706" customFormat="1"/>
    <row r="1003707" customFormat="1"/>
    <row r="1003708" customFormat="1"/>
    <row r="1003709" customFormat="1"/>
    <row r="1003710" customFormat="1"/>
    <row r="1003711" customFormat="1"/>
    <row r="1003712" customFormat="1"/>
    <row r="1003713" customFormat="1"/>
    <row r="1003714" customFormat="1"/>
    <row r="1003715" customFormat="1"/>
    <row r="1003716" customFormat="1"/>
    <row r="1003717" customFormat="1"/>
    <row r="1003718" customFormat="1"/>
    <row r="1003719" customFormat="1"/>
    <row r="1003720" customFormat="1"/>
    <row r="1003721" customFormat="1"/>
    <row r="1003722" customFormat="1"/>
    <row r="1003723" customFormat="1"/>
    <row r="1003724" customFormat="1"/>
    <row r="1003725" customFormat="1"/>
    <row r="1003726" customFormat="1"/>
    <row r="1003727" customFormat="1"/>
    <row r="1003728" customFormat="1"/>
    <row r="1003729" customFormat="1"/>
    <row r="1003730" customFormat="1"/>
    <row r="1003731" customFormat="1"/>
    <row r="1003732" customFormat="1"/>
    <row r="1003733" customFormat="1"/>
    <row r="1003734" customFormat="1"/>
    <row r="1003735" customFormat="1"/>
    <row r="1003736" customFormat="1"/>
    <row r="1003737" customFormat="1"/>
    <row r="1003738" customFormat="1"/>
    <row r="1003739" customFormat="1"/>
    <row r="1003740" customFormat="1"/>
    <row r="1003741" customFormat="1"/>
    <row r="1003742" customFormat="1"/>
    <row r="1003743" customFormat="1"/>
    <row r="1003744" customFormat="1"/>
    <row r="1003745" customFormat="1"/>
    <row r="1003746" customFormat="1"/>
    <row r="1003747" customFormat="1"/>
    <row r="1003748" customFormat="1"/>
    <row r="1003749" customFormat="1"/>
    <row r="1003750" customFormat="1"/>
    <row r="1003751" customFormat="1"/>
    <row r="1003752" customFormat="1"/>
    <row r="1003753" customFormat="1"/>
    <row r="1003754" customFormat="1"/>
    <row r="1003755" customFormat="1"/>
    <row r="1003756" customFormat="1"/>
    <row r="1003757" customFormat="1"/>
    <row r="1003758" customFormat="1"/>
    <row r="1003759" customFormat="1"/>
    <row r="1003760" customFormat="1"/>
    <row r="1003761" customFormat="1"/>
    <row r="1003762" customFormat="1"/>
    <row r="1003763" customFormat="1"/>
    <row r="1003764" customFormat="1"/>
    <row r="1003765" customFormat="1"/>
    <row r="1003766" customFormat="1"/>
    <row r="1003767" customFormat="1"/>
    <row r="1003768" customFormat="1"/>
    <row r="1003769" customFormat="1"/>
    <row r="1003770" customFormat="1"/>
    <row r="1003771" customFormat="1"/>
    <row r="1003772" customFormat="1"/>
    <row r="1003773" customFormat="1"/>
    <row r="1003774" customFormat="1"/>
    <row r="1003775" customFormat="1"/>
    <row r="1003776" customFormat="1"/>
    <row r="1003777" customFormat="1"/>
    <row r="1003778" customFormat="1"/>
    <row r="1003779" customFormat="1"/>
    <row r="1003780" customFormat="1"/>
    <row r="1003781" customFormat="1"/>
    <row r="1003782" customFormat="1"/>
    <row r="1003783" customFormat="1"/>
    <row r="1003784" customFormat="1"/>
    <row r="1003785" customFormat="1"/>
    <row r="1003786" customFormat="1"/>
    <row r="1003787" customFormat="1"/>
    <row r="1003788" customFormat="1"/>
    <row r="1003789" customFormat="1"/>
    <row r="1003790" customFormat="1"/>
    <row r="1003791" customFormat="1"/>
    <row r="1003792" customFormat="1"/>
    <row r="1003793" customFormat="1"/>
    <row r="1003794" customFormat="1"/>
    <row r="1003795" customFormat="1"/>
    <row r="1003796" customFormat="1"/>
    <row r="1003797" customFormat="1"/>
    <row r="1003798" customFormat="1"/>
    <row r="1003799" customFormat="1"/>
    <row r="1003800" customFormat="1"/>
    <row r="1003801" customFormat="1"/>
    <row r="1003802" customFormat="1"/>
    <row r="1003803" customFormat="1"/>
    <row r="1003804" customFormat="1"/>
    <row r="1003805" customFormat="1"/>
    <row r="1003806" customFormat="1"/>
    <row r="1003807" customFormat="1"/>
    <row r="1003808" customFormat="1"/>
    <row r="1003809" customFormat="1"/>
    <row r="1003810" customFormat="1"/>
    <row r="1003811" customFormat="1"/>
    <row r="1003812" customFormat="1"/>
    <row r="1003813" customFormat="1"/>
    <row r="1003814" customFormat="1"/>
    <row r="1003815" customFormat="1"/>
    <row r="1003816" customFormat="1"/>
    <row r="1003817" customFormat="1"/>
    <row r="1003818" customFormat="1"/>
    <row r="1003819" customFormat="1"/>
    <row r="1003820" customFormat="1"/>
    <row r="1003821" customFormat="1"/>
    <row r="1003822" customFormat="1"/>
    <row r="1003823" customFormat="1"/>
    <row r="1003824" customFormat="1"/>
    <row r="1003825" customFormat="1"/>
    <row r="1003826" customFormat="1"/>
    <row r="1003827" customFormat="1"/>
    <row r="1003828" customFormat="1"/>
    <row r="1003829" customFormat="1"/>
    <row r="1003830" customFormat="1"/>
    <row r="1003831" customFormat="1"/>
    <row r="1003832" customFormat="1"/>
    <row r="1003833" customFormat="1"/>
    <row r="1003834" customFormat="1"/>
    <row r="1003835" customFormat="1"/>
    <row r="1003836" customFormat="1"/>
    <row r="1003837" customFormat="1"/>
    <row r="1003838" customFormat="1"/>
    <row r="1003839" customFormat="1"/>
    <row r="1003840" customFormat="1"/>
    <row r="1003841" customFormat="1"/>
    <row r="1003842" customFormat="1"/>
    <row r="1003843" customFormat="1"/>
    <row r="1003844" customFormat="1"/>
    <row r="1003845" customFormat="1"/>
    <row r="1003846" customFormat="1"/>
    <row r="1003847" customFormat="1"/>
    <row r="1003848" customFormat="1"/>
    <row r="1003849" customFormat="1"/>
    <row r="1003850" customFormat="1"/>
    <row r="1003851" customFormat="1"/>
    <row r="1003852" customFormat="1"/>
    <row r="1003853" customFormat="1"/>
    <row r="1003854" customFormat="1"/>
    <row r="1003855" customFormat="1"/>
    <row r="1003856" customFormat="1"/>
    <row r="1003857" customFormat="1"/>
    <row r="1003858" customFormat="1"/>
    <row r="1003859" customFormat="1"/>
    <row r="1003860" customFormat="1"/>
    <row r="1003861" customFormat="1"/>
    <row r="1003862" customFormat="1"/>
    <row r="1003863" customFormat="1"/>
    <row r="1003864" customFormat="1"/>
    <row r="1003865" customFormat="1"/>
    <row r="1003866" customFormat="1"/>
    <row r="1003867" customFormat="1"/>
    <row r="1003868" customFormat="1"/>
    <row r="1003869" customFormat="1"/>
    <row r="1003870" customFormat="1"/>
    <row r="1003871" customFormat="1"/>
    <row r="1003872" customFormat="1"/>
    <row r="1003873" customFormat="1"/>
    <row r="1003874" customFormat="1"/>
    <row r="1003875" customFormat="1"/>
    <row r="1003876" customFormat="1"/>
    <row r="1003877" customFormat="1"/>
    <row r="1003878" customFormat="1"/>
    <row r="1003879" customFormat="1"/>
    <row r="1003880" customFormat="1"/>
    <row r="1003881" customFormat="1"/>
    <row r="1003882" customFormat="1"/>
    <row r="1003883" customFormat="1"/>
    <row r="1003884" customFormat="1"/>
    <row r="1003885" customFormat="1"/>
    <row r="1003886" customFormat="1"/>
    <row r="1003887" customFormat="1"/>
    <row r="1003888" customFormat="1"/>
    <row r="1003889" customFormat="1"/>
    <row r="1003890" customFormat="1"/>
    <row r="1003891" customFormat="1"/>
    <row r="1003892" customFormat="1"/>
    <row r="1003893" customFormat="1"/>
    <row r="1003894" customFormat="1"/>
    <row r="1003895" customFormat="1"/>
    <row r="1003896" customFormat="1"/>
    <row r="1003897" customFormat="1"/>
    <row r="1003898" customFormat="1"/>
    <row r="1003899" customFormat="1"/>
    <row r="1003900" customFormat="1"/>
    <row r="1003901" customFormat="1"/>
    <row r="1003902" customFormat="1"/>
    <row r="1003903" customFormat="1"/>
    <row r="1003904" customFormat="1"/>
    <row r="1003905" customFormat="1"/>
    <row r="1003906" customFormat="1"/>
    <row r="1003907" customFormat="1"/>
    <row r="1003908" customFormat="1"/>
    <row r="1003909" customFormat="1"/>
    <row r="1003910" customFormat="1"/>
    <row r="1003911" customFormat="1"/>
    <row r="1003912" customFormat="1"/>
    <row r="1003913" customFormat="1"/>
    <row r="1003914" customFormat="1"/>
    <row r="1003915" customFormat="1"/>
    <row r="1003916" customFormat="1"/>
    <row r="1003917" customFormat="1"/>
    <row r="1003918" customFormat="1"/>
    <row r="1003919" customFormat="1"/>
    <row r="1003920" customFormat="1"/>
    <row r="1003921" customFormat="1"/>
    <row r="1003922" customFormat="1"/>
    <row r="1003923" customFormat="1"/>
    <row r="1003924" customFormat="1"/>
    <row r="1003925" customFormat="1"/>
    <row r="1003926" customFormat="1"/>
    <row r="1003927" customFormat="1"/>
    <row r="1003928" customFormat="1"/>
    <row r="1003929" customFormat="1"/>
    <row r="1003930" customFormat="1"/>
    <row r="1003931" customFormat="1"/>
    <row r="1003932" customFormat="1"/>
    <row r="1003933" customFormat="1"/>
    <row r="1003934" customFormat="1"/>
    <row r="1003935" customFormat="1"/>
    <row r="1003936" customFormat="1"/>
    <row r="1003937" customFormat="1"/>
    <row r="1003938" customFormat="1"/>
    <row r="1003939" customFormat="1"/>
    <row r="1003940" customFormat="1"/>
    <row r="1003941" customFormat="1"/>
    <row r="1003942" customFormat="1"/>
    <row r="1003943" customFormat="1"/>
    <row r="1003944" customFormat="1"/>
    <row r="1003945" customFormat="1"/>
    <row r="1003946" customFormat="1"/>
    <row r="1003947" customFormat="1"/>
    <row r="1003948" customFormat="1"/>
    <row r="1003949" customFormat="1"/>
    <row r="1003950" customFormat="1"/>
    <row r="1003951" customFormat="1"/>
    <row r="1003952" customFormat="1"/>
    <row r="1003953" customFormat="1"/>
    <row r="1003954" customFormat="1"/>
    <row r="1003955" customFormat="1"/>
    <row r="1003956" customFormat="1"/>
    <row r="1003957" customFormat="1"/>
    <row r="1003958" customFormat="1"/>
    <row r="1003959" customFormat="1"/>
    <row r="1003960" customFormat="1"/>
    <row r="1003961" customFormat="1"/>
    <row r="1003962" customFormat="1"/>
    <row r="1003963" customFormat="1"/>
    <row r="1003964" customFormat="1"/>
    <row r="1003965" customFormat="1"/>
    <row r="1003966" customFormat="1"/>
    <row r="1003967" customFormat="1"/>
    <row r="1003968" customFormat="1"/>
    <row r="1003969" customFormat="1"/>
    <row r="1003970" customFormat="1"/>
    <row r="1003971" customFormat="1"/>
    <row r="1003972" customFormat="1"/>
    <row r="1003973" customFormat="1"/>
    <row r="1003974" customFormat="1"/>
    <row r="1003975" customFormat="1"/>
    <row r="1003976" customFormat="1"/>
    <row r="1003977" customFormat="1"/>
    <row r="1003978" customFormat="1"/>
    <row r="1003979" customFormat="1"/>
    <row r="1003980" customFormat="1"/>
    <row r="1003981" customFormat="1"/>
    <row r="1003982" customFormat="1"/>
    <row r="1003983" customFormat="1"/>
    <row r="1003984" customFormat="1"/>
    <row r="1003985" customFormat="1"/>
    <row r="1003986" customFormat="1"/>
    <row r="1003987" customFormat="1"/>
    <row r="1003988" customFormat="1"/>
    <row r="1003989" customFormat="1"/>
    <row r="1003990" customFormat="1"/>
    <row r="1003991" customFormat="1"/>
    <row r="1003992" customFormat="1"/>
    <row r="1003993" customFormat="1"/>
    <row r="1003994" customFormat="1"/>
    <row r="1003995" customFormat="1"/>
    <row r="1003996" customFormat="1"/>
    <row r="1003997" customFormat="1"/>
    <row r="1003998" customFormat="1"/>
    <row r="1003999" customFormat="1"/>
    <row r="1004000" customFormat="1"/>
    <row r="1004001" customFormat="1"/>
    <row r="1004002" customFormat="1"/>
    <row r="1004003" customFormat="1"/>
    <row r="1004004" customFormat="1"/>
    <row r="1004005" customFormat="1"/>
    <row r="1004006" customFormat="1"/>
    <row r="1004007" customFormat="1"/>
    <row r="1004008" customFormat="1"/>
    <row r="1004009" customFormat="1"/>
    <row r="1004010" customFormat="1"/>
    <row r="1004011" customFormat="1"/>
    <row r="1004012" customFormat="1"/>
    <row r="1004013" customFormat="1"/>
    <row r="1004014" customFormat="1"/>
    <row r="1004015" customFormat="1"/>
    <row r="1004016" customFormat="1"/>
    <row r="1004017" customFormat="1"/>
    <row r="1004018" customFormat="1"/>
    <row r="1004019" customFormat="1"/>
    <row r="1004020" customFormat="1"/>
    <row r="1004021" customFormat="1"/>
    <row r="1004022" customFormat="1"/>
    <row r="1004023" customFormat="1"/>
    <row r="1004024" customFormat="1"/>
    <row r="1004025" customFormat="1"/>
    <row r="1004026" customFormat="1"/>
    <row r="1004027" customFormat="1"/>
    <row r="1004028" customFormat="1"/>
    <row r="1004029" customFormat="1"/>
    <row r="1004030" customFormat="1"/>
    <row r="1004031" customFormat="1"/>
    <row r="1004032" customFormat="1"/>
    <row r="1004033" customFormat="1"/>
    <row r="1004034" customFormat="1"/>
    <row r="1004035" customFormat="1"/>
    <row r="1004036" customFormat="1"/>
    <row r="1004037" customFormat="1"/>
    <row r="1004038" customFormat="1"/>
    <row r="1004039" customFormat="1"/>
    <row r="1004040" customFormat="1"/>
    <row r="1004041" customFormat="1"/>
    <row r="1004042" customFormat="1"/>
    <row r="1004043" customFormat="1"/>
    <row r="1004044" customFormat="1"/>
    <row r="1004045" customFormat="1"/>
    <row r="1004046" customFormat="1"/>
    <row r="1004047" customFormat="1"/>
    <row r="1004048" customFormat="1"/>
    <row r="1004049" customFormat="1"/>
    <row r="1004050" customFormat="1"/>
    <row r="1004051" customFormat="1"/>
    <row r="1004052" customFormat="1"/>
    <row r="1004053" customFormat="1"/>
    <row r="1004054" customFormat="1"/>
    <row r="1004055" customFormat="1"/>
    <row r="1004056" customFormat="1"/>
    <row r="1004057" customFormat="1"/>
    <row r="1004058" customFormat="1"/>
    <row r="1004059" customFormat="1"/>
    <row r="1004060" customFormat="1"/>
    <row r="1004061" customFormat="1"/>
    <row r="1004062" customFormat="1"/>
    <row r="1004063" customFormat="1"/>
    <row r="1004064" customFormat="1"/>
    <row r="1004065" customFormat="1"/>
    <row r="1004066" customFormat="1"/>
    <row r="1004067" customFormat="1"/>
    <row r="1004068" customFormat="1"/>
    <row r="1004069" customFormat="1"/>
    <row r="1004070" customFormat="1"/>
    <row r="1004071" customFormat="1"/>
    <row r="1004072" customFormat="1"/>
    <row r="1004073" customFormat="1"/>
    <row r="1004074" customFormat="1"/>
    <row r="1004075" customFormat="1"/>
    <row r="1004076" customFormat="1"/>
    <row r="1004077" customFormat="1"/>
    <row r="1004078" customFormat="1"/>
    <row r="1004079" customFormat="1"/>
    <row r="1004080" customFormat="1"/>
    <row r="1004081" customFormat="1"/>
    <row r="1004082" customFormat="1"/>
    <row r="1004083" customFormat="1"/>
    <row r="1004084" customFormat="1"/>
    <row r="1004085" customFormat="1"/>
    <row r="1004086" customFormat="1"/>
    <row r="1004087" customFormat="1"/>
    <row r="1004088" customFormat="1"/>
    <row r="1004089" customFormat="1"/>
    <row r="1004090" customFormat="1"/>
    <row r="1004091" customFormat="1"/>
    <row r="1004092" customFormat="1"/>
    <row r="1004093" customFormat="1"/>
    <row r="1004094" customFormat="1"/>
    <row r="1004095" customFormat="1"/>
    <row r="1004096" customFormat="1"/>
    <row r="1004097" customFormat="1"/>
    <row r="1004098" customFormat="1"/>
    <row r="1004099" customFormat="1"/>
    <row r="1004100" customFormat="1"/>
    <row r="1004101" customFormat="1"/>
    <row r="1004102" customFormat="1"/>
    <row r="1004103" customFormat="1"/>
    <row r="1004104" customFormat="1"/>
    <row r="1004105" customFormat="1"/>
    <row r="1004106" customFormat="1"/>
    <row r="1004107" customFormat="1"/>
    <row r="1004108" customFormat="1"/>
    <row r="1004109" customFormat="1"/>
    <row r="1004110" customFormat="1"/>
    <row r="1004111" customFormat="1"/>
    <row r="1004112" customFormat="1"/>
    <row r="1004113" customFormat="1"/>
    <row r="1004114" customFormat="1"/>
    <row r="1004115" customFormat="1"/>
    <row r="1004116" customFormat="1"/>
    <row r="1004117" customFormat="1"/>
    <row r="1004118" customFormat="1"/>
    <row r="1004119" customFormat="1"/>
    <row r="1004120" customFormat="1"/>
    <row r="1004121" customFormat="1"/>
    <row r="1004122" customFormat="1"/>
    <row r="1004123" customFormat="1"/>
    <row r="1004124" customFormat="1"/>
    <row r="1004125" customFormat="1"/>
    <row r="1004126" customFormat="1"/>
    <row r="1004127" customFormat="1"/>
    <row r="1004128" customFormat="1"/>
    <row r="1004129" customFormat="1"/>
    <row r="1004130" customFormat="1"/>
    <row r="1004131" customFormat="1"/>
    <row r="1004132" customFormat="1"/>
    <row r="1004133" customFormat="1"/>
    <row r="1004134" customFormat="1"/>
    <row r="1004135" customFormat="1"/>
    <row r="1004136" customFormat="1"/>
    <row r="1004137" customFormat="1"/>
    <row r="1004138" customFormat="1"/>
    <row r="1004139" customFormat="1"/>
    <row r="1004140" customFormat="1"/>
    <row r="1004141" customFormat="1"/>
    <row r="1004142" customFormat="1"/>
    <row r="1004143" customFormat="1"/>
    <row r="1004144" customFormat="1"/>
    <row r="1004145" customFormat="1"/>
    <row r="1004146" customFormat="1"/>
    <row r="1004147" customFormat="1"/>
    <row r="1004148" customFormat="1"/>
    <row r="1004149" customFormat="1"/>
    <row r="1004150" customFormat="1"/>
    <row r="1004151" customFormat="1"/>
    <row r="1004152" customFormat="1"/>
    <row r="1004153" customFormat="1"/>
    <row r="1004154" customFormat="1"/>
    <row r="1004155" customFormat="1"/>
    <row r="1004156" customFormat="1"/>
    <row r="1004157" customFormat="1"/>
    <row r="1004158" customFormat="1"/>
    <row r="1004159" customFormat="1"/>
    <row r="1004160" customFormat="1"/>
    <row r="1004161" customFormat="1"/>
    <row r="1004162" customFormat="1"/>
    <row r="1004163" customFormat="1"/>
    <row r="1004164" customFormat="1"/>
    <row r="1004165" customFormat="1"/>
    <row r="1004166" customFormat="1"/>
    <row r="1004167" customFormat="1"/>
    <row r="1004168" customFormat="1"/>
    <row r="1004169" customFormat="1"/>
    <row r="1004170" customFormat="1"/>
    <row r="1004171" customFormat="1"/>
    <row r="1004172" customFormat="1"/>
    <row r="1004173" customFormat="1"/>
    <row r="1004174" customFormat="1"/>
    <row r="1004175" customFormat="1"/>
    <row r="1004176" customFormat="1"/>
    <row r="1004177" customFormat="1"/>
    <row r="1004178" customFormat="1"/>
    <row r="1004179" customFormat="1"/>
    <row r="1004180" customFormat="1"/>
    <row r="1004181" customFormat="1"/>
    <row r="1004182" customFormat="1"/>
    <row r="1004183" customFormat="1"/>
    <row r="1004184" customFormat="1"/>
    <row r="1004185" customFormat="1"/>
    <row r="1004186" customFormat="1"/>
    <row r="1004187" customFormat="1"/>
    <row r="1004188" customFormat="1"/>
    <row r="1004189" customFormat="1"/>
    <row r="1004190" customFormat="1"/>
    <row r="1004191" customFormat="1"/>
    <row r="1004192" customFormat="1"/>
    <row r="1004193" customFormat="1"/>
    <row r="1004194" customFormat="1"/>
    <row r="1004195" customFormat="1"/>
    <row r="1004196" customFormat="1"/>
    <row r="1004197" customFormat="1"/>
    <row r="1004198" customFormat="1"/>
    <row r="1004199" customFormat="1"/>
    <row r="1004200" customFormat="1"/>
    <row r="1004201" customFormat="1"/>
    <row r="1004202" customFormat="1"/>
    <row r="1004203" customFormat="1"/>
    <row r="1004204" customFormat="1"/>
    <row r="1004205" customFormat="1"/>
    <row r="1004206" customFormat="1"/>
    <row r="1004207" customFormat="1"/>
    <row r="1004208" customFormat="1"/>
    <row r="1004209" customFormat="1"/>
    <row r="1004210" customFormat="1"/>
    <row r="1004211" customFormat="1"/>
    <row r="1004212" customFormat="1"/>
    <row r="1004213" customFormat="1"/>
    <row r="1004214" customFormat="1"/>
    <row r="1004215" customFormat="1"/>
    <row r="1004216" customFormat="1"/>
    <row r="1004217" customFormat="1"/>
    <row r="1004218" customFormat="1"/>
    <row r="1004219" customFormat="1"/>
    <row r="1004220" customFormat="1"/>
    <row r="1004221" customFormat="1"/>
    <row r="1004222" customFormat="1"/>
    <row r="1004223" customFormat="1"/>
    <row r="1004224" customFormat="1"/>
    <row r="1004225" customFormat="1"/>
    <row r="1004226" customFormat="1"/>
    <row r="1004227" customFormat="1"/>
    <row r="1004228" customFormat="1"/>
    <row r="1004229" customFormat="1"/>
    <row r="1004230" customFormat="1"/>
    <row r="1004231" customFormat="1"/>
    <row r="1004232" customFormat="1"/>
    <row r="1004233" customFormat="1"/>
    <row r="1004234" customFormat="1"/>
    <row r="1004235" customFormat="1"/>
    <row r="1004236" customFormat="1"/>
    <row r="1004237" customFormat="1"/>
    <row r="1004238" customFormat="1"/>
    <row r="1004239" customFormat="1"/>
    <row r="1004240" customFormat="1"/>
    <row r="1004241" customFormat="1"/>
    <row r="1004242" customFormat="1"/>
    <row r="1004243" customFormat="1"/>
    <row r="1004244" customFormat="1"/>
    <row r="1004245" customFormat="1"/>
    <row r="1004246" customFormat="1"/>
    <row r="1004247" customFormat="1"/>
    <row r="1004248" customFormat="1"/>
    <row r="1004249" customFormat="1"/>
    <row r="1004250" customFormat="1"/>
    <row r="1004251" customFormat="1"/>
    <row r="1004252" customFormat="1"/>
    <row r="1004253" customFormat="1"/>
    <row r="1004254" customFormat="1"/>
    <row r="1004255" customFormat="1"/>
    <row r="1004256" customFormat="1"/>
    <row r="1004257" customFormat="1"/>
    <row r="1004258" customFormat="1"/>
    <row r="1004259" customFormat="1"/>
    <row r="1004260" customFormat="1"/>
    <row r="1004261" customFormat="1"/>
    <row r="1004262" customFormat="1"/>
    <row r="1004263" customFormat="1"/>
    <row r="1004264" customFormat="1"/>
    <row r="1004265" customFormat="1"/>
    <row r="1004266" customFormat="1"/>
    <row r="1004267" customFormat="1"/>
    <row r="1004268" customFormat="1"/>
    <row r="1004269" customFormat="1"/>
    <row r="1004270" customFormat="1"/>
    <row r="1004271" customFormat="1"/>
    <row r="1004272" customFormat="1"/>
    <row r="1004273" customFormat="1"/>
    <row r="1004274" customFormat="1"/>
    <row r="1004275" customFormat="1"/>
    <row r="1004276" customFormat="1"/>
    <row r="1004277" customFormat="1"/>
    <row r="1004278" customFormat="1"/>
    <row r="1004279" customFormat="1"/>
    <row r="1004280" customFormat="1"/>
    <row r="1004281" customFormat="1"/>
    <row r="1004282" customFormat="1"/>
    <row r="1004283" customFormat="1"/>
    <row r="1004284" customFormat="1"/>
    <row r="1004285" customFormat="1"/>
    <row r="1004286" customFormat="1"/>
    <row r="1004287" customFormat="1"/>
    <row r="1004288" customFormat="1"/>
    <row r="1004289" customFormat="1"/>
    <row r="1004290" customFormat="1"/>
    <row r="1004291" customFormat="1"/>
    <row r="1004292" customFormat="1"/>
    <row r="1004293" customFormat="1"/>
    <row r="1004294" customFormat="1"/>
    <row r="1004295" customFormat="1"/>
    <row r="1004296" customFormat="1"/>
    <row r="1004297" customFormat="1"/>
    <row r="1004298" customFormat="1"/>
    <row r="1004299" customFormat="1"/>
    <row r="1004300" customFormat="1"/>
    <row r="1004301" customFormat="1"/>
    <row r="1004302" customFormat="1"/>
    <row r="1004303" customFormat="1"/>
    <row r="1004304" customFormat="1"/>
    <row r="1004305" customFormat="1"/>
    <row r="1004306" customFormat="1"/>
    <row r="1004307" customFormat="1"/>
    <row r="1004308" customFormat="1"/>
    <row r="1004309" customFormat="1"/>
    <row r="1004310" customFormat="1"/>
    <row r="1004311" customFormat="1"/>
    <row r="1004312" customFormat="1"/>
    <row r="1004313" customFormat="1"/>
    <row r="1004314" customFormat="1"/>
    <row r="1004315" customFormat="1"/>
    <row r="1004316" customFormat="1"/>
    <row r="1004317" customFormat="1"/>
    <row r="1004318" customFormat="1"/>
    <row r="1004319" customFormat="1"/>
    <row r="1004320" customFormat="1"/>
    <row r="1004321" customFormat="1"/>
    <row r="1004322" customFormat="1"/>
    <row r="1004323" customFormat="1"/>
    <row r="1004324" customFormat="1"/>
    <row r="1004325" customFormat="1"/>
    <row r="1004326" customFormat="1"/>
    <row r="1004327" customFormat="1"/>
    <row r="1004328" customFormat="1"/>
    <row r="1004329" customFormat="1"/>
    <row r="1004330" customFormat="1"/>
    <row r="1004331" customFormat="1"/>
    <row r="1004332" customFormat="1"/>
    <row r="1004333" customFormat="1"/>
    <row r="1004334" customFormat="1"/>
    <row r="1004335" customFormat="1"/>
    <row r="1004336" customFormat="1"/>
    <row r="1004337" customFormat="1"/>
    <row r="1004338" customFormat="1"/>
    <row r="1004339" customFormat="1"/>
    <row r="1004340" customFormat="1"/>
    <row r="1004341" customFormat="1"/>
    <row r="1004342" customFormat="1"/>
    <row r="1004343" customFormat="1"/>
    <row r="1004344" customFormat="1"/>
    <row r="1004345" customFormat="1"/>
    <row r="1004346" customFormat="1"/>
    <row r="1004347" customFormat="1"/>
    <row r="1004348" customFormat="1"/>
    <row r="1004349" customFormat="1"/>
    <row r="1004350" customFormat="1"/>
    <row r="1004351" customFormat="1"/>
    <row r="1004352" customFormat="1"/>
    <row r="1004353" customFormat="1"/>
    <row r="1004354" customFormat="1"/>
    <row r="1004355" customFormat="1"/>
    <row r="1004356" customFormat="1"/>
    <row r="1004357" customFormat="1"/>
    <row r="1004358" customFormat="1"/>
    <row r="1004359" customFormat="1"/>
    <row r="1004360" customFormat="1"/>
    <row r="1004361" customFormat="1"/>
    <row r="1004362" customFormat="1"/>
    <row r="1004363" customFormat="1"/>
    <row r="1004364" customFormat="1"/>
    <row r="1004365" customFormat="1"/>
    <row r="1004366" customFormat="1"/>
    <row r="1004367" customFormat="1"/>
    <row r="1004368" customFormat="1"/>
    <row r="1004369" customFormat="1"/>
    <row r="1004370" customFormat="1"/>
    <row r="1004371" customFormat="1"/>
    <row r="1004372" customFormat="1"/>
    <row r="1004373" customFormat="1"/>
    <row r="1004374" customFormat="1"/>
    <row r="1004375" customFormat="1"/>
    <row r="1004376" customFormat="1"/>
    <row r="1004377" customFormat="1"/>
    <row r="1004378" customFormat="1"/>
    <row r="1004379" customFormat="1"/>
    <row r="1004380" customFormat="1"/>
    <row r="1004381" customFormat="1"/>
    <row r="1004382" customFormat="1"/>
    <row r="1004383" customFormat="1"/>
    <row r="1004384" customFormat="1"/>
    <row r="1004385" customFormat="1"/>
    <row r="1004386" customFormat="1"/>
    <row r="1004387" customFormat="1"/>
    <row r="1004388" customFormat="1"/>
    <row r="1004389" customFormat="1"/>
    <row r="1004390" customFormat="1"/>
    <row r="1004391" customFormat="1"/>
    <row r="1004392" customFormat="1"/>
    <row r="1004393" customFormat="1"/>
    <row r="1004394" customFormat="1"/>
    <row r="1004395" customFormat="1"/>
    <row r="1004396" customFormat="1"/>
    <row r="1004397" customFormat="1"/>
    <row r="1004398" customFormat="1"/>
    <row r="1004399" customFormat="1"/>
    <row r="1004400" customFormat="1"/>
    <row r="1004401" customFormat="1"/>
    <row r="1004402" customFormat="1"/>
    <row r="1004403" customFormat="1"/>
    <row r="1004404" customFormat="1"/>
    <row r="1004405" customFormat="1"/>
    <row r="1004406" customFormat="1"/>
    <row r="1004407" customFormat="1"/>
    <row r="1004408" customFormat="1"/>
    <row r="1004409" customFormat="1"/>
    <row r="1004410" customFormat="1"/>
    <row r="1004411" customFormat="1"/>
    <row r="1004412" customFormat="1"/>
    <row r="1004413" customFormat="1"/>
    <row r="1004414" customFormat="1"/>
    <row r="1004415" customFormat="1"/>
    <row r="1004416" customFormat="1"/>
    <row r="1004417" customFormat="1"/>
    <row r="1004418" customFormat="1"/>
    <row r="1004419" customFormat="1"/>
    <row r="1004420" customFormat="1"/>
    <row r="1004421" customFormat="1"/>
    <row r="1004422" customFormat="1"/>
    <row r="1004423" customFormat="1"/>
    <row r="1004424" customFormat="1"/>
    <row r="1004425" customFormat="1"/>
    <row r="1004426" customFormat="1"/>
    <row r="1004427" customFormat="1"/>
    <row r="1004428" customFormat="1"/>
    <row r="1004429" customFormat="1"/>
    <row r="1004430" customFormat="1"/>
    <row r="1004431" customFormat="1"/>
    <row r="1004432" customFormat="1"/>
    <row r="1004433" customFormat="1"/>
    <row r="1004434" customFormat="1"/>
    <row r="1004435" customFormat="1"/>
    <row r="1004436" customFormat="1"/>
    <row r="1004437" customFormat="1"/>
    <row r="1004438" customFormat="1"/>
    <row r="1004439" customFormat="1"/>
    <row r="1004440" customFormat="1"/>
    <row r="1004441" customFormat="1"/>
    <row r="1004442" customFormat="1"/>
    <row r="1004443" customFormat="1"/>
    <row r="1004444" customFormat="1"/>
    <row r="1004445" customFormat="1"/>
    <row r="1004446" customFormat="1"/>
    <row r="1004447" customFormat="1"/>
    <row r="1004448" customFormat="1"/>
    <row r="1004449" customFormat="1"/>
    <row r="1004450" customFormat="1"/>
    <row r="1004451" customFormat="1"/>
    <row r="1004452" customFormat="1"/>
    <row r="1004453" customFormat="1"/>
    <row r="1004454" customFormat="1"/>
    <row r="1004455" customFormat="1"/>
    <row r="1004456" customFormat="1"/>
    <row r="1004457" customFormat="1"/>
    <row r="1004458" customFormat="1"/>
    <row r="1004459" customFormat="1"/>
    <row r="1004460" customFormat="1"/>
    <row r="1004461" customFormat="1"/>
    <row r="1004462" customFormat="1"/>
    <row r="1004463" customFormat="1"/>
    <row r="1004464" customFormat="1"/>
    <row r="1004465" customFormat="1"/>
    <row r="1004466" customFormat="1"/>
    <row r="1004467" customFormat="1"/>
    <row r="1004468" customFormat="1"/>
    <row r="1004469" customFormat="1"/>
    <row r="1004470" customFormat="1"/>
    <row r="1004471" customFormat="1"/>
    <row r="1004472" customFormat="1"/>
    <row r="1004473" customFormat="1"/>
    <row r="1004474" customFormat="1"/>
    <row r="1004475" customFormat="1"/>
    <row r="1004476" customFormat="1"/>
    <row r="1004477" customFormat="1"/>
    <row r="1004478" customFormat="1"/>
    <row r="1004479" customFormat="1"/>
    <row r="1004480" customFormat="1"/>
    <row r="1004481" customFormat="1"/>
    <row r="1004482" customFormat="1"/>
    <row r="1004483" customFormat="1"/>
    <row r="1004484" customFormat="1"/>
    <row r="1004485" customFormat="1"/>
    <row r="1004486" customFormat="1"/>
    <row r="1004487" customFormat="1"/>
    <row r="1004488" customFormat="1"/>
    <row r="1004489" customFormat="1"/>
    <row r="1004490" customFormat="1"/>
    <row r="1004491" customFormat="1"/>
    <row r="1004492" customFormat="1"/>
    <row r="1004493" customFormat="1"/>
    <row r="1004494" customFormat="1"/>
    <row r="1004495" customFormat="1"/>
    <row r="1004496" customFormat="1"/>
    <row r="1004497" customFormat="1"/>
    <row r="1004498" customFormat="1"/>
    <row r="1004499" customFormat="1"/>
    <row r="1004500" customFormat="1"/>
    <row r="1004501" customFormat="1"/>
    <row r="1004502" customFormat="1"/>
    <row r="1004503" customFormat="1"/>
    <row r="1004504" customFormat="1"/>
    <row r="1004505" customFormat="1"/>
    <row r="1004506" customFormat="1"/>
    <row r="1004507" customFormat="1"/>
    <row r="1004508" customFormat="1"/>
    <row r="1004509" customFormat="1"/>
    <row r="1004510" customFormat="1"/>
    <row r="1004511" customFormat="1"/>
    <row r="1004512" customFormat="1"/>
    <row r="1004513" customFormat="1"/>
    <row r="1004514" customFormat="1"/>
    <row r="1004515" customFormat="1"/>
    <row r="1004516" customFormat="1"/>
    <row r="1004517" customFormat="1"/>
    <row r="1004518" customFormat="1"/>
    <row r="1004519" customFormat="1"/>
    <row r="1004520" customFormat="1"/>
    <row r="1004521" customFormat="1"/>
    <row r="1004522" customFormat="1"/>
    <row r="1004523" customFormat="1"/>
    <row r="1004524" customFormat="1"/>
    <row r="1004525" customFormat="1"/>
    <row r="1004526" customFormat="1"/>
    <row r="1004527" customFormat="1"/>
    <row r="1004528" customFormat="1"/>
    <row r="1004529" customFormat="1"/>
    <row r="1004530" customFormat="1"/>
    <row r="1004531" customFormat="1"/>
    <row r="1004532" customFormat="1"/>
    <row r="1004533" customFormat="1"/>
    <row r="1004534" customFormat="1"/>
    <row r="1004535" customFormat="1"/>
    <row r="1004536" customFormat="1"/>
    <row r="1004537" customFormat="1"/>
    <row r="1004538" customFormat="1"/>
    <row r="1004539" customFormat="1"/>
    <row r="1004540" customFormat="1"/>
    <row r="1004541" customFormat="1"/>
    <row r="1004542" customFormat="1"/>
    <row r="1004543" customFormat="1"/>
    <row r="1004544" customFormat="1"/>
    <row r="1004545" customFormat="1"/>
    <row r="1004546" customFormat="1"/>
    <row r="1004547" customFormat="1"/>
    <row r="1004548" customFormat="1"/>
    <row r="1004549" customFormat="1"/>
    <row r="1004550" customFormat="1"/>
    <row r="1004551" customFormat="1"/>
    <row r="1004552" customFormat="1"/>
    <row r="1004553" customFormat="1"/>
    <row r="1004554" customFormat="1"/>
    <row r="1004555" customFormat="1"/>
    <row r="1004556" customFormat="1"/>
    <row r="1004557" customFormat="1"/>
    <row r="1004558" customFormat="1"/>
    <row r="1004559" customFormat="1"/>
    <row r="1004560" customFormat="1"/>
    <row r="1004561" customFormat="1"/>
    <row r="1004562" customFormat="1"/>
    <row r="1004563" customFormat="1"/>
    <row r="1004564" customFormat="1"/>
    <row r="1004565" customFormat="1"/>
    <row r="1004566" customFormat="1"/>
    <row r="1004567" customFormat="1"/>
    <row r="1004568" customFormat="1"/>
    <row r="1004569" customFormat="1"/>
    <row r="1004570" customFormat="1"/>
    <row r="1004571" customFormat="1"/>
    <row r="1004572" customFormat="1"/>
    <row r="1004573" customFormat="1"/>
    <row r="1004574" customFormat="1"/>
    <row r="1004575" customFormat="1"/>
    <row r="1004576" customFormat="1"/>
    <row r="1004577" customFormat="1"/>
    <row r="1004578" customFormat="1"/>
    <row r="1004579" customFormat="1"/>
    <row r="1004580" customFormat="1"/>
    <row r="1004581" customFormat="1"/>
    <row r="1004582" customFormat="1"/>
    <row r="1004583" customFormat="1"/>
    <row r="1004584" customFormat="1"/>
    <row r="1004585" customFormat="1"/>
    <row r="1004586" customFormat="1"/>
    <row r="1004587" customFormat="1"/>
    <row r="1004588" customFormat="1"/>
    <row r="1004589" customFormat="1"/>
    <row r="1004590" customFormat="1"/>
    <row r="1004591" customFormat="1"/>
    <row r="1004592" customFormat="1"/>
    <row r="1004593" customFormat="1"/>
    <row r="1004594" customFormat="1"/>
    <row r="1004595" customFormat="1"/>
    <row r="1004596" customFormat="1"/>
    <row r="1004597" customFormat="1"/>
    <row r="1004598" customFormat="1"/>
    <row r="1004599" customFormat="1"/>
    <row r="1004600" customFormat="1"/>
    <row r="1004601" customFormat="1"/>
    <row r="1004602" customFormat="1"/>
    <row r="1004603" customFormat="1"/>
    <row r="1004604" customFormat="1"/>
    <row r="1004605" customFormat="1"/>
    <row r="1004606" customFormat="1"/>
    <row r="1004607" customFormat="1"/>
    <row r="1004608" customFormat="1"/>
    <row r="1004609" customFormat="1"/>
    <row r="1004610" customFormat="1"/>
    <row r="1004611" customFormat="1"/>
    <row r="1004612" customFormat="1"/>
    <row r="1004613" customFormat="1"/>
    <row r="1004614" customFormat="1"/>
    <row r="1004615" customFormat="1"/>
    <row r="1004616" customFormat="1"/>
    <row r="1004617" customFormat="1"/>
    <row r="1004618" customFormat="1"/>
    <row r="1004619" customFormat="1"/>
    <row r="1004620" customFormat="1"/>
    <row r="1004621" customFormat="1"/>
    <row r="1004622" customFormat="1"/>
    <row r="1004623" customFormat="1"/>
    <row r="1004624" customFormat="1"/>
    <row r="1004625" customFormat="1"/>
    <row r="1004626" customFormat="1"/>
    <row r="1004627" customFormat="1"/>
    <row r="1004628" customFormat="1"/>
    <row r="1004629" customFormat="1"/>
    <row r="1004630" customFormat="1"/>
    <row r="1004631" customFormat="1"/>
    <row r="1004632" customFormat="1"/>
    <row r="1004633" customFormat="1"/>
    <row r="1004634" customFormat="1"/>
    <row r="1004635" customFormat="1"/>
    <row r="1004636" customFormat="1"/>
    <row r="1004637" customFormat="1"/>
    <row r="1004638" customFormat="1"/>
    <row r="1004639" customFormat="1"/>
    <row r="1004640" customFormat="1"/>
    <row r="1004641" customFormat="1"/>
    <row r="1004642" customFormat="1"/>
    <row r="1004643" customFormat="1"/>
    <row r="1004644" customFormat="1"/>
    <row r="1004645" customFormat="1"/>
    <row r="1004646" customFormat="1"/>
    <row r="1004647" customFormat="1"/>
    <row r="1004648" customFormat="1"/>
    <row r="1004649" customFormat="1"/>
    <row r="1004650" customFormat="1"/>
    <row r="1004651" customFormat="1"/>
    <row r="1004652" customFormat="1"/>
    <row r="1004653" customFormat="1"/>
    <row r="1004654" customFormat="1"/>
    <row r="1004655" customFormat="1"/>
    <row r="1004656" customFormat="1"/>
    <row r="1004657" customFormat="1"/>
    <row r="1004658" customFormat="1"/>
    <row r="1004659" customFormat="1"/>
    <row r="1004660" customFormat="1"/>
    <row r="1004661" customFormat="1"/>
    <row r="1004662" customFormat="1"/>
    <row r="1004663" customFormat="1"/>
    <row r="1004664" customFormat="1"/>
    <row r="1004665" customFormat="1"/>
    <row r="1004666" customFormat="1"/>
    <row r="1004667" customFormat="1"/>
    <row r="1004668" customFormat="1"/>
    <row r="1004669" customFormat="1"/>
    <row r="1004670" customFormat="1"/>
    <row r="1004671" customFormat="1"/>
    <row r="1004672" customFormat="1"/>
    <row r="1004673" customFormat="1"/>
    <row r="1004674" customFormat="1"/>
    <row r="1004675" customFormat="1"/>
    <row r="1004676" customFormat="1"/>
    <row r="1004677" customFormat="1"/>
    <row r="1004678" customFormat="1"/>
    <row r="1004679" customFormat="1"/>
    <row r="1004680" customFormat="1"/>
    <row r="1004681" customFormat="1"/>
    <row r="1004682" customFormat="1"/>
    <row r="1004683" customFormat="1"/>
    <row r="1004684" customFormat="1"/>
    <row r="1004685" customFormat="1"/>
    <row r="1004686" customFormat="1"/>
    <row r="1004687" customFormat="1"/>
    <row r="1004688" customFormat="1"/>
    <row r="1004689" customFormat="1"/>
    <row r="1004690" customFormat="1"/>
    <row r="1004691" customFormat="1"/>
    <row r="1004692" customFormat="1"/>
    <row r="1004693" customFormat="1"/>
    <row r="1004694" customFormat="1"/>
    <row r="1004695" customFormat="1"/>
    <row r="1004696" customFormat="1"/>
    <row r="1004697" customFormat="1"/>
    <row r="1004698" customFormat="1"/>
    <row r="1004699" customFormat="1"/>
    <row r="1004700" customFormat="1"/>
    <row r="1004701" customFormat="1"/>
    <row r="1004702" customFormat="1"/>
    <row r="1004703" customFormat="1"/>
    <row r="1004704" customFormat="1"/>
    <row r="1004705" customFormat="1"/>
    <row r="1004706" customFormat="1"/>
    <row r="1004707" customFormat="1"/>
    <row r="1004708" customFormat="1"/>
    <row r="1004709" customFormat="1"/>
    <row r="1004710" customFormat="1"/>
    <row r="1004711" customFormat="1"/>
    <row r="1004712" customFormat="1"/>
    <row r="1004713" customFormat="1"/>
    <row r="1004714" customFormat="1"/>
    <row r="1004715" customFormat="1"/>
    <row r="1004716" customFormat="1"/>
    <row r="1004717" customFormat="1"/>
    <row r="1004718" customFormat="1"/>
    <row r="1004719" customFormat="1"/>
    <row r="1004720" customFormat="1"/>
    <row r="1004721" customFormat="1"/>
    <row r="1004722" customFormat="1"/>
    <row r="1004723" customFormat="1"/>
    <row r="1004724" customFormat="1"/>
    <row r="1004725" customFormat="1"/>
    <row r="1004726" customFormat="1"/>
    <row r="1004727" customFormat="1"/>
    <row r="1004728" customFormat="1"/>
    <row r="1004729" customFormat="1"/>
    <row r="1004730" customFormat="1"/>
    <row r="1004731" customFormat="1"/>
    <row r="1004732" customFormat="1"/>
    <row r="1004733" customFormat="1"/>
    <row r="1004734" customFormat="1"/>
    <row r="1004735" customFormat="1"/>
    <row r="1004736" customFormat="1"/>
    <row r="1004737" customFormat="1"/>
    <row r="1004738" customFormat="1"/>
    <row r="1004739" customFormat="1"/>
    <row r="1004740" customFormat="1"/>
    <row r="1004741" customFormat="1"/>
    <row r="1004742" customFormat="1"/>
    <row r="1004743" customFormat="1"/>
    <row r="1004744" customFormat="1"/>
    <row r="1004745" customFormat="1"/>
    <row r="1004746" customFormat="1"/>
    <row r="1004747" customFormat="1"/>
    <row r="1004748" customFormat="1"/>
    <row r="1004749" customFormat="1"/>
    <row r="1004750" customFormat="1"/>
    <row r="1004751" customFormat="1"/>
    <row r="1004752" customFormat="1"/>
    <row r="1004753" customFormat="1"/>
    <row r="1004754" customFormat="1"/>
    <row r="1004755" customFormat="1"/>
    <row r="1004756" customFormat="1"/>
    <row r="1004757" customFormat="1"/>
    <row r="1004758" customFormat="1"/>
    <row r="1004759" customFormat="1"/>
    <row r="1004760" customFormat="1"/>
    <row r="1004761" customFormat="1"/>
    <row r="1004762" customFormat="1"/>
    <row r="1004763" customFormat="1"/>
    <row r="1004764" customFormat="1"/>
    <row r="1004765" customFormat="1"/>
    <row r="1004766" customFormat="1"/>
    <row r="1004767" customFormat="1"/>
    <row r="1004768" customFormat="1"/>
    <row r="1004769" customFormat="1"/>
    <row r="1004770" customFormat="1"/>
    <row r="1004771" customFormat="1"/>
    <row r="1004772" customFormat="1"/>
    <row r="1004773" customFormat="1"/>
    <row r="1004774" customFormat="1"/>
    <row r="1004775" customFormat="1"/>
    <row r="1004776" customFormat="1"/>
    <row r="1004777" customFormat="1"/>
    <row r="1004778" customFormat="1"/>
    <row r="1004779" customFormat="1"/>
    <row r="1004780" customFormat="1"/>
    <row r="1004781" customFormat="1"/>
    <row r="1004782" customFormat="1"/>
    <row r="1004783" customFormat="1"/>
    <row r="1004784" customFormat="1"/>
    <row r="1004785" customFormat="1"/>
    <row r="1004786" customFormat="1"/>
    <row r="1004787" customFormat="1"/>
    <row r="1004788" customFormat="1"/>
    <row r="1004789" customFormat="1"/>
    <row r="1004790" customFormat="1"/>
    <row r="1004791" customFormat="1"/>
    <row r="1004792" customFormat="1"/>
    <row r="1004793" customFormat="1"/>
    <row r="1004794" customFormat="1"/>
    <row r="1004795" customFormat="1"/>
    <row r="1004796" customFormat="1"/>
    <row r="1004797" customFormat="1"/>
    <row r="1004798" customFormat="1"/>
    <row r="1004799" customFormat="1"/>
    <row r="1004800" customFormat="1"/>
    <row r="1004801" customFormat="1"/>
    <row r="1004802" customFormat="1"/>
    <row r="1004803" customFormat="1"/>
    <row r="1004804" customFormat="1"/>
    <row r="1004805" customFormat="1"/>
    <row r="1004806" customFormat="1"/>
    <row r="1004807" customFormat="1"/>
    <row r="1004808" customFormat="1"/>
    <row r="1004809" customFormat="1"/>
    <row r="1004810" customFormat="1"/>
    <row r="1004811" customFormat="1"/>
    <row r="1004812" customFormat="1"/>
    <row r="1004813" customFormat="1"/>
    <row r="1004814" customFormat="1"/>
    <row r="1004815" customFormat="1"/>
    <row r="1004816" customFormat="1"/>
    <row r="1004817" customFormat="1"/>
    <row r="1004818" customFormat="1"/>
    <row r="1004819" customFormat="1"/>
    <row r="1004820" customFormat="1"/>
    <row r="1004821" customFormat="1"/>
    <row r="1004822" customFormat="1"/>
    <row r="1004823" customFormat="1"/>
    <row r="1004824" customFormat="1"/>
    <row r="1004825" customFormat="1"/>
    <row r="1004826" customFormat="1"/>
    <row r="1004827" customFormat="1"/>
    <row r="1004828" customFormat="1"/>
    <row r="1004829" customFormat="1"/>
    <row r="1004830" customFormat="1"/>
    <row r="1004831" customFormat="1"/>
    <row r="1004832" customFormat="1"/>
    <row r="1004833" customFormat="1"/>
    <row r="1004834" customFormat="1"/>
    <row r="1004835" customFormat="1"/>
    <row r="1004836" customFormat="1"/>
    <row r="1004837" customFormat="1"/>
    <row r="1004838" customFormat="1"/>
    <row r="1004839" customFormat="1"/>
    <row r="1004840" customFormat="1"/>
    <row r="1004841" customFormat="1"/>
    <row r="1004842" customFormat="1"/>
    <row r="1004843" customFormat="1"/>
    <row r="1004844" customFormat="1"/>
    <row r="1004845" customFormat="1"/>
    <row r="1004846" customFormat="1"/>
    <row r="1004847" customFormat="1"/>
    <row r="1004848" customFormat="1"/>
    <row r="1004849" customFormat="1"/>
    <row r="1004850" customFormat="1"/>
    <row r="1004851" customFormat="1"/>
    <row r="1004852" customFormat="1"/>
    <row r="1004853" customFormat="1"/>
    <row r="1004854" customFormat="1"/>
    <row r="1004855" customFormat="1"/>
    <row r="1004856" customFormat="1"/>
    <row r="1004857" customFormat="1"/>
    <row r="1004858" customFormat="1"/>
    <row r="1004859" customFormat="1"/>
    <row r="1004860" customFormat="1"/>
    <row r="1004861" customFormat="1"/>
    <row r="1004862" customFormat="1"/>
    <row r="1004863" customFormat="1"/>
    <row r="1004864" customFormat="1"/>
    <row r="1004865" customFormat="1"/>
    <row r="1004866" customFormat="1"/>
    <row r="1004867" customFormat="1"/>
    <row r="1004868" customFormat="1"/>
    <row r="1004869" customFormat="1"/>
    <row r="1004870" customFormat="1"/>
    <row r="1004871" customFormat="1"/>
    <row r="1004872" customFormat="1"/>
    <row r="1004873" customFormat="1"/>
    <row r="1004874" customFormat="1"/>
    <row r="1004875" customFormat="1"/>
    <row r="1004876" customFormat="1"/>
    <row r="1004877" customFormat="1"/>
    <row r="1004878" customFormat="1"/>
    <row r="1004879" customFormat="1"/>
    <row r="1004880" customFormat="1"/>
    <row r="1004881" customFormat="1"/>
    <row r="1004882" customFormat="1"/>
    <row r="1004883" customFormat="1"/>
    <row r="1004884" customFormat="1"/>
    <row r="1004885" customFormat="1"/>
    <row r="1004886" customFormat="1"/>
    <row r="1004887" customFormat="1"/>
    <row r="1004888" customFormat="1"/>
    <row r="1004889" customFormat="1"/>
    <row r="1004890" customFormat="1"/>
    <row r="1004891" customFormat="1"/>
    <row r="1004892" customFormat="1"/>
    <row r="1004893" customFormat="1"/>
    <row r="1004894" customFormat="1"/>
    <row r="1004895" customFormat="1"/>
    <row r="1004896" customFormat="1"/>
    <row r="1004897" customFormat="1"/>
    <row r="1004898" customFormat="1"/>
    <row r="1004899" customFormat="1"/>
    <row r="1004900" customFormat="1"/>
    <row r="1004901" customFormat="1"/>
    <row r="1004902" customFormat="1"/>
    <row r="1004903" customFormat="1"/>
    <row r="1004904" customFormat="1"/>
    <row r="1004905" customFormat="1"/>
    <row r="1004906" customFormat="1"/>
    <row r="1004907" customFormat="1"/>
    <row r="1004908" customFormat="1"/>
    <row r="1004909" customFormat="1"/>
    <row r="1004910" customFormat="1"/>
    <row r="1004911" customFormat="1"/>
    <row r="1004912" customFormat="1"/>
    <row r="1004913" customFormat="1"/>
    <row r="1004914" customFormat="1"/>
    <row r="1004915" customFormat="1"/>
    <row r="1004916" customFormat="1"/>
    <row r="1004917" customFormat="1"/>
    <row r="1004918" customFormat="1"/>
    <row r="1004919" customFormat="1"/>
    <row r="1004920" customFormat="1"/>
    <row r="1004921" customFormat="1"/>
    <row r="1004922" customFormat="1"/>
    <row r="1004923" customFormat="1"/>
    <row r="1004924" customFormat="1"/>
    <row r="1004925" customFormat="1"/>
    <row r="1004926" customFormat="1"/>
    <row r="1004927" customFormat="1"/>
    <row r="1004928" customFormat="1"/>
    <row r="1004929" customFormat="1"/>
    <row r="1004930" customFormat="1"/>
    <row r="1004931" customFormat="1"/>
    <row r="1004932" customFormat="1"/>
    <row r="1004933" customFormat="1"/>
    <row r="1004934" customFormat="1"/>
    <row r="1004935" customFormat="1"/>
    <row r="1004936" customFormat="1"/>
    <row r="1004937" customFormat="1"/>
    <row r="1004938" customFormat="1"/>
    <row r="1004939" customFormat="1"/>
    <row r="1004940" customFormat="1"/>
    <row r="1004941" customFormat="1"/>
    <row r="1004942" customFormat="1"/>
    <row r="1004943" customFormat="1"/>
    <row r="1004944" customFormat="1"/>
    <row r="1004945" customFormat="1"/>
    <row r="1004946" customFormat="1"/>
    <row r="1004947" customFormat="1"/>
    <row r="1004948" customFormat="1"/>
    <row r="1004949" customFormat="1"/>
    <row r="1004950" customFormat="1"/>
    <row r="1004951" customFormat="1"/>
    <row r="1004952" customFormat="1"/>
    <row r="1004953" customFormat="1"/>
    <row r="1004954" customFormat="1"/>
    <row r="1004955" customFormat="1"/>
    <row r="1004956" customFormat="1"/>
    <row r="1004957" customFormat="1"/>
    <row r="1004958" customFormat="1"/>
    <row r="1004959" customFormat="1"/>
    <row r="1004960" customFormat="1"/>
    <row r="1004961" customFormat="1"/>
    <row r="1004962" customFormat="1"/>
    <row r="1004963" customFormat="1"/>
    <row r="1004964" customFormat="1"/>
    <row r="1004965" customFormat="1"/>
    <row r="1004966" customFormat="1"/>
    <row r="1004967" customFormat="1"/>
    <row r="1004968" customFormat="1"/>
    <row r="1004969" customFormat="1"/>
    <row r="1004970" customFormat="1"/>
    <row r="1004971" customFormat="1"/>
    <row r="1004972" customFormat="1"/>
    <row r="1004973" customFormat="1"/>
    <row r="1004974" customFormat="1"/>
    <row r="1004975" customFormat="1"/>
    <row r="1004976" customFormat="1"/>
    <row r="1004977" customFormat="1"/>
    <row r="1004978" customFormat="1"/>
    <row r="1004979" customFormat="1"/>
    <row r="1004980" customFormat="1"/>
    <row r="1004981" customFormat="1"/>
    <row r="1004982" customFormat="1"/>
    <row r="1004983" customFormat="1"/>
    <row r="1004984" customFormat="1"/>
    <row r="1004985" customFormat="1"/>
    <row r="1004986" customFormat="1"/>
    <row r="1004987" customFormat="1"/>
    <row r="1004988" customFormat="1"/>
    <row r="1004989" customFormat="1"/>
    <row r="1004990" customFormat="1"/>
    <row r="1004991" customFormat="1"/>
    <row r="1004992" customFormat="1"/>
    <row r="1004993" customFormat="1"/>
    <row r="1004994" customFormat="1"/>
    <row r="1004995" customFormat="1"/>
    <row r="1004996" customFormat="1"/>
    <row r="1004997" customFormat="1"/>
    <row r="1004998" customFormat="1"/>
    <row r="1004999" customFormat="1"/>
    <row r="1005000" customFormat="1"/>
    <row r="1005001" customFormat="1"/>
    <row r="1005002" customFormat="1"/>
    <row r="1005003" customFormat="1"/>
    <row r="1005004" customFormat="1"/>
    <row r="1005005" customFormat="1"/>
    <row r="1005006" customFormat="1"/>
    <row r="1005007" customFormat="1"/>
    <row r="1005008" customFormat="1"/>
    <row r="1005009" customFormat="1"/>
    <row r="1005010" customFormat="1"/>
    <row r="1005011" customFormat="1"/>
    <row r="1005012" customFormat="1"/>
    <row r="1005013" customFormat="1"/>
    <row r="1005014" customFormat="1"/>
    <row r="1005015" customFormat="1"/>
    <row r="1005016" customFormat="1"/>
    <row r="1005017" customFormat="1"/>
    <row r="1005018" customFormat="1"/>
    <row r="1005019" customFormat="1"/>
    <row r="1005020" customFormat="1"/>
    <row r="1005021" customFormat="1"/>
    <row r="1005022" customFormat="1"/>
    <row r="1005023" customFormat="1"/>
    <row r="1005024" customFormat="1"/>
    <row r="1005025" customFormat="1"/>
    <row r="1005026" customFormat="1"/>
    <row r="1005027" customFormat="1"/>
    <row r="1005028" customFormat="1"/>
    <row r="1005029" customFormat="1"/>
    <row r="1005030" customFormat="1"/>
    <row r="1005031" customFormat="1"/>
    <row r="1005032" customFormat="1"/>
    <row r="1005033" customFormat="1"/>
    <row r="1005034" customFormat="1"/>
    <row r="1005035" customFormat="1"/>
    <row r="1005036" customFormat="1"/>
    <row r="1005037" customFormat="1"/>
    <row r="1005038" customFormat="1"/>
    <row r="1005039" customFormat="1"/>
    <row r="1005040" customFormat="1"/>
    <row r="1005041" customFormat="1"/>
    <row r="1005042" customFormat="1"/>
    <row r="1005043" customFormat="1"/>
    <row r="1005044" customFormat="1"/>
    <row r="1005045" customFormat="1"/>
    <row r="1005046" customFormat="1"/>
    <row r="1005047" customFormat="1"/>
    <row r="1005048" customFormat="1"/>
    <row r="1005049" customFormat="1"/>
    <row r="1005050" customFormat="1"/>
    <row r="1005051" customFormat="1"/>
    <row r="1005052" customFormat="1"/>
    <row r="1005053" customFormat="1"/>
    <row r="1005054" customFormat="1"/>
    <row r="1005055" customFormat="1"/>
    <row r="1005056" customFormat="1"/>
    <row r="1005057" customFormat="1"/>
    <row r="1005058" customFormat="1"/>
    <row r="1005059" customFormat="1"/>
    <row r="1005060" customFormat="1"/>
    <row r="1005061" customFormat="1"/>
    <row r="1005062" customFormat="1"/>
    <row r="1005063" customFormat="1"/>
    <row r="1005064" customFormat="1"/>
    <row r="1005065" customFormat="1"/>
    <row r="1005066" customFormat="1"/>
    <row r="1005067" customFormat="1"/>
    <row r="1005068" customFormat="1"/>
    <row r="1005069" customFormat="1"/>
    <row r="1005070" customFormat="1"/>
    <row r="1005071" customFormat="1"/>
    <row r="1005072" customFormat="1"/>
    <row r="1005073" customFormat="1"/>
    <row r="1005074" customFormat="1"/>
    <row r="1005075" customFormat="1"/>
    <row r="1005076" customFormat="1"/>
    <row r="1005077" customFormat="1"/>
    <row r="1005078" customFormat="1"/>
    <row r="1005079" customFormat="1"/>
    <row r="1005080" customFormat="1"/>
    <row r="1005081" customFormat="1"/>
    <row r="1005082" customFormat="1"/>
    <row r="1005083" customFormat="1"/>
    <row r="1005084" customFormat="1"/>
    <row r="1005085" customFormat="1"/>
    <row r="1005086" customFormat="1"/>
    <row r="1005087" customFormat="1"/>
    <row r="1005088" customFormat="1"/>
    <row r="1005089" customFormat="1"/>
    <row r="1005090" customFormat="1"/>
    <row r="1005091" customFormat="1"/>
    <row r="1005092" customFormat="1"/>
    <row r="1005093" customFormat="1"/>
    <row r="1005094" customFormat="1"/>
    <row r="1005095" customFormat="1"/>
    <row r="1005096" customFormat="1"/>
    <row r="1005097" customFormat="1"/>
    <row r="1005098" customFormat="1"/>
    <row r="1005099" customFormat="1"/>
    <row r="1005100" customFormat="1"/>
    <row r="1005101" customFormat="1"/>
    <row r="1005102" customFormat="1"/>
    <row r="1005103" customFormat="1"/>
    <row r="1005104" customFormat="1"/>
    <row r="1005105" customFormat="1"/>
    <row r="1005106" customFormat="1"/>
    <row r="1005107" customFormat="1"/>
    <row r="1005108" customFormat="1"/>
    <row r="1005109" customFormat="1"/>
    <row r="1005110" customFormat="1"/>
    <row r="1005111" customFormat="1"/>
    <row r="1005112" customFormat="1"/>
    <row r="1005113" customFormat="1"/>
    <row r="1005114" customFormat="1"/>
    <row r="1005115" customFormat="1"/>
    <row r="1005116" customFormat="1"/>
    <row r="1005117" customFormat="1"/>
    <row r="1005118" customFormat="1"/>
    <row r="1005119" customFormat="1"/>
    <row r="1005120" customFormat="1"/>
    <row r="1005121" customFormat="1"/>
    <row r="1005122" customFormat="1"/>
    <row r="1005123" customFormat="1"/>
    <row r="1005124" customFormat="1"/>
    <row r="1005125" customFormat="1"/>
    <row r="1005126" customFormat="1"/>
    <row r="1005127" customFormat="1"/>
    <row r="1005128" customFormat="1"/>
    <row r="1005129" customFormat="1"/>
    <row r="1005130" customFormat="1"/>
    <row r="1005131" customFormat="1"/>
    <row r="1005132" customFormat="1"/>
    <row r="1005133" customFormat="1"/>
    <row r="1005134" customFormat="1"/>
    <row r="1005135" customFormat="1"/>
    <row r="1005136" customFormat="1"/>
    <row r="1005137" customFormat="1"/>
    <row r="1005138" customFormat="1"/>
    <row r="1005139" customFormat="1"/>
    <row r="1005140" customFormat="1"/>
    <row r="1005141" customFormat="1"/>
    <row r="1005142" customFormat="1"/>
    <row r="1005143" customFormat="1"/>
    <row r="1005144" customFormat="1"/>
    <row r="1005145" customFormat="1"/>
    <row r="1005146" customFormat="1"/>
    <row r="1005147" customFormat="1"/>
    <row r="1005148" customFormat="1"/>
    <row r="1005149" customFormat="1"/>
    <row r="1005150" customFormat="1"/>
    <row r="1005151" customFormat="1"/>
    <row r="1005152" customFormat="1"/>
    <row r="1005153" customFormat="1"/>
    <row r="1005154" customFormat="1"/>
    <row r="1005155" customFormat="1"/>
    <row r="1005156" customFormat="1"/>
    <row r="1005157" customFormat="1"/>
    <row r="1005158" customFormat="1"/>
    <row r="1005159" customFormat="1"/>
    <row r="1005160" customFormat="1"/>
    <row r="1005161" customFormat="1"/>
    <row r="1005162" customFormat="1"/>
    <row r="1005163" customFormat="1"/>
    <row r="1005164" customFormat="1"/>
    <row r="1005165" customFormat="1"/>
    <row r="1005166" customFormat="1"/>
    <row r="1005167" customFormat="1"/>
    <row r="1005168" customFormat="1"/>
    <row r="1005169" customFormat="1"/>
    <row r="1005170" customFormat="1"/>
    <row r="1005171" customFormat="1"/>
    <row r="1005172" customFormat="1"/>
    <row r="1005173" customFormat="1"/>
    <row r="1005174" customFormat="1"/>
    <row r="1005175" customFormat="1"/>
    <row r="1005176" customFormat="1"/>
    <row r="1005177" customFormat="1"/>
    <row r="1005178" customFormat="1"/>
    <row r="1005179" customFormat="1"/>
    <row r="1005180" customFormat="1"/>
    <row r="1005181" customFormat="1"/>
    <row r="1005182" customFormat="1"/>
    <row r="1005183" customFormat="1"/>
    <row r="1005184" customFormat="1"/>
    <row r="1005185" customFormat="1"/>
    <row r="1005186" customFormat="1"/>
    <row r="1005187" customFormat="1"/>
    <row r="1005188" customFormat="1"/>
    <row r="1005189" customFormat="1"/>
    <row r="1005190" customFormat="1"/>
    <row r="1005191" customFormat="1"/>
    <row r="1005192" customFormat="1"/>
    <row r="1005193" customFormat="1"/>
    <row r="1005194" customFormat="1"/>
    <row r="1005195" customFormat="1"/>
    <row r="1005196" customFormat="1"/>
    <row r="1005197" customFormat="1"/>
    <row r="1005198" customFormat="1"/>
    <row r="1005199" customFormat="1"/>
    <row r="1005200" customFormat="1"/>
    <row r="1005201" customFormat="1"/>
    <row r="1005202" customFormat="1"/>
    <row r="1005203" customFormat="1"/>
    <row r="1005204" customFormat="1"/>
    <row r="1005205" customFormat="1"/>
    <row r="1005206" customFormat="1"/>
    <row r="1005207" customFormat="1"/>
    <row r="1005208" customFormat="1"/>
    <row r="1005209" customFormat="1"/>
    <row r="1005210" customFormat="1"/>
    <row r="1005211" customFormat="1"/>
    <row r="1005212" customFormat="1"/>
    <row r="1005213" customFormat="1"/>
    <row r="1005214" customFormat="1"/>
    <row r="1005215" customFormat="1"/>
    <row r="1005216" customFormat="1"/>
    <row r="1005217" customFormat="1"/>
    <row r="1005218" customFormat="1"/>
    <row r="1005219" customFormat="1"/>
    <row r="1005220" customFormat="1"/>
    <row r="1005221" customFormat="1"/>
    <row r="1005222" customFormat="1"/>
    <row r="1005223" customFormat="1"/>
    <row r="1005224" customFormat="1"/>
    <row r="1005225" customFormat="1"/>
    <row r="1005226" customFormat="1"/>
    <row r="1005227" customFormat="1"/>
    <row r="1005228" customFormat="1"/>
    <row r="1005229" customFormat="1"/>
    <row r="1005230" customFormat="1"/>
    <row r="1005231" customFormat="1"/>
    <row r="1005232" customFormat="1"/>
    <row r="1005233" customFormat="1"/>
    <row r="1005234" customFormat="1"/>
    <row r="1005235" customFormat="1"/>
    <row r="1005236" customFormat="1"/>
    <row r="1005237" customFormat="1"/>
    <row r="1005238" customFormat="1"/>
    <row r="1005239" customFormat="1"/>
    <row r="1005240" customFormat="1"/>
    <row r="1005241" customFormat="1"/>
    <row r="1005242" customFormat="1"/>
    <row r="1005243" customFormat="1"/>
    <row r="1005244" customFormat="1"/>
    <row r="1005245" customFormat="1"/>
    <row r="1005246" customFormat="1"/>
    <row r="1005247" customFormat="1"/>
    <row r="1005248" customFormat="1"/>
    <row r="1005249" customFormat="1"/>
    <row r="1005250" customFormat="1"/>
    <row r="1005251" customFormat="1"/>
    <row r="1005252" customFormat="1"/>
    <row r="1005253" customFormat="1"/>
    <row r="1005254" customFormat="1"/>
    <row r="1005255" customFormat="1"/>
    <row r="1005256" customFormat="1"/>
    <row r="1005257" customFormat="1"/>
    <row r="1005258" customFormat="1"/>
    <row r="1005259" customFormat="1"/>
    <row r="1005260" customFormat="1"/>
    <row r="1005261" customFormat="1"/>
    <row r="1005262" customFormat="1"/>
    <row r="1005263" customFormat="1"/>
    <row r="1005264" customFormat="1"/>
    <row r="1005265" customFormat="1"/>
    <row r="1005266" customFormat="1"/>
    <row r="1005267" customFormat="1"/>
    <row r="1005268" customFormat="1"/>
    <row r="1005269" customFormat="1"/>
    <row r="1005270" customFormat="1"/>
    <row r="1005271" customFormat="1"/>
    <row r="1005272" customFormat="1"/>
    <row r="1005273" customFormat="1"/>
    <row r="1005274" customFormat="1"/>
    <row r="1005275" customFormat="1"/>
    <row r="1005276" customFormat="1"/>
    <row r="1005277" customFormat="1"/>
    <row r="1005278" customFormat="1"/>
    <row r="1005279" customFormat="1"/>
    <row r="1005280" customFormat="1"/>
    <row r="1005281" customFormat="1"/>
    <row r="1005282" customFormat="1"/>
    <row r="1005283" customFormat="1"/>
    <row r="1005284" customFormat="1"/>
    <row r="1005285" customFormat="1"/>
    <row r="1005286" customFormat="1"/>
    <row r="1005287" customFormat="1"/>
    <row r="1005288" customFormat="1"/>
    <row r="1005289" customFormat="1"/>
    <row r="1005290" customFormat="1"/>
    <row r="1005291" customFormat="1"/>
    <row r="1005292" customFormat="1"/>
    <row r="1005293" customFormat="1"/>
    <row r="1005294" customFormat="1"/>
    <row r="1005295" customFormat="1"/>
    <row r="1005296" customFormat="1"/>
    <row r="1005297" customFormat="1"/>
    <row r="1005298" customFormat="1"/>
    <row r="1005299" customFormat="1"/>
    <row r="1005300" customFormat="1"/>
    <row r="1005301" customFormat="1"/>
    <row r="1005302" customFormat="1"/>
    <row r="1005303" customFormat="1"/>
    <row r="1005304" customFormat="1"/>
    <row r="1005305" customFormat="1"/>
    <row r="1005306" customFormat="1"/>
    <row r="1005307" customFormat="1"/>
    <row r="1005308" customFormat="1"/>
    <row r="1005309" customFormat="1"/>
    <row r="1005310" customFormat="1"/>
    <row r="1005311" customFormat="1"/>
    <row r="1005312" customFormat="1"/>
    <row r="1005313" customFormat="1"/>
    <row r="1005314" customFormat="1"/>
    <row r="1005315" customFormat="1"/>
    <row r="1005316" customFormat="1"/>
    <row r="1005317" customFormat="1"/>
    <row r="1005318" customFormat="1"/>
    <row r="1005319" customFormat="1"/>
    <row r="1005320" customFormat="1"/>
    <row r="1005321" customFormat="1"/>
    <row r="1005322" customFormat="1"/>
    <row r="1005323" customFormat="1"/>
    <row r="1005324" customFormat="1"/>
    <row r="1005325" customFormat="1"/>
    <row r="1005326" customFormat="1"/>
    <row r="1005327" customFormat="1"/>
    <row r="1005328" customFormat="1"/>
    <row r="1005329" customFormat="1"/>
    <row r="1005330" customFormat="1"/>
    <row r="1005331" customFormat="1"/>
    <row r="1005332" customFormat="1"/>
    <row r="1005333" customFormat="1"/>
    <row r="1005334" customFormat="1"/>
    <row r="1005335" customFormat="1"/>
    <row r="1005336" customFormat="1"/>
    <row r="1005337" customFormat="1"/>
    <row r="1005338" customFormat="1"/>
    <row r="1005339" customFormat="1"/>
    <row r="1005340" customFormat="1"/>
    <row r="1005341" customFormat="1"/>
    <row r="1005342" customFormat="1"/>
    <row r="1005343" customFormat="1"/>
    <row r="1005344" customFormat="1"/>
    <row r="1005345" customFormat="1"/>
    <row r="1005346" customFormat="1"/>
    <row r="1005347" customFormat="1"/>
    <row r="1005348" customFormat="1"/>
    <row r="1005349" customFormat="1"/>
    <row r="1005350" customFormat="1"/>
    <row r="1005351" customFormat="1"/>
    <row r="1005352" customFormat="1"/>
    <row r="1005353" customFormat="1"/>
    <row r="1005354" customFormat="1"/>
    <row r="1005355" customFormat="1"/>
    <row r="1005356" customFormat="1"/>
    <row r="1005357" customFormat="1"/>
    <row r="1005358" customFormat="1"/>
    <row r="1005359" customFormat="1"/>
    <row r="1005360" customFormat="1"/>
    <row r="1005361" customFormat="1"/>
    <row r="1005362" customFormat="1"/>
    <row r="1005363" customFormat="1"/>
    <row r="1005364" customFormat="1"/>
    <row r="1005365" customFormat="1"/>
    <row r="1005366" customFormat="1"/>
    <row r="1005367" customFormat="1"/>
    <row r="1005368" customFormat="1"/>
    <row r="1005369" customFormat="1"/>
    <row r="1005370" customFormat="1"/>
    <row r="1005371" customFormat="1"/>
    <row r="1005372" customFormat="1"/>
    <row r="1005373" customFormat="1"/>
    <row r="1005374" customFormat="1"/>
    <row r="1005375" customFormat="1"/>
    <row r="1005376" customFormat="1"/>
    <row r="1005377" customFormat="1"/>
    <row r="1005378" customFormat="1"/>
    <row r="1005379" customFormat="1"/>
    <row r="1005380" customFormat="1"/>
    <row r="1005381" customFormat="1"/>
    <row r="1005382" customFormat="1"/>
    <row r="1005383" customFormat="1"/>
    <row r="1005384" customFormat="1"/>
    <row r="1005385" customFormat="1"/>
    <row r="1005386" customFormat="1"/>
    <row r="1005387" customFormat="1"/>
    <row r="1005388" customFormat="1"/>
    <row r="1005389" customFormat="1"/>
    <row r="1005390" customFormat="1"/>
    <row r="1005391" customFormat="1"/>
    <row r="1005392" customFormat="1"/>
    <row r="1005393" customFormat="1"/>
    <row r="1005394" customFormat="1"/>
    <row r="1005395" customFormat="1"/>
    <row r="1005396" customFormat="1"/>
    <row r="1005397" customFormat="1"/>
    <row r="1005398" customFormat="1"/>
    <row r="1005399" customFormat="1"/>
    <row r="1005400" customFormat="1"/>
    <row r="1005401" customFormat="1"/>
    <row r="1005402" customFormat="1"/>
    <row r="1005403" customFormat="1"/>
    <row r="1005404" customFormat="1"/>
    <row r="1005405" customFormat="1"/>
    <row r="1005406" customFormat="1"/>
    <row r="1005407" customFormat="1"/>
    <row r="1005408" customFormat="1"/>
    <row r="1005409" customFormat="1"/>
    <row r="1005410" customFormat="1"/>
    <row r="1005411" customFormat="1"/>
    <row r="1005412" customFormat="1"/>
    <row r="1005413" customFormat="1"/>
    <row r="1005414" customFormat="1"/>
    <row r="1005415" customFormat="1"/>
    <row r="1005416" customFormat="1"/>
    <row r="1005417" customFormat="1"/>
    <row r="1005418" customFormat="1"/>
    <row r="1005419" customFormat="1"/>
    <row r="1005420" customFormat="1"/>
    <row r="1005421" customFormat="1"/>
    <row r="1005422" customFormat="1"/>
    <row r="1005423" customFormat="1"/>
    <row r="1005424" customFormat="1"/>
    <row r="1005425" customFormat="1"/>
    <row r="1005426" customFormat="1"/>
    <row r="1005427" customFormat="1"/>
    <row r="1005428" customFormat="1"/>
    <row r="1005429" customFormat="1"/>
    <row r="1005430" customFormat="1"/>
    <row r="1005431" customFormat="1"/>
    <row r="1005432" customFormat="1"/>
    <row r="1005433" customFormat="1"/>
    <row r="1005434" customFormat="1"/>
    <row r="1005435" customFormat="1"/>
    <row r="1005436" customFormat="1"/>
    <row r="1005437" customFormat="1"/>
    <row r="1005438" customFormat="1"/>
    <row r="1005439" customFormat="1"/>
    <row r="1005440" customFormat="1"/>
    <row r="1005441" customFormat="1"/>
    <row r="1005442" customFormat="1"/>
    <row r="1005443" customFormat="1"/>
    <row r="1005444" customFormat="1"/>
    <row r="1005445" customFormat="1"/>
    <row r="1005446" customFormat="1"/>
    <row r="1005447" customFormat="1"/>
    <row r="1005448" customFormat="1"/>
    <row r="1005449" customFormat="1"/>
    <row r="1005450" customFormat="1"/>
    <row r="1005451" customFormat="1"/>
    <row r="1005452" customFormat="1"/>
    <row r="1005453" customFormat="1"/>
    <row r="1005454" customFormat="1"/>
    <row r="1005455" customFormat="1"/>
    <row r="1005456" customFormat="1"/>
    <row r="1005457" customFormat="1"/>
    <row r="1005458" customFormat="1"/>
    <row r="1005459" customFormat="1"/>
    <row r="1005460" customFormat="1"/>
    <row r="1005461" customFormat="1"/>
    <row r="1005462" customFormat="1"/>
    <row r="1005463" customFormat="1"/>
    <row r="1005464" customFormat="1"/>
    <row r="1005465" customFormat="1"/>
    <row r="1005466" customFormat="1"/>
    <row r="1005467" customFormat="1"/>
    <row r="1005468" customFormat="1"/>
    <row r="1005469" customFormat="1"/>
    <row r="1005470" customFormat="1"/>
    <row r="1005471" customFormat="1"/>
    <row r="1005472" customFormat="1"/>
    <row r="1005473" customFormat="1"/>
    <row r="1005474" customFormat="1"/>
    <row r="1005475" customFormat="1"/>
    <row r="1005476" customFormat="1"/>
    <row r="1005477" customFormat="1"/>
    <row r="1005478" customFormat="1"/>
    <row r="1005479" customFormat="1"/>
    <row r="1005480" customFormat="1"/>
    <row r="1005481" customFormat="1"/>
    <row r="1005482" customFormat="1"/>
    <row r="1005483" customFormat="1"/>
    <row r="1005484" customFormat="1"/>
    <row r="1005485" customFormat="1"/>
    <row r="1005486" customFormat="1"/>
    <row r="1005487" customFormat="1"/>
    <row r="1005488" customFormat="1"/>
    <row r="1005489" customFormat="1"/>
    <row r="1005490" customFormat="1"/>
    <row r="1005491" customFormat="1"/>
    <row r="1005492" customFormat="1"/>
    <row r="1005493" customFormat="1"/>
    <row r="1005494" customFormat="1"/>
    <row r="1005495" customFormat="1"/>
    <row r="1005496" customFormat="1"/>
    <row r="1005497" customFormat="1"/>
    <row r="1005498" customFormat="1"/>
    <row r="1005499" customFormat="1"/>
    <row r="1005500" customFormat="1"/>
    <row r="1005501" customFormat="1"/>
    <row r="1005502" customFormat="1"/>
    <row r="1005503" customFormat="1"/>
    <row r="1005504" customFormat="1"/>
    <row r="1005505" customFormat="1"/>
    <row r="1005506" customFormat="1"/>
    <row r="1005507" customFormat="1"/>
    <row r="1005508" customFormat="1"/>
    <row r="1005509" customFormat="1"/>
    <row r="1005510" customFormat="1"/>
    <row r="1005511" customFormat="1"/>
    <row r="1005512" customFormat="1"/>
    <row r="1005513" customFormat="1"/>
    <row r="1005514" customFormat="1"/>
    <row r="1005515" customFormat="1"/>
    <row r="1005516" customFormat="1"/>
    <row r="1005517" customFormat="1"/>
    <row r="1005518" customFormat="1"/>
    <row r="1005519" customFormat="1"/>
    <row r="1005520" customFormat="1"/>
    <row r="1005521" customFormat="1"/>
    <row r="1005522" customFormat="1"/>
    <row r="1005523" customFormat="1"/>
    <row r="1005524" customFormat="1"/>
    <row r="1005525" customFormat="1"/>
    <row r="1005526" customFormat="1"/>
    <row r="1005527" customFormat="1"/>
    <row r="1005528" customFormat="1"/>
    <row r="1005529" customFormat="1"/>
    <row r="1005530" customFormat="1"/>
    <row r="1005531" customFormat="1"/>
    <row r="1005532" customFormat="1"/>
    <row r="1005533" customFormat="1"/>
    <row r="1005534" customFormat="1"/>
    <row r="1005535" customFormat="1"/>
    <row r="1005536" customFormat="1"/>
    <row r="1005537" customFormat="1"/>
    <row r="1005538" customFormat="1"/>
    <row r="1005539" customFormat="1"/>
    <row r="1005540" customFormat="1"/>
    <row r="1005541" customFormat="1"/>
    <row r="1005542" customFormat="1"/>
    <row r="1005543" customFormat="1"/>
    <row r="1005544" customFormat="1"/>
    <row r="1005545" customFormat="1"/>
    <row r="1005546" customFormat="1"/>
    <row r="1005547" customFormat="1"/>
    <row r="1005548" customFormat="1"/>
    <row r="1005549" customFormat="1"/>
    <row r="1005550" customFormat="1"/>
    <row r="1005551" customFormat="1"/>
    <row r="1005552" customFormat="1"/>
    <row r="1005553" customFormat="1"/>
    <row r="1005554" customFormat="1"/>
    <row r="1005555" customFormat="1"/>
    <row r="1005556" customFormat="1"/>
    <row r="1005557" customFormat="1"/>
    <row r="1005558" customFormat="1"/>
    <row r="1005559" customFormat="1"/>
    <row r="1005560" customFormat="1"/>
    <row r="1005561" customFormat="1"/>
    <row r="1005562" customFormat="1"/>
    <row r="1005563" customFormat="1"/>
    <row r="1005564" customFormat="1"/>
    <row r="1005565" customFormat="1"/>
    <row r="1005566" customFormat="1"/>
    <row r="1005567" customFormat="1"/>
    <row r="1005568" customFormat="1"/>
    <row r="1005569" customFormat="1"/>
    <row r="1005570" customFormat="1"/>
    <row r="1005571" customFormat="1"/>
    <row r="1005572" customFormat="1"/>
    <row r="1005573" customFormat="1"/>
    <row r="1005574" customFormat="1"/>
    <row r="1005575" customFormat="1"/>
    <row r="1005576" customFormat="1"/>
    <row r="1005577" customFormat="1"/>
    <row r="1005578" customFormat="1"/>
    <row r="1005579" customFormat="1"/>
    <row r="1005580" customFormat="1"/>
    <row r="1005581" customFormat="1"/>
    <row r="1005582" customFormat="1"/>
    <row r="1005583" customFormat="1"/>
    <row r="1005584" customFormat="1"/>
    <row r="1005585" customFormat="1"/>
    <row r="1005586" customFormat="1"/>
    <row r="1005587" customFormat="1"/>
    <row r="1005588" customFormat="1"/>
    <row r="1005589" customFormat="1"/>
    <row r="1005590" customFormat="1"/>
    <row r="1005591" customFormat="1"/>
    <row r="1005592" customFormat="1"/>
    <row r="1005593" customFormat="1"/>
    <row r="1005594" customFormat="1"/>
    <row r="1005595" customFormat="1"/>
    <row r="1005596" customFormat="1"/>
    <row r="1005597" customFormat="1"/>
    <row r="1005598" customFormat="1"/>
    <row r="1005599" customFormat="1"/>
    <row r="1005600" customFormat="1"/>
    <row r="1005601" customFormat="1"/>
    <row r="1005602" customFormat="1"/>
    <row r="1005603" customFormat="1"/>
    <row r="1005604" customFormat="1"/>
    <row r="1005605" customFormat="1"/>
    <row r="1005606" customFormat="1"/>
    <row r="1005607" customFormat="1"/>
    <row r="1005608" customFormat="1"/>
    <row r="1005609" customFormat="1"/>
    <row r="1005610" customFormat="1"/>
    <row r="1005611" customFormat="1"/>
    <row r="1005612" customFormat="1"/>
    <row r="1005613" customFormat="1"/>
    <row r="1005614" customFormat="1"/>
    <row r="1005615" customFormat="1"/>
    <row r="1005616" customFormat="1"/>
    <row r="1005617" customFormat="1"/>
    <row r="1005618" customFormat="1"/>
    <row r="1005619" customFormat="1"/>
    <row r="1005620" customFormat="1"/>
    <row r="1005621" customFormat="1"/>
    <row r="1005622" customFormat="1"/>
    <row r="1005623" customFormat="1"/>
    <row r="1005624" customFormat="1"/>
    <row r="1005625" customFormat="1"/>
    <row r="1005626" customFormat="1"/>
    <row r="1005627" customFormat="1"/>
    <row r="1005628" customFormat="1"/>
    <row r="1005629" customFormat="1"/>
    <row r="1005630" customFormat="1"/>
    <row r="1005631" customFormat="1"/>
    <row r="1005632" customFormat="1"/>
    <row r="1005633" customFormat="1"/>
    <row r="1005634" customFormat="1"/>
    <row r="1005635" customFormat="1"/>
    <row r="1005636" customFormat="1"/>
    <row r="1005637" customFormat="1"/>
    <row r="1005638" customFormat="1"/>
    <row r="1005639" customFormat="1"/>
    <row r="1005640" customFormat="1"/>
    <row r="1005641" customFormat="1"/>
    <row r="1005642" customFormat="1"/>
    <row r="1005643" customFormat="1"/>
    <row r="1005644" customFormat="1"/>
    <row r="1005645" customFormat="1"/>
    <row r="1005646" customFormat="1"/>
    <row r="1005647" customFormat="1"/>
    <row r="1005648" customFormat="1"/>
    <row r="1005649" customFormat="1"/>
    <row r="1005650" customFormat="1"/>
    <row r="1005651" customFormat="1"/>
    <row r="1005652" customFormat="1"/>
    <row r="1005653" customFormat="1"/>
    <row r="1005654" customFormat="1"/>
    <row r="1005655" customFormat="1"/>
    <row r="1005656" customFormat="1"/>
    <row r="1005657" customFormat="1"/>
    <row r="1005658" customFormat="1"/>
    <row r="1005659" customFormat="1"/>
    <row r="1005660" customFormat="1"/>
    <row r="1005661" customFormat="1"/>
    <row r="1005662" customFormat="1"/>
    <row r="1005663" customFormat="1"/>
    <row r="1005664" customFormat="1"/>
    <row r="1005665" customFormat="1"/>
    <row r="1005666" customFormat="1"/>
    <row r="1005667" customFormat="1"/>
    <row r="1005668" customFormat="1"/>
    <row r="1005669" customFormat="1"/>
    <row r="1005670" customFormat="1"/>
    <row r="1005671" customFormat="1"/>
    <row r="1005672" customFormat="1"/>
    <row r="1005673" customFormat="1"/>
    <row r="1005674" customFormat="1"/>
    <row r="1005675" customFormat="1"/>
    <row r="1005676" customFormat="1"/>
    <row r="1005677" customFormat="1"/>
    <row r="1005678" customFormat="1"/>
    <row r="1005679" customFormat="1"/>
    <row r="1005680" customFormat="1"/>
    <row r="1005681" customFormat="1"/>
    <row r="1005682" customFormat="1"/>
    <row r="1005683" customFormat="1"/>
    <row r="1005684" customFormat="1"/>
    <row r="1005685" customFormat="1"/>
    <row r="1005686" customFormat="1"/>
    <row r="1005687" customFormat="1"/>
    <row r="1005688" customFormat="1"/>
    <row r="1005689" customFormat="1"/>
    <row r="1005690" customFormat="1"/>
    <row r="1005691" customFormat="1"/>
    <row r="1005692" customFormat="1"/>
    <row r="1005693" customFormat="1"/>
    <row r="1005694" customFormat="1"/>
    <row r="1005695" customFormat="1"/>
    <row r="1005696" customFormat="1"/>
    <row r="1005697" customFormat="1"/>
    <row r="1005698" customFormat="1"/>
    <row r="1005699" customFormat="1"/>
    <row r="1005700" customFormat="1"/>
    <row r="1005701" customFormat="1"/>
    <row r="1005702" customFormat="1"/>
    <row r="1005703" customFormat="1"/>
    <row r="1005704" customFormat="1"/>
    <row r="1005705" customFormat="1"/>
    <row r="1005706" customFormat="1"/>
    <row r="1005707" customFormat="1"/>
    <row r="1005708" customFormat="1"/>
    <row r="1005709" customFormat="1"/>
    <row r="1005710" customFormat="1"/>
    <row r="1005711" customFormat="1"/>
    <row r="1005712" customFormat="1"/>
    <row r="1005713" customFormat="1"/>
    <row r="1005714" customFormat="1"/>
    <row r="1005715" customFormat="1"/>
    <row r="1005716" customFormat="1"/>
    <row r="1005717" customFormat="1"/>
    <row r="1005718" customFormat="1"/>
    <row r="1005719" customFormat="1"/>
    <row r="1005720" customFormat="1"/>
    <row r="1005721" customFormat="1"/>
    <row r="1005722" customFormat="1"/>
    <row r="1005723" customFormat="1"/>
    <row r="1005724" customFormat="1"/>
    <row r="1005725" customFormat="1"/>
    <row r="1005726" customFormat="1"/>
    <row r="1005727" customFormat="1"/>
    <row r="1005728" customFormat="1"/>
    <row r="1005729" customFormat="1"/>
    <row r="1005730" customFormat="1"/>
    <row r="1005731" customFormat="1"/>
    <row r="1005732" customFormat="1"/>
    <row r="1005733" customFormat="1"/>
    <row r="1005734" customFormat="1"/>
    <row r="1005735" customFormat="1"/>
    <row r="1005736" customFormat="1"/>
    <row r="1005737" customFormat="1"/>
    <row r="1005738" customFormat="1"/>
    <row r="1005739" customFormat="1"/>
    <row r="1005740" customFormat="1"/>
    <row r="1005741" customFormat="1"/>
    <row r="1005742" customFormat="1"/>
    <row r="1005743" customFormat="1"/>
    <row r="1005744" customFormat="1"/>
    <row r="1005745" customFormat="1"/>
    <row r="1005746" customFormat="1"/>
    <row r="1005747" customFormat="1"/>
    <row r="1005748" customFormat="1"/>
    <row r="1005749" customFormat="1"/>
    <row r="1005750" customFormat="1"/>
    <row r="1005751" customFormat="1"/>
    <row r="1005752" customFormat="1"/>
    <row r="1005753" customFormat="1"/>
    <row r="1005754" customFormat="1"/>
    <row r="1005755" customFormat="1"/>
    <row r="1005756" customFormat="1"/>
    <row r="1005757" customFormat="1"/>
    <row r="1005758" customFormat="1"/>
    <row r="1005759" customFormat="1"/>
    <row r="1005760" customFormat="1"/>
    <row r="1005761" customFormat="1"/>
    <row r="1005762" customFormat="1"/>
    <row r="1005763" customFormat="1"/>
    <row r="1005764" customFormat="1"/>
    <row r="1005765" customFormat="1"/>
    <row r="1005766" customFormat="1"/>
    <row r="1005767" customFormat="1"/>
    <row r="1005768" customFormat="1"/>
    <row r="1005769" customFormat="1"/>
    <row r="1005770" customFormat="1"/>
    <row r="1005771" customFormat="1"/>
    <row r="1005772" customFormat="1"/>
    <row r="1005773" customFormat="1"/>
    <row r="1005774" customFormat="1"/>
    <row r="1005775" customFormat="1"/>
    <row r="1005776" customFormat="1"/>
    <row r="1005777" customFormat="1"/>
    <row r="1005778" customFormat="1"/>
    <row r="1005779" customFormat="1"/>
    <row r="1005780" customFormat="1"/>
    <row r="1005781" customFormat="1"/>
    <row r="1005782" customFormat="1"/>
    <row r="1005783" customFormat="1"/>
    <row r="1005784" customFormat="1"/>
    <row r="1005785" customFormat="1"/>
    <row r="1005786" customFormat="1"/>
    <row r="1005787" customFormat="1"/>
    <row r="1005788" customFormat="1"/>
    <row r="1005789" customFormat="1"/>
    <row r="1005790" customFormat="1"/>
    <row r="1005791" customFormat="1"/>
    <row r="1005792" customFormat="1"/>
    <row r="1005793" customFormat="1"/>
    <row r="1005794" customFormat="1"/>
    <row r="1005795" customFormat="1"/>
    <row r="1005796" customFormat="1"/>
    <row r="1005797" customFormat="1"/>
    <row r="1005798" customFormat="1"/>
    <row r="1005799" customFormat="1"/>
    <row r="1005800" customFormat="1"/>
    <row r="1005801" customFormat="1"/>
    <row r="1005802" customFormat="1"/>
    <row r="1005803" customFormat="1"/>
    <row r="1005804" customFormat="1"/>
    <row r="1005805" customFormat="1"/>
    <row r="1005806" customFormat="1"/>
    <row r="1005807" customFormat="1"/>
    <row r="1005808" customFormat="1"/>
    <row r="1005809" customFormat="1"/>
    <row r="1005810" customFormat="1"/>
    <row r="1005811" customFormat="1"/>
    <row r="1005812" customFormat="1"/>
    <row r="1005813" customFormat="1"/>
    <row r="1005814" customFormat="1"/>
    <row r="1005815" customFormat="1"/>
    <row r="1005816" customFormat="1"/>
    <row r="1005817" customFormat="1"/>
    <row r="1005818" customFormat="1"/>
    <row r="1005819" customFormat="1"/>
    <row r="1005820" customFormat="1"/>
    <row r="1005821" customFormat="1"/>
    <row r="1005822" customFormat="1"/>
    <row r="1005823" customFormat="1"/>
    <row r="1005824" customFormat="1"/>
    <row r="1005825" customFormat="1"/>
    <row r="1005826" customFormat="1"/>
    <row r="1005827" customFormat="1"/>
    <row r="1005828" customFormat="1"/>
    <row r="1005829" customFormat="1"/>
    <row r="1005830" customFormat="1"/>
    <row r="1005831" customFormat="1"/>
    <row r="1005832" customFormat="1"/>
    <row r="1005833" customFormat="1"/>
    <row r="1005834" customFormat="1"/>
    <row r="1005835" customFormat="1"/>
    <row r="1005836" customFormat="1"/>
    <row r="1005837" customFormat="1"/>
    <row r="1005838" customFormat="1"/>
    <row r="1005839" customFormat="1"/>
    <row r="1005840" customFormat="1"/>
    <row r="1005841" customFormat="1"/>
    <row r="1005842" customFormat="1"/>
    <row r="1005843" customFormat="1"/>
    <row r="1005844" customFormat="1"/>
    <row r="1005845" customFormat="1"/>
    <row r="1005846" customFormat="1"/>
    <row r="1005847" customFormat="1"/>
    <row r="1005848" customFormat="1"/>
    <row r="1005849" customFormat="1"/>
    <row r="1005850" customFormat="1"/>
    <row r="1005851" customFormat="1"/>
    <row r="1005852" customFormat="1"/>
    <row r="1005853" customFormat="1"/>
    <row r="1005854" customFormat="1"/>
    <row r="1005855" customFormat="1"/>
    <row r="1005856" customFormat="1"/>
    <row r="1005857" customFormat="1"/>
    <row r="1005858" customFormat="1"/>
    <row r="1005859" customFormat="1"/>
    <row r="1005860" customFormat="1"/>
    <row r="1005861" customFormat="1"/>
    <row r="1005862" customFormat="1"/>
    <row r="1005863" customFormat="1"/>
    <row r="1005864" customFormat="1"/>
    <row r="1005865" customFormat="1"/>
    <row r="1005866" customFormat="1"/>
    <row r="1005867" customFormat="1"/>
    <row r="1005868" customFormat="1"/>
    <row r="1005869" customFormat="1"/>
    <row r="1005870" customFormat="1"/>
    <row r="1005871" customFormat="1"/>
    <row r="1005872" customFormat="1"/>
    <row r="1005873" customFormat="1"/>
    <row r="1005874" customFormat="1"/>
    <row r="1005875" customFormat="1"/>
    <row r="1005876" customFormat="1"/>
    <row r="1005877" customFormat="1"/>
    <row r="1005878" customFormat="1"/>
    <row r="1005879" customFormat="1"/>
    <row r="1005880" customFormat="1"/>
    <row r="1005881" customFormat="1"/>
    <row r="1005882" customFormat="1"/>
    <row r="1005883" customFormat="1"/>
    <row r="1005884" customFormat="1"/>
    <row r="1005885" customFormat="1"/>
    <row r="1005886" customFormat="1"/>
    <row r="1005887" customFormat="1"/>
    <row r="1005888" customFormat="1"/>
    <row r="1005889" customFormat="1"/>
    <row r="1005890" customFormat="1"/>
    <row r="1005891" customFormat="1"/>
    <row r="1005892" customFormat="1"/>
    <row r="1005893" customFormat="1"/>
    <row r="1005894" customFormat="1"/>
    <row r="1005895" customFormat="1"/>
    <row r="1005896" customFormat="1"/>
    <row r="1005897" customFormat="1"/>
    <row r="1005898" customFormat="1"/>
    <row r="1005899" customFormat="1"/>
    <row r="1005900" customFormat="1"/>
    <row r="1005901" customFormat="1"/>
    <row r="1005902" customFormat="1"/>
    <row r="1005903" customFormat="1"/>
    <row r="1005904" customFormat="1"/>
    <row r="1005905" customFormat="1"/>
    <row r="1005906" customFormat="1"/>
    <row r="1005907" customFormat="1"/>
    <row r="1005908" customFormat="1"/>
    <row r="1005909" customFormat="1"/>
    <row r="1005910" customFormat="1"/>
    <row r="1005911" customFormat="1"/>
    <row r="1005912" customFormat="1"/>
    <row r="1005913" customFormat="1"/>
    <row r="1005914" customFormat="1"/>
    <row r="1005915" customFormat="1"/>
    <row r="1005916" customFormat="1"/>
    <row r="1005917" customFormat="1"/>
    <row r="1005918" customFormat="1"/>
    <row r="1005919" customFormat="1"/>
    <row r="1005920" customFormat="1"/>
    <row r="1005921" customFormat="1"/>
    <row r="1005922" customFormat="1"/>
    <row r="1005923" customFormat="1"/>
    <row r="1005924" customFormat="1"/>
    <row r="1005925" customFormat="1"/>
    <row r="1005926" customFormat="1"/>
    <row r="1005927" customFormat="1"/>
    <row r="1005928" customFormat="1"/>
    <row r="1005929" customFormat="1"/>
    <row r="1005930" customFormat="1"/>
    <row r="1005931" customFormat="1"/>
    <row r="1005932" customFormat="1"/>
    <row r="1005933" customFormat="1"/>
    <row r="1005934" customFormat="1"/>
    <row r="1005935" customFormat="1"/>
    <row r="1005936" customFormat="1"/>
    <row r="1005937" customFormat="1"/>
    <row r="1005938" customFormat="1"/>
    <row r="1005939" customFormat="1"/>
    <row r="1005940" customFormat="1"/>
    <row r="1005941" customFormat="1"/>
    <row r="1005942" customFormat="1"/>
    <row r="1005943" customFormat="1"/>
    <row r="1005944" customFormat="1"/>
    <row r="1005945" customFormat="1"/>
    <row r="1005946" customFormat="1"/>
    <row r="1005947" customFormat="1"/>
    <row r="1005948" customFormat="1"/>
    <row r="1005949" customFormat="1"/>
    <row r="1005950" customFormat="1"/>
    <row r="1005951" customFormat="1"/>
    <row r="1005952" customFormat="1"/>
    <row r="1005953" customFormat="1"/>
    <row r="1005954" customFormat="1"/>
    <row r="1005955" customFormat="1"/>
    <row r="1005956" customFormat="1"/>
    <row r="1005957" customFormat="1"/>
    <row r="1005958" customFormat="1"/>
    <row r="1005959" customFormat="1"/>
    <row r="1005960" customFormat="1"/>
    <row r="1005961" customFormat="1"/>
    <row r="1005962" customFormat="1"/>
    <row r="1005963" customFormat="1"/>
    <row r="1005964" customFormat="1"/>
    <row r="1005965" customFormat="1"/>
    <row r="1005966" customFormat="1"/>
    <row r="1005967" customFormat="1"/>
    <row r="1005968" customFormat="1"/>
    <row r="1005969" customFormat="1"/>
    <row r="1005970" customFormat="1"/>
    <row r="1005971" customFormat="1"/>
    <row r="1005972" customFormat="1"/>
    <row r="1005973" customFormat="1"/>
    <row r="1005974" customFormat="1"/>
    <row r="1005975" customFormat="1"/>
    <row r="1005976" customFormat="1"/>
    <row r="1005977" customFormat="1"/>
    <row r="1005978" customFormat="1"/>
    <row r="1005979" customFormat="1"/>
    <row r="1005980" customFormat="1"/>
    <row r="1005981" customFormat="1"/>
    <row r="1005982" customFormat="1"/>
    <row r="1005983" customFormat="1"/>
    <row r="1005984" customFormat="1"/>
    <row r="1005985" customFormat="1"/>
    <row r="1005986" customFormat="1"/>
    <row r="1005987" customFormat="1"/>
    <row r="1005988" customFormat="1"/>
    <row r="1005989" customFormat="1"/>
    <row r="1005990" customFormat="1"/>
    <row r="1005991" customFormat="1"/>
    <row r="1005992" customFormat="1"/>
    <row r="1005993" customFormat="1"/>
    <row r="1005994" customFormat="1"/>
    <row r="1005995" customFormat="1"/>
    <row r="1005996" customFormat="1"/>
    <row r="1005997" customFormat="1"/>
    <row r="1005998" customFormat="1"/>
    <row r="1005999" customFormat="1"/>
    <row r="1006000" customFormat="1"/>
    <row r="1006001" customFormat="1"/>
    <row r="1006002" customFormat="1"/>
    <row r="1006003" customFormat="1"/>
    <row r="1006004" customFormat="1"/>
    <row r="1006005" customFormat="1"/>
    <row r="1006006" customFormat="1"/>
    <row r="1006007" customFormat="1"/>
    <row r="1006008" customFormat="1"/>
    <row r="1006009" customFormat="1"/>
    <row r="1006010" customFormat="1"/>
    <row r="1006011" customFormat="1"/>
    <row r="1006012" customFormat="1"/>
    <row r="1006013" customFormat="1"/>
    <row r="1006014" customFormat="1"/>
    <row r="1006015" customFormat="1"/>
    <row r="1006016" customFormat="1"/>
    <row r="1006017" customFormat="1"/>
    <row r="1006018" customFormat="1"/>
    <row r="1006019" customFormat="1"/>
    <row r="1006020" customFormat="1"/>
    <row r="1006021" customFormat="1"/>
    <row r="1006022" customFormat="1"/>
    <row r="1006023" customFormat="1"/>
    <row r="1006024" customFormat="1"/>
    <row r="1006025" customFormat="1"/>
    <row r="1006026" customFormat="1"/>
    <row r="1006027" customFormat="1"/>
    <row r="1006028" customFormat="1"/>
    <row r="1006029" customFormat="1"/>
    <row r="1006030" customFormat="1"/>
    <row r="1006031" customFormat="1"/>
    <row r="1006032" customFormat="1"/>
    <row r="1006033" customFormat="1"/>
    <row r="1006034" customFormat="1"/>
    <row r="1006035" customFormat="1"/>
    <row r="1006036" customFormat="1"/>
    <row r="1006037" customFormat="1"/>
    <row r="1006038" customFormat="1"/>
    <row r="1006039" customFormat="1"/>
    <row r="1006040" customFormat="1"/>
    <row r="1006041" customFormat="1"/>
    <row r="1006042" customFormat="1"/>
    <row r="1006043" customFormat="1"/>
    <row r="1006044" customFormat="1"/>
    <row r="1006045" customFormat="1"/>
    <row r="1006046" customFormat="1"/>
    <row r="1006047" customFormat="1"/>
    <row r="1006048" customFormat="1"/>
    <row r="1006049" customFormat="1"/>
    <row r="1006050" customFormat="1"/>
    <row r="1006051" customFormat="1"/>
    <row r="1006052" customFormat="1"/>
    <row r="1006053" customFormat="1"/>
    <row r="1006054" customFormat="1"/>
    <row r="1006055" customFormat="1"/>
    <row r="1006056" customFormat="1"/>
    <row r="1006057" customFormat="1"/>
    <row r="1006058" customFormat="1"/>
    <row r="1006059" customFormat="1"/>
    <row r="1006060" customFormat="1"/>
    <row r="1006061" customFormat="1"/>
    <row r="1006062" customFormat="1"/>
    <row r="1006063" customFormat="1"/>
    <row r="1006064" customFormat="1"/>
    <row r="1006065" customFormat="1"/>
    <row r="1006066" customFormat="1"/>
    <row r="1006067" customFormat="1"/>
    <row r="1006068" customFormat="1"/>
    <row r="1006069" customFormat="1"/>
    <row r="1006070" customFormat="1"/>
    <row r="1006071" customFormat="1"/>
    <row r="1006072" customFormat="1"/>
    <row r="1006073" customFormat="1"/>
    <row r="1006074" customFormat="1"/>
    <row r="1006075" customFormat="1"/>
    <row r="1006076" customFormat="1"/>
    <row r="1006077" customFormat="1"/>
    <row r="1006078" customFormat="1"/>
    <row r="1006079" customFormat="1"/>
    <row r="1006080" customFormat="1"/>
    <row r="1006081" customFormat="1"/>
    <row r="1006082" customFormat="1"/>
    <row r="1006083" customFormat="1"/>
    <row r="1006084" customFormat="1"/>
    <row r="1006085" customFormat="1"/>
    <row r="1006086" customFormat="1"/>
    <row r="1006087" customFormat="1"/>
    <row r="1006088" customFormat="1"/>
    <row r="1006089" customFormat="1"/>
    <row r="1006090" customFormat="1"/>
    <row r="1006091" customFormat="1"/>
    <row r="1006092" customFormat="1"/>
    <row r="1006093" customFormat="1"/>
    <row r="1006094" customFormat="1"/>
    <row r="1006095" customFormat="1"/>
    <row r="1006096" customFormat="1"/>
    <row r="1006097" customFormat="1"/>
    <row r="1006098" customFormat="1"/>
    <row r="1006099" customFormat="1"/>
    <row r="1006100" customFormat="1"/>
    <row r="1006101" customFormat="1"/>
    <row r="1006102" customFormat="1"/>
    <row r="1006103" customFormat="1"/>
    <row r="1006104" customFormat="1"/>
    <row r="1006105" customFormat="1"/>
    <row r="1006106" customFormat="1"/>
    <row r="1006107" customFormat="1"/>
    <row r="1006108" customFormat="1"/>
    <row r="1006109" customFormat="1"/>
    <row r="1006110" customFormat="1"/>
    <row r="1006111" customFormat="1"/>
    <row r="1006112" customFormat="1"/>
    <row r="1006113" customFormat="1"/>
    <row r="1006114" customFormat="1"/>
    <row r="1006115" customFormat="1"/>
    <row r="1006116" customFormat="1"/>
    <row r="1006117" customFormat="1"/>
    <row r="1006118" customFormat="1"/>
    <row r="1006119" customFormat="1"/>
    <row r="1006120" customFormat="1"/>
    <row r="1006121" customFormat="1"/>
    <row r="1006122" customFormat="1"/>
    <row r="1006123" customFormat="1"/>
    <row r="1006124" customFormat="1"/>
    <row r="1006125" customFormat="1"/>
    <row r="1006126" customFormat="1"/>
    <row r="1006127" customFormat="1"/>
    <row r="1006128" customFormat="1"/>
    <row r="1006129" customFormat="1"/>
    <row r="1006130" customFormat="1"/>
    <row r="1006131" customFormat="1"/>
    <row r="1006132" customFormat="1"/>
    <row r="1006133" customFormat="1"/>
    <row r="1006134" customFormat="1"/>
    <row r="1006135" customFormat="1"/>
    <row r="1006136" customFormat="1"/>
    <row r="1006137" customFormat="1"/>
    <row r="1006138" customFormat="1"/>
    <row r="1006139" customFormat="1"/>
    <row r="1006140" customFormat="1"/>
    <row r="1006141" customFormat="1"/>
    <row r="1006142" customFormat="1"/>
    <row r="1006143" customFormat="1"/>
    <row r="1006144" customFormat="1"/>
    <row r="1006145" customFormat="1"/>
    <row r="1006146" customFormat="1"/>
    <row r="1006147" customFormat="1"/>
    <row r="1006148" customFormat="1"/>
    <row r="1006149" customFormat="1"/>
    <row r="1006150" customFormat="1"/>
    <row r="1006151" customFormat="1"/>
    <row r="1006152" customFormat="1"/>
    <row r="1006153" customFormat="1"/>
    <row r="1006154" customFormat="1"/>
    <row r="1006155" customFormat="1"/>
    <row r="1006156" customFormat="1"/>
    <row r="1006157" customFormat="1"/>
    <row r="1006158" customFormat="1"/>
    <row r="1006159" customFormat="1"/>
    <row r="1006160" customFormat="1"/>
    <row r="1006161" customFormat="1"/>
    <row r="1006162" customFormat="1"/>
    <row r="1006163" customFormat="1"/>
    <row r="1006164" customFormat="1"/>
    <row r="1006165" customFormat="1"/>
    <row r="1006166" customFormat="1"/>
    <row r="1006167" customFormat="1"/>
    <row r="1006168" customFormat="1"/>
    <row r="1006169" customFormat="1"/>
    <row r="1006170" customFormat="1"/>
    <row r="1006171" customFormat="1"/>
    <row r="1006172" customFormat="1"/>
    <row r="1006173" customFormat="1"/>
    <row r="1006174" customFormat="1"/>
    <row r="1006175" customFormat="1"/>
    <row r="1006176" customFormat="1"/>
    <row r="1006177" customFormat="1"/>
    <row r="1006178" customFormat="1"/>
    <row r="1006179" customFormat="1"/>
    <row r="1006180" customFormat="1"/>
    <row r="1006181" customFormat="1"/>
    <row r="1006182" customFormat="1"/>
    <row r="1006183" customFormat="1"/>
    <row r="1006184" customFormat="1"/>
    <row r="1006185" customFormat="1"/>
    <row r="1006186" customFormat="1"/>
    <row r="1006187" customFormat="1"/>
    <row r="1006188" customFormat="1"/>
    <row r="1006189" customFormat="1"/>
    <row r="1006190" customFormat="1"/>
    <row r="1006191" customFormat="1"/>
    <row r="1006192" customFormat="1"/>
    <row r="1006193" customFormat="1"/>
    <row r="1006194" customFormat="1"/>
    <row r="1006195" customFormat="1"/>
    <row r="1006196" customFormat="1"/>
    <row r="1006197" customFormat="1"/>
    <row r="1006198" customFormat="1"/>
    <row r="1006199" customFormat="1"/>
    <row r="1006200" customFormat="1"/>
    <row r="1006201" customFormat="1"/>
    <row r="1006202" customFormat="1"/>
    <row r="1006203" customFormat="1"/>
    <row r="1006204" customFormat="1"/>
    <row r="1006205" customFormat="1"/>
    <row r="1006206" customFormat="1"/>
    <row r="1006207" customFormat="1"/>
    <row r="1006208" customFormat="1"/>
    <row r="1006209" customFormat="1"/>
    <row r="1006210" customFormat="1"/>
    <row r="1006211" customFormat="1"/>
    <row r="1006212" customFormat="1"/>
    <row r="1006213" customFormat="1"/>
    <row r="1006214" customFormat="1"/>
    <row r="1006215" customFormat="1"/>
    <row r="1006216" customFormat="1"/>
    <row r="1006217" customFormat="1"/>
    <row r="1006218" customFormat="1"/>
    <row r="1006219" customFormat="1"/>
    <row r="1006220" customFormat="1"/>
    <row r="1006221" customFormat="1"/>
    <row r="1006222" customFormat="1"/>
    <row r="1006223" customFormat="1"/>
    <row r="1006224" customFormat="1"/>
    <row r="1006225" customFormat="1"/>
    <row r="1006226" customFormat="1"/>
    <row r="1006227" customFormat="1"/>
    <row r="1006228" customFormat="1"/>
    <row r="1006229" customFormat="1"/>
    <row r="1006230" customFormat="1"/>
    <row r="1006231" customFormat="1"/>
    <row r="1006232" customFormat="1"/>
    <row r="1006233" customFormat="1"/>
    <row r="1006234" customFormat="1"/>
    <row r="1006235" customFormat="1"/>
    <row r="1006236" customFormat="1"/>
    <row r="1006237" customFormat="1"/>
    <row r="1006238" customFormat="1"/>
    <row r="1006239" customFormat="1"/>
    <row r="1006240" customFormat="1"/>
    <row r="1006241" customFormat="1"/>
    <row r="1006242" customFormat="1"/>
    <row r="1006243" customFormat="1"/>
    <row r="1006244" customFormat="1"/>
    <row r="1006245" customFormat="1"/>
    <row r="1006246" customFormat="1"/>
    <row r="1006247" customFormat="1"/>
    <row r="1006248" customFormat="1"/>
    <row r="1006249" customFormat="1"/>
    <row r="1006250" customFormat="1"/>
    <row r="1006251" customFormat="1"/>
    <row r="1006252" customFormat="1"/>
    <row r="1006253" customFormat="1"/>
    <row r="1006254" customFormat="1"/>
    <row r="1006255" customFormat="1"/>
    <row r="1006256" customFormat="1"/>
    <row r="1006257" customFormat="1"/>
    <row r="1006258" customFormat="1"/>
    <row r="1006259" customFormat="1"/>
    <row r="1006260" customFormat="1"/>
    <row r="1006261" customFormat="1"/>
    <row r="1006262" customFormat="1"/>
    <row r="1006263" customFormat="1"/>
    <row r="1006264" customFormat="1"/>
    <row r="1006265" customFormat="1"/>
    <row r="1006266" customFormat="1"/>
    <row r="1006267" customFormat="1"/>
    <row r="1006268" customFormat="1"/>
    <row r="1006269" customFormat="1"/>
    <row r="1006270" customFormat="1"/>
    <row r="1006271" customFormat="1"/>
    <row r="1006272" customFormat="1"/>
    <row r="1006273" customFormat="1"/>
    <row r="1006274" customFormat="1"/>
    <row r="1006275" customFormat="1"/>
    <row r="1006276" customFormat="1"/>
    <row r="1006277" customFormat="1"/>
    <row r="1006278" customFormat="1"/>
    <row r="1006279" customFormat="1"/>
    <row r="1006280" customFormat="1"/>
    <row r="1006281" customFormat="1"/>
    <row r="1006282" customFormat="1"/>
    <row r="1006283" customFormat="1"/>
    <row r="1006284" customFormat="1"/>
    <row r="1006285" customFormat="1"/>
    <row r="1006286" customFormat="1"/>
    <row r="1006287" customFormat="1"/>
    <row r="1006288" customFormat="1"/>
    <row r="1006289" customFormat="1"/>
    <row r="1006290" customFormat="1"/>
    <row r="1006291" customFormat="1"/>
    <row r="1006292" customFormat="1"/>
    <row r="1006293" customFormat="1"/>
    <row r="1006294" customFormat="1"/>
    <row r="1006295" customFormat="1"/>
    <row r="1006296" customFormat="1"/>
    <row r="1006297" customFormat="1"/>
    <row r="1006298" customFormat="1"/>
    <row r="1006299" customFormat="1"/>
    <row r="1006300" customFormat="1"/>
    <row r="1006301" customFormat="1"/>
    <row r="1006302" customFormat="1"/>
    <row r="1006303" customFormat="1"/>
    <row r="1006304" customFormat="1"/>
    <row r="1006305" customFormat="1"/>
    <row r="1006306" customFormat="1"/>
    <row r="1006307" customFormat="1"/>
    <row r="1006308" customFormat="1"/>
    <row r="1006309" customFormat="1"/>
    <row r="1006310" customFormat="1"/>
    <row r="1006311" customFormat="1"/>
    <row r="1006312" customFormat="1"/>
    <row r="1006313" customFormat="1"/>
    <row r="1006314" customFormat="1"/>
    <row r="1006315" customFormat="1"/>
    <row r="1006316" customFormat="1"/>
    <row r="1006317" customFormat="1"/>
    <row r="1006318" customFormat="1"/>
    <row r="1006319" customFormat="1"/>
    <row r="1006320" customFormat="1"/>
    <row r="1006321" customFormat="1"/>
    <row r="1006322" customFormat="1"/>
    <row r="1006323" customFormat="1"/>
    <row r="1006324" customFormat="1"/>
    <row r="1006325" customFormat="1"/>
    <row r="1006326" customFormat="1"/>
    <row r="1006327" customFormat="1"/>
    <row r="1006328" customFormat="1"/>
    <row r="1006329" customFormat="1"/>
    <row r="1006330" customFormat="1"/>
    <row r="1006331" customFormat="1"/>
    <row r="1006332" customFormat="1"/>
    <row r="1006333" customFormat="1"/>
    <row r="1006334" customFormat="1"/>
    <row r="1006335" customFormat="1"/>
    <row r="1006336" customFormat="1"/>
    <row r="1006337" customFormat="1"/>
    <row r="1006338" customFormat="1"/>
    <row r="1006339" customFormat="1"/>
    <row r="1006340" customFormat="1"/>
    <row r="1006341" customFormat="1"/>
    <row r="1006342" customFormat="1"/>
    <row r="1006343" customFormat="1"/>
    <row r="1006344" customFormat="1"/>
    <row r="1006345" customFormat="1"/>
    <row r="1006346" customFormat="1"/>
    <row r="1006347" customFormat="1"/>
    <row r="1006348" customFormat="1"/>
    <row r="1006349" customFormat="1"/>
    <row r="1006350" customFormat="1"/>
    <row r="1006351" customFormat="1"/>
    <row r="1006352" customFormat="1"/>
    <row r="1006353" customFormat="1"/>
    <row r="1006354" customFormat="1"/>
    <row r="1006355" customFormat="1"/>
    <row r="1006356" customFormat="1"/>
    <row r="1006357" customFormat="1"/>
    <row r="1006358" customFormat="1"/>
    <row r="1006359" customFormat="1"/>
    <row r="1006360" customFormat="1"/>
    <row r="1006361" customFormat="1"/>
    <row r="1006362" customFormat="1"/>
    <row r="1006363" customFormat="1"/>
    <row r="1006364" customFormat="1"/>
    <row r="1006365" customFormat="1"/>
    <row r="1006366" customFormat="1"/>
    <row r="1006367" customFormat="1"/>
    <row r="1006368" customFormat="1"/>
    <row r="1006369" customFormat="1"/>
    <row r="1006370" customFormat="1"/>
    <row r="1006371" customFormat="1"/>
    <row r="1006372" customFormat="1"/>
    <row r="1006373" customFormat="1"/>
    <row r="1006374" customFormat="1"/>
    <row r="1006375" customFormat="1"/>
    <row r="1006376" customFormat="1"/>
    <row r="1006377" customFormat="1"/>
    <row r="1006378" customFormat="1"/>
    <row r="1006379" customFormat="1"/>
    <row r="1006380" customFormat="1"/>
    <row r="1006381" customFormat="1"/>
    <row r="1006382" customFormat="1"/>
    <row r="1006383" customFormat="1"/>
    <row r="1006384" customFormat="1"/>
    <row r="1006385" customFormat="1"/>
    <row r="1006386" customFormat="1"/>
    <row r="1006387" customFormat="1"/>
    <row r="1006388" customFormat="1"/>
    <row r="1006389" customFormat="1"/>
    <row r="1006390" customFormat="1"/>
    <row r="1006391" customFormat="1"/>
    <row r="1006392" customFormat="1"/>
    <row r="1006393" customFormat="1"/>
    <row r="1006394" customFormat="1"/>
    <row r="1006395" customFormat="1"/>
    <row r="1006396" customFormat="1"/>
    <row r="1006397" customFormat="1"/>
    <row r="1006398" customFormat="1"/>
    <row r="1006399" customFormat="1"/>
    <row r="1006400" customFormat="1"/>
    <row r="1006401" customFormat="1"/>
    <row r="1006402" customFormat="1"/>
    <row r="1006403" customFormat="1"/>
    <row r="1006404" customFormat="1"/>
    <row r="1006405" customFormat="1"/>
    <row r="1006406" customFormat="1"/>
    <row r="1006407" customFormat="1"/>
    <row r="1006408" customFormat="1"/>
    <row r="1006409" customFormat="1"/>
    <row r="1006410" customFormat="1"/>
    <row r="1006411" customFormat="1"/>
    <row r="1006412" customFormat="1"/>
    <row r="1006413" customFormat="1"/>
    <row r="1006414" customFormat="1"/>
    <row r="1006415" customFormat="1"/>
    <row r="1006416" customFormat="1"/>
    <row r="1006417" customFormat="1"/>
    <row r="1006418" customFormat="1"/>
    <row r="1006419" customFormat="1"/>
    <row r="1006420" customFormat="1"/>
    <row r="1006421" customFormat="1"/>
    <row r="1006422" customFormat="1"/>
    <row r="1006423" customFormat="1"/>
    <row r="1006424" customFormat="1"/>
    <row r="1006425" customFormat="1"/>
    <row r="1006426" customFormat="1"/>
    <row r="1006427" customFormat="1"/>
    <row r="1006428" customFormat="1"/>
    <row r="1006429" customFormat="1"/>
    <row r="1006430" customFormat="1"/>
    <row r="1006431" customFormat="1"/>
    <row r="1006432" customFormat="1"/>
    <row r="1006433" customFormat="1"/>
    <row r="1006434" customFormat="1"/>
    <row r="1006435" customFormat="1"/>
    <row r="1006436" customFormat="1"/>
    <row r="1006437" customFormat="1"/>
    <row r="1006438" customFormat="1"/>
    <row r="1006439" customFormat="1"/>
    <row r="1006440" customFormat="1"/>
    <row r="1006441" customFormat="1"/>
    <row r="1006442" customFormat="1"/>
    <row r="1006443" customFormat="1"/>
    <row r="1006444" customFormat="1"/>
    <row r="1006445" customFormat="1"/>
    <row r="1006446" customFormat="1"/>
    <row r="1006447" customFormat="1"/>
    <row r="1006448" customFormat="1"/>
    <row r="1006449" customFormat="1"/>
    <row r="1006450" customFormat="1"/>
    <row r="1006451" customFormat="1"/>
    <row r="1006452" customFormat="1"/>
    <row r="1006453" customFormat="1"/>
    <row r="1006454" customFormat="1"/>
    <row r="1006455" customFormat="1"/>
    <row r="1006456" customFormat="1"/>
    <row r="1006457" customFormat="1"/>
    <row r="1006458" customFormat="1"/>
    <row r="1006459" customFormat="1"/>
    <row r="1006460" customFormat="1"/>
    <row r="1006461" customFormat="1"/>
    <row r="1006462" customFormat="1"/>
    <row r="1006463" customFormat="1"/>
    <row r="1006464" customFormat="1"/>
    <row r="1006465" customFormat="1"/>
    <row r="1006466" customFormat="1"/>
    <row r="1006467" customFormat="1"/>
    <row r="1006468" customFormat="1"/>
    <row r="1006469" customFormat="1"/>
    <row r="1006470" customFormat="1"/>
    <row r="1006471" customFormat="1"/>
    <row r="1006472" customFormat="1"/>
    <row r="1006473" customFormat="1"/>
    <row r="1006474" customFormat="1"/>
    <row r="1006475" customFormat="1"/>
    <row r="1006476" customFormat="1"/>
    <row r="1006477" customFormat="1"/>
    <row r="1006478" customFormat="1"/>
    <row r="1006479" customFormat="1"/>
    <row r="1006480" customFormat="1"/>
    <row r="1006481" customFormat="1"/>
    <row r="1006482" customFormat="1"/>
    <row r="1006483" customFormat="1"/>
    <row r="1006484" customFormat="1"/>
    <row r="1006485" customFormat="1"/>
    <row r="1006486" customFormat="1"/>
    <row r="1006487" customFormat="1"/>
    <row r="1006488" customFormat="1"/>
    <row r="1006489" customFormat="1"/>
    <row r="1006490" customFormat="1"/>
    <row r="1006491" customFormat="1"/>
    <row r="1006492" customFormat="1"/>
    <row r="1006493" customFormat="1"/>
    <row r="1006494" customFormat="1"/>
    <row r="1006495" customFormat="1"/>
    <row r="1006496" customFormat="1"/>
    <row r="1006497" customFormat="1"/>
    <row r="1006498" customFormat="1"/>
    <row r="1006499" customFormat="1"/>
    <row r="1006500" customFormat="1"/>
    <row r="1006501" customFormat="1"/>
    <row r="1006502" customFormat="1"/>
    <row r="1006503" customFormat="1"/>
    <row r="1006504" customFormat="1"/>
    <row r="1006505" customFormat="1"/>
    <row r="1006506" customFormat="1"/>
    <row r="1006507" customFormat="1"/>
    <row r="1006508" customFormat="1"/>
    <row r="1006509" customFormat="1"/>
    <row r="1006510" customFormat="1"/>
    <row r="1006511" customFormat="1"/>
    <row r="1006512" customFormat="1"/>
    <row r="1006513" customFormat="1"/>
    <row r="1006514" customFormat="1"/>
    <row r="1006515" customFormat="1"/>
    <row r="1006516" customFormat="1"/>
    <row r="1006517" customFormat="1"/>
    <row r="1006518" customFormat="1"/>
    <row r="1006519" customFormat="1"/>
    <row r="1006520" customFormat="1"/>
    <row r="1006521" customFormat="1"/>
    <row r="1006522" customFormat="1"/>
    <row r="1006523" customFormat="1"/>
    <row r="1006524" customFormat="1"/>
    <row r="1006525" customFormat="1"/>
    <row r="1006526" customFormat="1"/>
    <row r="1006527" customFormat="1"/>
    <row r="1006528" customFormat="1"/>
    <row r="1006529" customFormat="1"/>
    <row r="1006530" customFormat="1"/>
    <row r="1006531" customFormat="1"/>
    <row r="1006532" customFormat="1"/>
    <row r="1006533" customFormat="1"/>
    <row r="1006534" customFormat="1"/>
    <row r="1006535" customFormat="1"/>
    <row r="1006536" customFormat="1"/>
    <row r="1006537" customFormat="1"/>
    <row r="1006538" customFormat="1"/>
    <row r="1006539" customFormat="1"/>
    <row r="1006540" customFormat="1"/>
    <row r="1006541" customFormat="1"/>
    <row r="1006542" customFormat="1"/>
    <row r="1006543" customFormat="1"/>
    <row r="1006544" customFormat="1"/>
    <row r="1006545" customFormat="1"/>
    <row r="1006546" customFormat="1"/>
    <row r="1006547" customFormat="1"/>
    <row r="1006548" customFormat="1"/>
    <row r="1006549" customFormat="1"/>
    <row r="1006550" customFormat="1"/>
    <row r="1006551" customFormat="1"/>
    <row r="1006552" customFormat="1"/>
    <row r="1006553" customFormat="1"/>
    <row r="1006554" customFormat="1"/>
    <row r="1006555" customFormat="1"/>
    <row r="1006556" customFormat="1"/>
    <row r="1006557" customFormat="1"/>
    <row r="1006558" customFormat="1"/>
    <row r="1006559" customFormat="1"/>
    <row r="1006560" customFormat="1"/>
    <row r="1006561" customFormat="1"/>
    <row r="1006562" customFormat="1"/>
    <row r="1006563" customFormat="1"/>
    <row r="1006564" customFormat="1"/>
    <row r="1006565" customFormat="1"/>
    <row r="1006566" customFormat="1"/>
    <row r="1006567" customFormat="1"/>
    <row r="1006568" customFormat="1"/>
    <row r="1006569" customFormat="1"/>
    <row r="1006570" customFormat="1"/>
    <row r="1006571" customFormat="1"/>
    <row r="1006572" customFormat="1"/>
    <row r="1006573" customFormat="1"/>
    <row r="1006574" customFormat="1"/>
    <row r="1006575" customFormat="1"/>
    <row r="1006576" customFormat="1"/>
    <row r="1006577" customFormat="1"/>
    <row r="1006578" customFormat="1"/>
    <row r="1006579" customFormat="1"/>
    <row r="1006580" customFormat="1"/>
    <row r="1006581" customFormat="1"/>
    <row r="1006582" customFormat="1"/>
    <row r="1006583" customFormat="1"/>
    <row r="1006584" customFormat="1"/>
    <row r="1006585" customFormat="1"/>
    <row r="1006586" customFormat="1"/>
    <row r="1006587" customFormat="1"/>
    <row r="1006588" customFormat="1"/>
    <row r="1006589" customFormat="1"/>
    <row r="1006590" customFormat="1"/>
    <row r="1006591" customFormat="1"/>
    <row r="1006592" customFormat="1"/>
    <row r="1006593" customFormat="1"/>
    <row r="1006594" customFormat="1"/>
    <row r="1006595" customFormat="1"/>
    <row r="1006596" customFormat="1"/>
    <row r="1006597" customFormat="1"/>
    <row r="1006598" customFormat="1"/>
    <row r="1006599" customFormat="1"/>
    <row r="1006600" customFormat="1"/>
    <row r="1006601" customFormat="1"/>
    <row r="1006602" customFormat="1"/>
    <row r="1006603" customFormat="1"/>
    <row r="1006604" customFormat="1"/>
    <row r="1006605" customFormat="1"/>
    <row r="1006606" customFormat="1"/>
    <row r="1006607" customFormat="1"/>
    <row r="1006608" customFormat="1"/>
    <row r="1006609" customFormat="1"/>
    <row r="1006610" customFormat="1"/>
    <row r="1006611" customFormat="1"/>
    <row r="1006612" customFormat="1"/>
    <row r="1006613" customFormat="1"/>
    <row r="1006614" customFormat="1"/>
    <row r="1006615" customFormat="1"/>
    <row r="1006616" customFormat="1"/>
    <row r="1006617" customFormat="1"/>
    <row r="1006618" customFormat="1"/>
    <row r="1006619" customFormat="1"/>
    <row r="1006620" customFormat="1"/>
    <row r="1006621" customFormat="1"/>
    <row r="1006622" customFormat="1"/>
    <row r="1006623" customFormat="1"/>
    <row r="1006624" customFormat="1"/>
    <row r="1006625" customFormat="1"/>
    <row r="1006626" customFormat="1"/>
    <row r="1006627" customFormat="1"/>
    <row r="1006628" customFormat="1"/>
    <row r="1006629" customFormat="1"/>
    <row r="1006630" customFormat="1"/>
    <row r="1006631" customFormat="1"/>
    <row r="1006632" customFormat="1"/>
    <row r="1006633" customFormat="1"/>
    <row r="1006634" customFormat="1"/>
    <row r="1006635" customFormat="1"/>
    <row r="1006636" customFormat="1"/>
    <row r="1006637" customFormat="1"/>
    <row r="1006638" customFormat="1"/>
    <row r="1006639" customFormat="1"/>
    <row r="1006640" customFormat="1"/>
    <row r="1006641" customFormat="1"/>
    <row r="1006642" customFormat="1"/>
    <row r="1006643" customFormat="1"/>
    <row r="1006644" customFormat="1"/>
    <row r="1006645" customFormat="1"/>
    <row r="1006646" customFormat="1"/>
    <row r="1006647" customFormat="1"/>
    <row r="1006648" customFormat="1"/>
    <row r="1006649" customFormat="1"/>
    <row r="1006650" customFormat="1"/>
    <row r="1006651" customFormat="1"/>
    <row r="1006652" customFormat="1"/>
    <row r="1006653" customFormat="1"/>
    <row r="1006654" customFormat="1"/>
    <row r="1006655" customFormat="1"/>
    <row r="1006656" customFormat="1"/>
    <row r="1006657" customFormat="1"/>
    <row r="1006658" customFormat="1"/>
    <row r="1006659" customFormat="1"/>
    <row r="1006660" customFormat="1"/>
    <row r="1006661" customFormat="1"/>
    <row r="1006662" customFormat="1"/>
    <row r="1006663" customFormat="1"/>
    <row r="1006664" customFormat="1"/>
    <row r="1006665" customFormat="1"/>
    <row r="1006666" customFormat="1"/>
    <row r="1006667" customFormat="1"/>
    <row r="1006668" customFormat="1"/>
    <row r="1006669" customFormat="1"/>
    <row r="1006670" customFormat="1"/>
    <row r="1006671" customFormat="1"/>
    <row r="1006672" customFormat="1"/>
    <row r="1006673" customFormat="1"/>
    <row r="1006674" customFormat="1"/>
    <row r="1006675" customFormat="1"/>
    <row r="1006676" customFormat="1"/>
    <row r="1006677" customFormat="1"/>
    <row r="1006678" customFormat="1"/>
    <row r="1006679" customFormat="1"/>
    <row r="1006680" customFormat="1"/>
    <row r="1006681" customFormat="1"/>
    <row r="1006682" customFormat="1"/>
    <row r="1006683" customFormat="1"/>
    <row r="1006684" customFormat="1"/>
    <row r="1006685" customFormat="1"/>
    <row r="1006686" customFormat="1"/>
    <row r="1006687" customFormat="1"/>
    <row r="1006688" customFormat="1"/>
    <row r="1006689" customFormat="1"/>
    <row r="1006690" customFormat="1"/>
    <row r="1006691" customFormat="1"/>
    <row r="1006692" customFormat="1"/>
    <row r="1006693" customFormat="1"/>
    <row r="1006694" customFormat="1"/>
    <row r="1006695" customFormat="1"/>
    <row r="1006696" customFormat="1"/>
    <row r="1006697" customFormat="1"/>
    <row r="1006698" customFormat="1"/>
    <row r="1006699" customFormat="1"/>
    <row r="1006700" customFormat="1"/>
    <row r="1006701" customFormat="1"/>
    <row r="1006702" customFormat="1"/>
    <row r="1006703" customFormat="1"/>
    <row r="1006704" customFormat="1"/>
    <row r="1006705" customFormat="1"/>
    <row r="1006706" customFormat="1"/>
    <row r="1006707" customFormat="1"/>
    <row r="1006708" customFormat="1"/>
    <row r="1006709" customFormat="1"/>
    <row r="1006710" customFormat="1"/>
    <row r="1006711" customFormat="1"/>
    <row r="1006712" customFormat="1"/>
    <row r="1006713" customFormat="1"/>
    <row r="1006714" customFormat="1"/>
    <row r="1006715" customFormat="1"/>
    <row r="1006716" customFormat="1"/>
    <row r="1006717" customFormat="1"/>
    <row r="1006718" customFormat="1"/>
    <row r="1006719" customFormat="1"/>
    <row r="1006720" customFormat="1"/>
    <row r="1006721" customFormat="1"/>
    <row r="1006722" customFormat="1"/>
    <row r="1006723" customFormat="1"/>
    <row r="1006724" customFormat="1"/>
    <row r="1006725" customFormat="1"/>
    <row r="1006726" customFormat="1"/>
    <row r="1006727" customFormat="1"/>
    <row r="1006728" customFormat="1"/>
    <row r="1006729" customFormat="1"/>
    <row r="1006730" customFormat="1"/>
    <row r="1006731" customFormat="1"/>
    <row r="1006732" customFormat="1"/>
    <row r="1006733" customFormat="1"/>
    <row r="1006734" customFormat="1"/>
    <row r="1006735" customFormat="1"/>
    <row r="1006736" customFormat="1"/>
    <row r="1006737" customFormat="1"/>
    <row r="1006738" customFormat="1"/>
    <row r="1006739" customFormat="1"/>
    <row r="1006740" customFormat="1"/>
    <row r="1006741" customFormat="1"/>
    <row r="1006742" customFormat="1"/>
    <row r="1006743" customFormat="1"/>
    <row r="1006744" customFormat="1"/>
    <row r="1006745" customFormat="1"/>
    <row r="1006746" customFormat="1"/>
    <row r="1006747" customFormat="1"/>
    <row r="1006748" customFormat="1"/>
    <row r="1006749" customFormat="1"/>
    <row r="1006750" customFormat="1"/>
    <row r="1006751" customFormat="1"/>
    <row r="1006752" customFormat="1"/>
    <row r="1006753" customFormat="1"/>
    <row r="1006754" customFormat="1"/>
    <row r="1006755" customFormat="1"/>
    <row r="1006756" customFormat="1"/>
    <row r="1006757" customFormat="1"/>
    <row r="1006758" customFormat="1"/>
    <row r="1006759" customFormat="1"/>
    <row r="1006760" customFormat="1"/>
    <row r="1006761" customFormat="1"/>
    <row r="1006762" customFormat="1"/>
    <row r="1006763" customFormat="1"/>
    <row r="1006764" customFormat="1"/>
    <row r="1006765" customFormat="1"/>
    <row r="1006766" customFormat="1"/>
    <row r="1006767" customFormat="1"/>
    <row r="1006768" customFormat="1"/>
    <row r="1006769" customFormat="1"/>
    <row r="1006770" customFormat="1"/>
    <row r="1006771" customFormat="1"/>
    <row r="1006772" customFormat="1"/>
    <row r="1006773" customFormat="1"/>
    <row r="1006774" customFormat="1"/>
    <row r="1006775" customFormat="1"/>
    <row r="1006776" customFormat="1"/>
    <row r="1006777" customFormat="1"/>
    <row r="1006778" customFormat="1"/>
    <row r="1006779" customFormat="1"/>
    <row r="1006780" customFormat="1"/>
    <row r="1006781" customFormat="1"/>
    <row r="1006782" customFormat="1"/>
    <row r="1006783" customFormat="1"/>
    <row r="1006784" customFormat="1"/>
    <row r="1006785" customFormat="1"/>
    <row r="1006786" customFormat="1"/>
    <row r="1006787" customFormat="1"/>
    <row r="1006788" customFormat="1"/>
    <row r="1006789" customFormat="1"/>
    <row r="1006790" customFormat="1"/>
    <row r="1006791" customFormat="1"/>
    <row r="1006792" customFormat="1"/>
    <row r="1006793" customFormat="1"/>
    <row r="1006794" customFormat="1"/>
    <row r="1006795" customFormat="1"/>
    <row r="1006796" customFormat="1"/>
    <row r="1006797" customFormat="1"/>
    <row r="1006798" customFormat="1"/>
    <row r="1006799" customFormat="1"/>
    <row r="1006800" customFormat="1"/>
    <row r="1006801" customFormat="1"/>
    <row r="1006802" customFormat="1"/>
    <row r="1006803" customFormat="1"/>
    <row r="1006804" customFormat="1"/>
    <row r="1006805" customFormat="1"/>
    <row r="1006806" customFormat="1"/>
    <row r="1006807" customFormat="1"/>
    <row r="1006808" customFormat="1"/>
    <row r="1006809" customFormat="1"/>
    <row r="1006810" customFormat="1"/>
    <row r="1006811" customFormat="1"/>
    <row r="1006812" customFormat="1"/>
    <row r="1006813" customFormat="1"/>
    <row r="1006814" customFormat="1"/>
    <row r="1006815" customFormat="1"/>
    <row r="1006816" customFormat="1"/>
    <row r="1006817" customFormat="1"/>
    <row r="1006818" customFormat="1"/>
    <row r="1006819" customFormat="1"/>
    <row r="1006820" customFormat="1"/>
    <row r="1006821" customFormat="1"/>
    <row r="1006822" customFormat="1"/>
    <row r="1006823" customFormat="1"/>
    <row r="1006824" customFormat="1"/>
    <row r="1006825" customFormat="1"/>
    <row r="1006826" customFormat="1"/>
    <row r="1006827" customFormat="1"/>
    <row r="1006828" customFormat="1"/>
    <row r="1006829" customFormat="1"/>
    <row r="1006830" customFormat="1"/>
    <row r="1006831" customFormat="1"/>
    <row r="1006832" customFormat="1"/>
    <row r="1006833" customFormat="1"/>
    <row r="1006834" customFormat="1"/>
    <row r="1006835" customFormat="1"/>
    <row r="1006836" customFormat="1"/>
    <row r="1006837" customFormat="1"/>
    <row r="1006838" customFormat="1"/>
    <row r="1006839" customFormat="1"/>
    <row r="1006840" customFormat="1"/>
    <row r="1006841" customFormat="1"/>
    <row r="1006842" customFormat="1"/>
    <row r="1006843" customFormat="1"/>
    <row r="1006844" customFormat="1"/>
    <row r="1006845" customFormat="1"/>
    <row r="1006846" customFormat="1"/>
    <row r="1006847" customFormat="1"/>
    <row r="1006848" customFormat="1"/>
    <row r="1006849" customFormat="1"/>
    <row r="1006850" customFormat="1"/>
    <row r="1006851" customFormat="1"/>
    <row r="1006852" customFormat="1"/>
    <row r="1006853" customFormat="1"/>
    <row r="1006854" customFormat="1"/>
    <row r="1006855" customFormat="1"/>
    <row r="1006856" customFormat="1"/>
    <row r="1006857" customFormat="1"/>
    <row r="1006858" customFormat="1"/>
    <row r="1006859" customFormat="1"/>
    <row r="1006860" customFormat="1"/>
    <row r="1006861" customFormat="1"/>
    <row r="1006862" customFormat="1"/>
    <row r="1006863" customFormat="1"/>
    <row r="1006864" customFormat="1"/>
    <row r="1006865" customFormat="1"/>
    <row r="1006866" customFormat="1"/>
    <row r="1006867" customFormat="1"/>
    <row r="1006868" customFormat="1"/>
    <row r="1006869" customFormat="1"/>
    <row r="1006870" customFormat="1"/>
    <row r="1006871" customFormat="1"/>
    <row r="1006872" customFormat="1"/>
    <row r="1006873" customFormat="1"/>
    <row r="1006874" customFormat="1"/>
    <row r="1006875" customFormat="1"/>
    <row r="1006876" customFormat="1"/>
    <row r="1006877" customFormat="1"/>
    <row r="1006878" customFormat="1"/>
    <row r="1006879" customFormat="1"/>
    <row r="1006880" customFormat="1"/>
    <row r="1006881" customFormat="1"/>
    <row r="1006882" customFormat="1"/>
    <row r="1006883" customFormat="1"/>
    <row r="1006884" customFormat="1"/>
    <row r="1006885" customFormat="1"/>
    <row r="1006886" customFormat="1"/>
    <row r="1006887" customFormat="1"/>
    <row r="1006888" customFormat="1"/>
    <row r="1006889" customFormat="1"/>
    <row r="1006890" customFormat="1"/>
    <row r="1006891" customFormat="1"/>
    <row r="1006892" customFormat="1"/>
    <row r="1006893" customFormat="1"/>
    <row r="1006894" customFormat="1"/>
    <row r="1006895" customFormat="1"/>
    <row r="1006896" customFormat="1"/>
    <row r="1006897" customFormat="1"/>
    <row r="1006898" customFormat="1"/>
    <row r="1006899" customFormat="1"/>
    <row r="1006900" customFormat="1"/>
    <row r="1006901" customFormat="1"/>
    <row r="1006902" customFormat="1"/>
    <row r="1006903" customFormat="1"/>
    <row r="1006904" customFormat="1"/>
    <row r="1006905" customFormat="1"/>
    <row r="1006906" customFormat="1"/>
    <row r="1006907" customFormat="1"/>
    <row r="1006908" customFormat="1"/>
    <row r="1006909" customFormat="1"/>
    <row r="1006910" customFormat="1"/>
    <row r="1006911" customFormat="1"/>
    <row r="1006912" customFormat="1"/>
    <row r="1006913" customFormat="1"/>
    <row r="1006914" customFormat="1"/>
    <row r="1006915" customFormat="1"/>
    <row r="1006916" customFormat="1"/>
    <row r="1006917" customFormat="1"/>
    <row r="1006918" customFormat="1"/>
    <row r="1006919" customFormat="1"/>
    <row r="1006920" customFormat="1"/>
    <row r="1006921" customFormat="1"/>
    <row r="1006922" customFormat="1"/>
    <row r="1006923" customFormat="1"/>
    <row r="1006924" customFormat="1"/>
    <row r="1006925" customFormat="1"/>
    <row r="1006926" customFormat="1"/>
    <row r="1006927" customFormat="1"/>
    <row r="1006928" customFormat="1"/>
    <row r="1006929" customFormat="1"/>
    <row r="1006930" customFormat="1"/>
    <row r="1006931" customFormat="1"/>
    <row r="1006932" customFormat="1"/>
    <row r="1006933" customFormat="1"/>
    <row r="1006934" customFormat="1"/>
    <row r="1006935" customFormat="1"/>
    <row r="1006936" customFormat="1"/>
    <row r="1006937" customFormat="1"/>
    <row r="1006938" customFormat="1"/>
    <row r="1006939" customFormat="1"/>
    <row r="1006940" customFormat="1"/>
    <row r="1006941" customFormat="1"/>
    <row r="1006942" customFormat="1"/>
    <row r="1006943" customFormat="1"/>
    <row r="1006944" customFormat="1"/>
    <row r="1006945" customFormat="1"/>
    <row r="1006946" customFormat="1"/>
    <row r="1006947" customFormat="1"/>
    <row r="1006948" customFormat="1"/>
    <row r="1006949" customFormat="1"/>
    <row r="1006950" customFormat="1"/>
    <row r="1006951" customFormat="1"/>
    <row r="1006952" customFormat="1"/>
    <row r="1006953" customFormat="1"/>
    <row r="1006954" customFormat="1"/>
    <row r="1006955" customFormat="1"/>
    <row r="1006956" customFormat="1"/>
    <row r="1006957" customFormat="1"/>
    <row r="1006958" customFormat="1"/>
    <row r="1006959" customFormat="1"/>
    <row r="1006960" customFormat="1"/>
    <row r="1006961" customFormat="1"/>
    <row r="1006962" customFormat="1"/>
    <row r="1006963" customFormat="1"/>
    <row r="1006964" customFormat="1"/>
    <row r="1006965" customFormat="1"/>
    <row r="1006966" customFormat="1"/>
    <row r="1006967" customFormat="1"/>
    <row r="1006968" customFormat="1"/>
    <row r="1006969" customFormat="1"/>
    <row r="1006970" customFormat="1"/>
    <row r="1006971" customFormat="1"/>
    <row r="1006972" customFormat="1"/>
    <row r="1006973" customFormat="1"/>
    <row r="1006974" customFormat="1"/>
    <row r="1006975" customFormat="1"/>
    <row r="1006976" customFormat="1"/>
    <row r="1006977" customFormat="1"/>
    <row r="1006978" customFormat="1"/>
    <row r="1006979" customFormat="1"/>
    <row r="1006980" customFormat="1"/>
    <row r="1006981" customFormat="1"/>
    <row r="1006982" customFormat="1"/>
    <row r="1006983" customFormat="1"/>
    <row r="1006984" customFormat="1"/>
    <row r="1006985" customFormat="1"/>
    <row r="1006986" customFormat="1"/>
    <row r="1006987" customFormat="1"/>
    <row r="1006988" customFormat="1"/>
    <row r="1006989" customFormat="1"/>
    <row r="1006990" customFormat="1"/>
    <row r="1006991" customFormat="1"/>
    <row r="1006992" customFormat="1"/>
    <row r="1006993" customFormat="1"/>
    <row r="1006994" customFormat="1"/>
    <row r="1006995" customFormat="1"/>
    <row r="1006996" customFormat="1"/>
    <row r="1006997" customFormat="1"/>
    <row r="1006998" customFormat="1"/>
    <row r="1006999" customFormat="1"/>
    <row r="1007000" customFormat="1"/>
    <row r="1007001" customFormat="1"/>
    <row r="1007002" customFormat="1"/>
    <row r="1007003" customFormat="1"/>
    <row r="1007004" customFormat="1"/>
    <row r="1007005" customFormat="1"/>
    <row r="1007006" customFormat="1"/>
    <row r="1007007" customFormat="1"/>
    <row r="1007008" customFormat="1"/>
    <row r="1007009" customFormat="1"/>
    <row r="1007010" customFormat="1"/>
    <row r="1007011" customFormat="1"/>
    <row r="1007012" customFormat="1"/>
    <row r="1007013" customFormat="1"/>
    <row r="1007014" customFormat="1"/>
    <row r="1007015" customFormat="1"/>
    <row r="1007016" customFormat="1"/>
    <row r="1007017" customFormat="1"/>
    <row r="1007018" customFormat="1"/>
    <row r="1007019" customFormat="1"/>
    <row r="1007020" customFormat="1"/>
    <row r="1007021" customFormat="1"/>
    <row r="1007022" customFormat="1"/>
    <row r="1007023" customFormat="1"/>
    <row r="1007024" customFormat="1"/>
    <row r="1007025" customFormat="1"/>
    <row r="1007026" customFormat="1"/>
    <row r="1007027" customFormat="1"/>
    <row r="1007028" customFormat="1"/>
    <row r="1007029" customFormat="1"/>
    <row r="1007030" customFormat="1"/>
    <row r="1007031" customFormat="1"/>
    <row r="1007032" customFormat="1"/>
    <row r="1007033" customFormat="1"/>
    <row r="1007034" customFormat="1"/>
    <row r="1007035" customFormat="1"/>
    <row r="1007036" customFormat="1"/>
    <row r="1007037" customFormat="1"/>
    <row r="1007038" customFormat="1"/>
    <row r="1007039" customFormat="1"/>
    <row r="1007040" customFormat="1"/>
    <row r="1007041" customFormat="1"/>
    <row r="1007042" customFormat="1"/>
    <row r="1007043" customFormat="1"/>
    <row r="1007044" customFormat="1"/>
    <row r="1007045" customFormat="1"/>
    <row r="1007046" customFormat="1"/>
    <row r="1007047" customFormat="1"/>
    <row r="1007048" customFormat="1"/>
    <row r="1007049" customFormat="1"/>
    <row r="1007050" customFormat="1"/>
    <row r="1007051" customFormat="1"/>
    <row r="1007052" customFormat="1"/>
    <row r="1007053" customFormat="1"/>
    <row r="1007054" customFormat="1"/>
    <row r="1007055" customFormat="1"/>
    <row r="1007056" customFormat="1"/>
    <row r="1007057" customFormat="1"/>
    <row r="1007058" customFormat="1"/>
    <row r="1007059" customFormat="1"/>
    <row r="1007060" customFormat="1"/>
    <row r="1007061" customFormat="1"/>
    <row r="1007062" customFormat="1"/>
    <row r="1007063" customFormat="1"/>
    <row r="1007064" customFormat="1"/>
    <row r="1007065" customFormat="1"/>
    <row r="1007066" customFormat="1"/>
    <row r="1007067" customFormat="1"/>
    <row r="1007068" customFormat="1"/>
    <row r="1007069" customFormat="1"/>
    <row r="1007070" customFormat="1"/>
    <row r="1007071" customFormat="1"/>
    <row r="1007072" customFormat="1"/>
    <row r="1007073" customFormat="1"/>
    <row r="1007074" customFormat="1"/>
    <row r="1007075" customFormat="1"/>
    <row r="1007076" customFormat="1"/>
    <row r="1007077" customFormat="1"/>
    <row r="1007078" customFormat="1"/>
    <row r="1007079" customFormat="1"/>
    <row r="1007080" customFormat="1"/>
    <row r="1007081" customFormat="1"/>
    <row r="1007082" customFormat="1"/>
    <row r="1007083" customFormat="1"/>
    <row r="1007084" customFormat="1"/>
    <row r="1007085" customFormat="1"/>
    <row r="1007086" customFormat="1"/>
    <row r="1007087" customFormat="1"/>
    <row r="1007088" customFormat="1"/>
    <row r="1007089" customFormat="1"/>
    <row r="1007090" customFormat="1"/>
    <row r="1007091" customFormat="1"/>
    <row r="1007092" customFormat="1"/>
    <row r="1007093" customFormat="1"/>
    <row r="1007094" customFormat="1"/>
    <row r="1007095" customFormat="1"/>
    <row r="1007096" customFormat="1"/>
    <row r="1007097" customFormat="1"/>
    <row r="1007098" customFormat="1"/>
    <row r="1007099" customFormat="1"/>
    <row r="1007100" customFormat="1"/>
    <row r="1007101" customFormat="1"/>
    <row r="1007102" customFormat="1"/>
    <row r="1007103" customFormat="1"/>
    <row r="1007104" customFormat="1"/>
    <row r="1007105" customFormat="1"/>
    <row r="1007106" customFormat="1"/>
    <row r="1007107" customFormat="1"/>
    <row r="1007108" customFormat="1"/>
    <row r="1007109" customFormat="1"/>
    <row r="1007110" customFormat="1"/>
    <row r="1007111" customFormat="1"/>
    <row r="1007112" customFormat="1"/>
    <row r="1007113" customFormat="1"/>
    <row r="1007114" customFormat="1"/>
    <row r="1007115" customFormat="1"/>
    <row r="1007116" customFormat="1"/>
    <row r="1007117" customFormat="1"/>
    <row r="1007118" customFormat="1"/>
    <row r="1007119" customFormat="1"/>
    <row r="1007120" customFormat="1"/>
    <row r="1007121" customFormat="1"/>
    <row r="1007122" customFormat="1"/>
    <row r="1007123" customFormat="1"/>
    <row r="1007124" customFormat="1"/>
    <row r="1007125" customFormat="1"/>
    <row r="1007126" customFormat="1"/>
    <row r="1007127" customFormat="1"/>
    <row r="1007128" customFormat="1"/>
    <row r="1007129" customFormat="1"/>
    <row r="1007130" customFormat="1"/>
    <row r="1007131" customFormat="1"/>
    <row r="1007132" customFormat="1"/>
    <row r="1007133" customFormat="1"/>
    <row r="1007134" customFormat="1"/>
    <row r="1007135" customFormat="1"/>
    <row r="1007136" customFormat="1"/>
    <row r="1007137" customFormat="1"/>
    <row r="1007138" customFormat="1"/>
    <row r="1007139" customFormat="1"/>
    <row r="1007140" customFormat="1"/>
    <row r="1007141" customFormat="1"/>
    <row r="1007142" customFormat="1"/>
    <row r="1007143" customFormat="1"/>
    <row r="1007144" customFormat="1"/>
    <row r="1007145" customFormat="1"/>
    <row r="1007146" customFormat="1"/>
    <row r="1007147" customFormat="1"/>
    <row r="1007148" customFormat="1"/>
    <row r="1007149" customFormat="1"/>
    <row r="1007150" customFormat="1"/>
    <row r="1007151" customFormat="1"/>
    <row r="1007152" customFormat="1"/>
    <row r="1007153" customFormat="1"/>
    <row r="1007154" customFormat="1"/>
    <row r="1007155" customFormat="1"/>
    <row r="1007156" customFormat="1"/>
    <row r="1007157" customFormat="1"/>
    <row r="1007158" customFormat="1"/>
    <row r="1007159" customFormat="1"/>
    <row r="1007160" customFormat="1"/>
    <row r="1007161" customFormat="1"/>
    <row r="1007162" customFormat="1"/>
    <row r="1007163" customFormat="1"/>
    <row r="1007164" customFormat="1"/>
    <row r="1007165" customFormat="1"/>
    <row r="1007166" customFormat="1"/>
    <row r="1007167" customFormat="1"/>
    <row r="1007168" customFormat="1"/>
    <row r="1007169" customFormat="1"/>
    <row r="1007170" customFormat="1"/>
    <row r="1007171" customFormat="1"/>
    <row r="1007172" customFormat="1"/>
    <row r="1007173" customFormat="1"/>
    <row r="1007174" customFormat="1"/>
    <row r="1007175" customFormat="1"/>
    <row r="1007176" customFormat="1"/>
    <row r="1007177" customFormat="1"/>
    <row r="1007178" customFormat="1"/>
    <row r="1007179" customFormat="1"/>
    <row r="1007180" customFormat="1"/>
    <row r="1007181" customFormat="1"/>
    <row r="1007182" customFormat="1"/>
    <row r="1007183" customFormat="1"/>
    <row r="1007184" customFormat="1"/>
    <row r="1007185" customFormat="1"/>
    <row r="1007186" customFormat="1"/>
    <row r="1007187" customFormat="1"/>
    <row r="1007188" customFormat="1"/>
    <row r="1007189" customFormat="1"/>
    <row r="1007190" customFormat="1"/>
    <row r="1007191" customFormat="1"/>
    <row r="1007192" customFormat="1"/>
    <row r="1007193" customFormat="1"/>
    <row r="1007194" customFormat="1"/>
    <row r="1007195" customFormat="1"/>
    <row r="1007196" customFormat="1"/>
    <row r="1007197" customFormat="1"/>
    <row r="1007198" customFormat="1"/>
    <row r="1007199" customFormat="1"/>
    <row r="1007200" customFormat="1"/>
    <row r="1007201" customFormat="1"/>
    <row r="1007202" customFormat="1"/>
    <row r="1007203" customFormat="1"/>
    <row r="1007204" customFormat="1"/>
    <row r="1007205" customFormat="1"/>
    <row r="1007206" customFormat="1"/>
    <row r="1007207" customFormat="1"/>
    <row r="1007208" customFormat="1"/>
    <row r="1007209" customFormat="1"/>
    <row r="1007210" customFormat="1"/>
    <row r="1007211" customFormat="1"/>
    <row r="1007212" customFormat="1"/>
    <row r="1007213" customFormat="1"/>
    <row r="1007214" customFormat="1"/>
    <row r="1007215" customFormat="1"/>
    <row r="1007216" customFormat="1"/>
    <row r="1007217" customFormat="1"/>
    <row r="1007218" customFormat="1"/>
    <row r="1007219" customFormat="1"/>
    <row r="1007220" customFormat="1"/>
    <row r="1007221" customFormat="1"/>
    <row r="1007222" customFormat="1"/>
    <row r="1007223" customFormat="1"/>
    <row r="1007224" customFormat="1"/>
    <row r="1007225" customFormat="1"/>
    <row r="1007226" customFormat="1"/>
    <row r="1007227" customFormat="1"/>
    <row r="1007228" customFormat="1"/>
    <row r="1007229" customFormat="1"/>
    <row r="1007230" customFormat="1"/>
    <row r="1007231" customFormat="1"/>
    <row r="1007232" customFormat="1"/>
    <row r="1007233" customFormat="1"/>
    <row r="1007234" customFormat="1"/>
    <row r="1007235" customFormat="1"/>
    <row r="1007236" customFormat="1"/>
    <row r="1007237" customFormat="1"/>
    <row r="1007238" customFormat="1"/>
    <row r="1007239" customFormat="1"/>
    <row r="1007240" customFormat="1"/>
    <row r="1007241" customFormat="1"/>
    <row r="1007242" customFormat="1"/>
    <row r="1007243" customFormat="1"/>
    <row r="1007244" customFormat="1"/>
    <row r="1007245" customFormat="1"/>
    <row r="1007246" customFormat="1"/>
    <row r="1007247" customFormat="1"/>
    <row r="1007248" customFormat="1"/>
    <row r="1007249" customFormat="1"/>
    <row r="1007250" customFormat="1"/>
    <row r="1007251" customFormat="1"/>
    <row r="1007252" customFormat="1"/>
    <row r="1007253" customFormat="1"/>
    <row r="1007254" customFormat="1"/>
    <row r="1007255" customFormat="1"/>
    <row r="1007256" customFormat="1"/>
    <row r="1007257" customFormat="1"/>
    <row r="1007258" customFormat="1"/>
    <row r="1007259" customFormat="1"/>
    <row r="1007260" customFormat="1"/>
    <row r="1007261" customFormat="1"/>
    <row r="1007262" customFormat="1"/>
    <row r="1007263" customFormat="1"/>
    <row r="1007264" customFormat="1"/>
    <row r="1007265" customFormat="1"/>
    <row r="1007266" customFormat="1"/>
    <row r="1007267" customFormat="1"/>
    <row r="1007268" customFormat="1"/>
    <row r="1007269" customFormat="1"/>
    <row r="1007270" customFormat="1"/>
    <row r="1007271" customFormat="1"/>
    <row r="1007272" customFormat="1"/>
    <row r="1007273" customFormat="1"/>
    <row r="1007274" customFormat="1"/>
    <row r="1007275" customFormat="1"/>
    <row r="1007276" customFormat="1"/>
    <row r="1007277" customFormat="1"/>
    <row r="1007278" customFormat="1"/>
    <row r="1007279" customFormat="1"/>
    <row r="1007280" customFormat="1"/>
    <row r="1007281" customFormat="1"/>
    <row r="1007282" customFormat="1"/>
    <row r="1007283" customFormat="1"/>
    <row r="1007284" customFormat="1"/>
    <row r="1007285" customFormat="1"/>
    <row r="1007286" customFormat="1"/>
    <row r="1007287" customFormat="1"/>
    <row r="1007288" customFormat="1"/>
    <row r="1007289" customFormat="1"/>
    <row r="1007290" customFormat="1"/>
    <row r="1007291" customFormat="1"/>
    <row r="1007292" customFormat="1"/>
    <row r="1007293" customFormat="1"/>
    <row r="1007294" customFormat="1"/>
    <row r="1007295" customFormat="1"/>
    <row r="1007296" customFormat="1"/>
    <row r="1007297" customFormat="1"/>
    <row r="1007298" customFormat="1"/>
    <row r="1007299" customFormat="1"/>
    <row r="1007300" customFormat="1"/>
    <row r="1007301" customFormat="1"/>
    <row r="1007302" customFormat="1"/>
    <row r="1007303" customFormat="1"/>
    <row r="1007304" customFormat="1"/>
    <row r="1007305" customFormat="1"/>
    <row r="1007306" customFormat="1"/>
    <row r="1007307" customFormat="1"/>
    <row r="1007308" customFormat="1"/>
    <row r="1007309" customFormat="1"/>
    <row r="1007310" customFormat="1"/>
    <row r="1007311" customFormat="1"/>
    <row r="1007312" customFormat="1"/>
    <row r="1007313" customFormat="1"/>
    <row r="1007314" customFormat="1"/>
    <row r="1007315" customFormat="1"/>
    <row r="1007316" customFormat="1"/>
    <row r="1007317" customFormat="1"/>
    <row r="1007318" customFormat="1"/>
    <row r="1007319" customFormat="1"/>
    <row r="1007320" customFormat="1"/>
    <row r="1007321" customFormat="1"/>
    <row r="1007322" customFormat="1"/>
    <row r="1007323" customFormat="1"/>
    <row r="1007324" customFormat="1"/>
    <row r="1007325" customFormat="1"/>
    <row r="1007326" customFormat="1"/>
    <row r="1007327" customFormat="1"/>
    <row r="1007328" customFormat="1"/>
    <row r="1007329" customFormat="1"/>
    <row r="1007330" customFormat="1"/>
    <row r="1007331" customFormat="1"/>
    <row r="1007332" customFormat="1"/>
    <row r="1007333" customFormat="1"/>
    <row r="1007334" customFormat="1"/>
    <row r="1007335" customFormat="1"/>
    <row r="1007336" customFormat="1"/>
    <row r="1007337" customFormat="1"/>
    <row r="1007338" customFormat="1"/>
    <row r="1007339" customFormat="1"/>
    <row r="1007340" customFormat="1"/>
    <row r="1007341" customFormat="1"/>
    <row r="1007342" customFormat="1"/>
    <row r="1007343" customFormat="1"/>
    <row r="1007344" customFormat="1"/>
    <row r="1007345" customFormat="1"/>
    <row r="1007346" customFormat="1"/>
    <row r="1007347" customFormat="1"/>
    <row r="1007348" customFormat="1"/>
    <row r="1007349" customFormat="1"/>
    <row r="1007350" customFormat="1"/>
    <row r="1007351" customFormat="1"/>
    <row r="1007352" customFormat="1"/>
    <row r="1007353" customFormat="1"/>
    <row r="1007354" customFormat="1"/>
    <row r="1007355" customFormat="1"/>
    <row r="1007356" customFormat="1"/>
    <row r="1007357" customFormat="1"/>
    <row r="1007358" customFormat="1"/>
    <row r="1007359" customFormat="1"/>
    <row r="1007360" customFormat="1"/>
    <row r="1007361" customFormat="1"/>
    <row r="1007362" customFormat="1"/>
    <row r="1007363" customFormat="1"/>
    <row r="1007364" customFormat="1"/>
    <row r="1007365" customFormat="1"/>
    <row r="1007366" customFormat="1"/>
    <row r="1007367" customFormat="1"/>
    <row r="1007368" customFormat="1"/>
    <row r="1007369" customFormat="1"/>
    <row r="1007370" customFormat="1"/>
    <row r="1007371" customFormat="1"/>
    <row r="1007372" customFormat="1"/>
    <row r="1007373" customFormat="1"/>
    <row r="1007374" customFormat="1"/>
    <row r="1007375" customFormat="1"/>
    <row r="1007376" customFormat="1"/>
    <row r="1007377" customFormat="1"/>
    <row r="1007378" customFormat="1"/>
    <row r="1007379" customFormat="1"/>
    <row r="1007380" customFormat="1"/>
    <row r="1007381" customFormat="1"/>
    <row r="1007382" customFormat="1"/>
    <row r="1007383" customFormat="1"/>
    <row r="1007384" customFormat="1"/>
    <row r="1007385" customFormat="1"/>
    <row r="1007386" customFormat="1"/>
    <row r="1007387" customFormat="1"/>
    <row r="1007388" customFormat="1"/>
    <row r="1007389" customFormat="1"/>
    <row r="1007390" customFormat="1"/>
    <row r="1007391" customFormat="1"/>
    <row r="1007392" customFormat="1"/>
    <row r="1007393" customFormat="1"/>
    <row r="1007394" customFormat="1"/>
    <row r="1007395" customFormat="1"/>
    <row r="1007396" customFormat="1"/>
    <row r="1007397" customFormat="1"/>
    <row r="1007398" customFormat="1"/>
    <row r="1007399" customFormat="1"/>
    <row r="1007400" customFormat="1"/>
    <row r="1007401" customFormat="1"/>
    <row r="1007402" customFormat="1"/>
    <row r="1007403" customFormat="1"/>
    <row r="1007404" customFormat="1"/>
    <row r="1007405" customFormat="1"/>
    <row r="1007406" customFormat="1"/>
    <row r="1007407" customFormat="1"/>
    <row r="1007408" customFormat="1"/>
    <row r="1007409" customFormat="1"/>
    <row r="1007410" customFormat="1"/>
    <row r="1007411" customFormat="1"/>
    <row r="1007412" customFormat="1"/>
    <row r="1007413" customFormat="1"/>
    <row r="1007414" customFormat="1"/>
    <row r="1007415" customFormat="1"/>
    <row r="1007416" customFormat="1"/>
    <row r="1007417" customFormat="1"/>
    <row r="1007418" customFormat="1"/>
    <row r="1007419" customFormat="1"/>
    <row r="1007420" customFormat="1"/>
    <row r="1007421" customFormat="1"/>
    <row r="1007422" customFormat="1"/>
    <row r="1007423" customFormat="1"/>
    <row r="1007424" customFormat="1"/>
    <row r="1007425" customFormat="1"/>
    <row r="1007426" customFormat="1"/>
    <row r="1007427" customFormat="1"/>
    <row r="1007428" customFormat="1"/>
    <row r="1007429" customFormat="1"/>
    <row r="1007430" customFormat="1"/>
    <row r="1007431" customFormat="1"/>
    <row r="1007432" customFormat="1"/>
    <row r="1007433" customFormat="1"/>
    <row r="1007434" customFormat="1"/>
    <row r="1007435" customFormat="1"/>
    <row r="1007436" customFormat="1"/>
    <row r="1007437" customFormat="1"/>
    <row r="1007438" customFormat="1"/>
    <row r="1007439" customFormat="1"/>
    <row r="1007440" customFormat="1"/>
    <row r="1007441" customFormat="1"/>
    <row r="1007442" customFormat="1"/>
    <row r="1007443" customFormat="1"/>
    <row r="1007444" customFormat="1"/>
    <row r="1007445" customFormat="1"/>
    <row r="1007446" customFormat="1"/>
    <row r="1007447" customFormat="1"/>
    <row r="1007448" customFormat="1"/>
    <row r="1007449" customFormat="1"/>
    <row r="1007450" customFormat="1"/>
    <row r="1007451" customFormat="1"/>
    <row r="1007452" customFormat="1"/>
    <row r="1007453" customFormat="1"/>
    <row r="1007454" customFormat="1"/>
    <row r="1007455" customFormat="1"/>
    <row r="1007456" customFormat="1"/>
    <row r="1007457" customFormat="1"/>
    <row r="1007458" customFormat="1"/>
    <row r="1007459" customFormat="1"/>
    <row r="1007460" customFormat="1"/>
    <row r="1007461" customFormat="1"/>
    <row r="1007462" customFormat="1"/>
    <row r="1007463" customFormat="1"/>
    <row r="1007464" customFormat="1"/>
    <row r="1007465" customFormat="1"/>
    <row r="1007466" customFormat="1"/>
    <row r="1007467" customFormat="1"/>
    <row r="1007468" customFormat="1"/>
    <row r="1007469" customFormat="1"/>
    <row r="1007470" customFormat="1"/>
    <row r="1007471" customFormat="1"/>
    <row r="1007472" customFormat="1"/>
    <row r="1007473" customFormat="1"/>
    <row r="1007474" customFormat="1"/>
    <row r="1007475" customFormat="1"/>
    <row r="1007476" customFormat="1"/>
    <row r="1007477" customFormat="1"/>
    <row r="1007478" customFormat="1"/>
    <row r="1007479" customFormat="1"/>
    <row r="1007480" customFormat="1"/>
    <row r="1007481" customFormat="1"/>
    <row r="1007482" customFormat="1"/>
    <row r="1007483" customFormat="1"/>
    <row r="1007484" customFormat="1"/>
    <row r="1007485" customFormat="1"/>
    <row r="1007486" customFormat="1"/>
    <row r="1007487" customFormat="1"/>
    <row r="1007488" customFormat="1"/>
    <row r="1007489" customFormat="1"/>
    <row r="1007490" customFormat="1"/>
    <row r="1007491" customFormat="1"/>
    <row r="1007492" customFormat="1"/>
    <row r="1007493" customFormat="1"/>
    <row r="1007494" customFormat="1"/>
    <row r="1007495" customFormat="1"/>
    <row r="1007496" customFormat="1"/>
    <row r="1007497" customFormat="1"/>
    <row r="1007498" customFormat="1"/>
    <row r="1007499" customFormat="1"/>
    <row r="1007500" customFormat="1"/>
    <row r="1007501" customFormat="1"/>
    <row r="1007502" customFormat="1"/>
    <row r="1007503" customFormat="1"/>
    <row r="1007504" customFormat="1"/>
    <row r="1007505" customFormat="1"/>
    <row r="1007506" customFormat="1"/>
    <row r="1007507" customFormat="1"/>
    <row r="1007508" customFormat="1"/>
    <row r="1007509" customFormat="1"/>
    <row r="1007510" customFormat="1"/>
    <row r="1007511" customFormat="1"/>
    <row r="1007512" customFormat="1"/>
    <row r="1007513" customFormat="1"/>
    <row r="1007514" customFormat="1"/>
    <row r="1007515" customFormat="1"/>
    <row r="1007516" customFormat="1"/>
    <row r="1007517" customFormat="1"/>
    <row r="1007518" customFormat="1"/>
    <row r="1007519" customFormat="1"/>
    <row r="1007520" customFormat="1"/>
    <row r="1007521" customFormat="1"/>
    <row r="1007522" customFormat="1"/>
    <row r="1007523" customFormat="1"/>
    <row r="1007524" customFormat="1"/>
    <row r="1007525" customFormat="1"/>
    <row r="1007526" customFormat="1"/>
    <row r="1007527" customFormat="1"/>
    <row r="1007528" customFormat="1"/>
    <row r="1007529" customFormat="1"/>
    <row r="1007530" customFormat="1"/>
    <row r="1007531" customFormat="1"/>
    <row r="1007532" customFormat="1"/>
    <row r="1007533" customFormat="1"/>
    <row r="1007534" customFormat="1"/>
    <row r="1007535" customFormat="1"/>
    <row r="1007536" customFormat="1"/>
    <row r="1007537" customFormat="1"/>
    <row r="1007538" customFormat="1"/>
    <row r="1007539" customFormat="1"/>
    <row r="1007540" customFormat="1"/>
    <row r="1007541" customFormat="1"/>
    <row r="1007542" customFormat="1"/>
    <row r="1007543" customFormat="1"/>
    <row r="1007544" customFormat="1"/>
    <row r="1007545" customFormat="1"/>
    <row r="1007546" customFormat="1"/>
    <row r="1007547" customFormat="1"/>
    <row r="1007548" customFormat="1"/>
    <row r="1007549" customFormat="1"/>
    <row r="1007550" customFormat="1"/>
    <row r="1007551" customFormat="1"/>
    <row r="1007552" customFormat="1"/>
    <row r="1007553" customFormat="1"/>
    <row r="1007554" customFormat="1"/>
    <row r="1007555" customFormat="1"/>
    <row r="1007556" customFormat="1"/>
    <row r="1007557" customFormat="1"/>
    <row r="1007558" customFormat="1"/>
    <row r="1007559" customFormat="1"/>
    <row r="1007560" customFormat="1"/>
    <row r="1007561" customFormat="1"/>
    <row r="1007562" customFormat="1"/>
    <row r="1007563" customFormat="1"/>
    <row r="1007564" customFormat="1"/>
    <row r="1007565" customFormat="1"/>
    <row r="1007566" customFormat="1"/>
    <row r="1007567" customFormat="1"/>
    <row r="1007568" customFormat="1"/>
    <row r="1007569" customFormat="1"/>
    <row r="1007570" customFormat="1"/>
    <row r="1007571" customFormat="1"/>
    <row r="1007572" customFormat="1"/>
    <row r="1007573" customFormat="1"/>
    <row r="1007574" customFormat="1"/>
    <row r="1007575" customFormat="1"/>
    <row r="1007576" customFormat="1"/>
    <row r="1007577" customFormat="1"/>
    <row r="1007578" customFormat="1"/>
    <row r="1007579" customFormat="1"/>
    <row r="1007580" customFormat="1"/>
    <row r="1007581" customFormat="1"/>
    <row r="1007582" customFormat="1"/>
    <row r="1007583" customFormat="1"/>
    <row r="1007584" customFormat="1"/>
    <row r="1007585" customFormat="1"/>
    <row r="1007586" customFormat="1"/>
    <row r="1007587" customFormat="1"/>
    <row r="1007588" customFormat="1"/>
    <row r="1007589" customFormat="1"/>
    <row r="1007590" customFormat="1"/>
    <row r="1007591" customFormat="1"/>
    <row r="1007592" customFormat="1"/>
    <row r="1007593" customFormat="1"/>
    <row r="1007594" customFormat="1"/>
    <row r="1007595" customFormat="1"/>
    <row r="1007596" customFormat="1"/>
    <row r="1007597" customFormat="1"/>
    <row r="1007598" customFormat="1"/>
    <row r="1007599" customFormat="1"/>
    <row r="1007600" customFormat="1"/>
    <row r="1007601" customFormat="1"/>
    <row r="1007602" customFormat="1"/>
    <row r="1007603" customFormat="1"/>
    <row r="1007604" customFormat="1"/>
    <row r="1007605" customFormat="1"/>
    <row r="1007606" customFormat="1"/>
    <row r="1007607" customFormat="1"/>
    <row r="1007608" customFormat="1"/>
    <row r="1007609" customFormat="1"/>
    <row r="1007610" customFormat="1"/>
    <row r="1007611" customFormat="1"/>
    <row r="1007612" customFormat="1"/>
    <row r="1007613" customFormat="1"/>
    <row r="1007614" customFormat="1"/>
    <row r="1007615" customFormat="1"/>
    <row r="1007616" customFormat="1"/>
    <row r="1007617" customFormat="1"/>
    <row r="1007618" customFormat="1"/>
    <row r="1007619" customFormat="1"/>
    <row r="1007620" customFormat="1"/>
    <row r="1007621" customFormat="1"/>
    <row r="1007622" customFormat="1"/>
    <row r="1007623" customFormat="1"/>
    <row r="1007624" customFormat="1"/>
    <row r="1007625" customFormat="1"/>
    <row r="1007626" customFormat="1"/>
    <row r="1007627" customFormat="1"/>
    <row r="1007628" customFormat="1"/>
    <row r="1007629" customFormat="1"/>
    <row r="1007630" customFormat="1"/>
    <row r="1007631" customFormat="1"/>
    <row r="1007632" customFormat="1"/>
    <row r="1007633" customFormat="1"/>
    <row r="1007634" customFormat="1"/>
    <row r="1007635" customFormat="1"/>
    <row r="1007636" customFormat="1"/>
    <row r="1007637" customFormat="1"/>
    <row r="1007638" customFormat="1"/>
    <row r="1007639" customFormat="1"/>
    <row r="1007640" customFormat="1"/>
    <row r="1007641" customFormat="1"/>
    <row r="1007642" customFormat="1"/>
    <row r="1007643" customFormat="1"/>
    <row r="1007644" customFormat="1"/>
    <row r="1007645" customFormat="1"/>
    <row r="1007646" customFormat="1"/>
    <row r="1007647" customFormat="1"/>
    <row r="1007648" customFormat="1"/>
    <row r="1007649" customFormat="1"/>
    <row r="1007650" customFormat="1"/>
    <row r="1007651" customFormat="1"/>
    <row r="1007652" customFormat="1"/>
    <row r="1007653" customFormat="1"/>
    <row r="1007654" customFormat="1"/>
    <row r="1007655" customFormat="1"/>
    <row r="1007656" customFormat="1"/>
    <row r="1007657" customFormat="1"/>
    <row r="1007658" customFormat="1"/>
    <row r="1007659" customFormat="1"/>
    <row r="1007660" customFormat="1"/>
    <row r="1007661" customFormat="1"/>
    <row r="1007662" customFormat="1"/>
    <row r="1007663" customFormat="1"/>
    <row r="1007664" customFormat="1"/>
    <row r="1007665" customFormat="1"/>
    <row r="1007666" customFormat="1"/>
    <row r="1007667" customFormat="1"/>
    <row r="1007668" customFormat="1"/>
    <row r="1007669" customFormat="1"/>
    <row r="1007670" customFormat="1"/>
    <row r="1007671" customFormat="1"/>
    <row r="1007672" customFormat="1"/>
    <row r="1007673" customFormat="1"/>
    <row r="1007674" customFormat="1"/>
    <row r="1007675" customFormat="1"/>
    <row r="1007676" customFormat="1"/>
    <row r="1007677" customFormat="1"/>
    <row r="1007678" customFormat="1"/>
    <row r="1007679" customFormat="1"/>
    <row r="1007680" customFormat="1"/>
    <row r="1007681" customFormat="1"/>
    <row r="1007682" customFormat="1"/>
    <row r="1007683" customFormat="1"/>
    <row r="1007684" customFormat="1"/>
    <row r="1007685" customFormat="1"/>
    <row r="1007686" customFormat="1"/>
    <row r="1007687" customFormat="1"/>
    <row r="1007688" customFormat="1"/>
    <row r="1007689" customFormat="1"/>
    <row r="1007690" customFormat="1"/>
    <row r="1007691" customFormat="1"/>
    <row r="1007692" customFormat="1"/>
    <row r="1007693" customFormat="1"/>
    <row r="1007694" customFormat="1"/>
    <row r="1007695" customFormat="1"/>
    <row r="1007696" customFormat="1"/>
    <row r="1007697" customFormat="1"/>
    <row r="1007698" customFormat="1"/>
    <row r="1007699" customFormat="1"/>
    <row r="1007700" customFormat="1"/>
    <row r="1007701" customFormat="1"/>
    <row r="1007702" customFormat="1"/>
    <row r="1007703" customFormat="1"/>
    <row r="1007704" customFormat="1"/>
    <row r="1007705" customFormat="1"/>
    <row r="1007706" customFormat="1"/>
    <row r="1007707" customFormat="1"/>
    <row r="1007708" customFormat="1"/>
    <row r="1007709" customFormat="1"/>
    <row r="1007710" customFormat="1"/>
    <row r="1007711" customFormat="1"/>
    <row r="1007712" customFormat="1"/>
    <row r="1007713" customFormat="1"/>
    <row r="1007714" customFormat="1"/>
    <row r="1007715" customFormat="1"/>
    <row r="1007716" customFormat="1"/>
    <row r="1007717" customFormat="1"/>
    <row r="1007718" customFormat="1"/>
    <row r="1007719" customFormat="1"/>
    <row r="1007720" customFormat="1"/>
    <row r="1007721" customFormat="1"/>
    <row r="1007722" customFormat="1"/>
    <row r="1007723" customFormat="1"/>
    <row r="1007724" customFormat="1"/>
    <row r="1007725" customFormat="1"/>
    <row r="1007726" customFormat="1"/>
    <row r="1007727" customFormat="1"/>
    <row r="1007728" customFormat="1"/>
    <row r="1007729" customFormat="1"/>
    <row r="1007730" customFormat="1"/>
    <row r="1007731" customFormat="1"/>
    <row r="1007732" customFormat="1"/>
    <row r="1007733" customFormat="1"/>
    <row r="1007734" customFormat="1"/>
    <row r="1007735" customFormat="1"/>
    <row r="1007736" customFormat="1"/>
    <row r="1007737" customFormat="1"/>
    <row r="1007738" customFormat="1"/>
    <row r="1007739" customFormat="1"/>
    <row r="1007740" customFormat="1"/>
    <row r="1007741" customFormat="1"/>
    <row r="1007742" customFormat="1"/>
    <row r="1007743" customFormat="1"/>
    <row r="1007744" customFormat="1"/>
    <row r="1007745" customFormat="1"/>
    <row r="1007746" customFormat="1"/>
    <row r="1007747" customFormat="1"/>
    <row r="1007748" customFormat="1"/>
    <row r="1007749" customFormat="1"/>
    <row r="1007750" customFormat="1"/>
    <row r="1007751" customFormat="1"/>
    <row r="1007752" customFormat="1"/>
    <row r="1007753" customFormat="1"/>
    <row r="1007754" customFormat="1"/>
    <row r="1007755" customFormat="1"/>
    <row r="1007756" customFormat="1"/>
    <row r="1007757" customFormat="1"/>
    <row r="1007758" customFormat="1"/>
    <row r="1007759" customFormat="1"/>
    <row r="1007760" customFormat="1"/>
    <row r="1007761" customFormat="1"/>
    <row r="1007762" customFormat="1"/>
    <row r="1007763" customFormat="1"/>
    <row r="1007764" customFormat="1"/>
    <row r="1007765" customFormat="1"/>
    <row r="1007766" customFormat="1"/>
    <row r="1007767" customFormat="1"/>
    <row r="1007768" customFormat="1"/>
    <row r="1007769" customFormat="1"/>
    <row r="1007770" customFormat="1"/>
    <row r="1007771" customFormat="1"/>
    <row r="1007772" customFormat="1"/>
    <row r="1007773" customFormat="1"/>
    <row r="1007774" customFormat="1"/>
    <row r="1007775" customFormat="1"/>
    <row r="1007776" customFormat="1"/>
    <row r="1007777" customFormat="1"/>
    <row r="1007778" customFormat="1"/>
    <row r="1007779" customFormat="1"/>
    <row r="1007780" customFormat="1"/>
    <row r="1007781" customFormat="1"/>
    <row r="1007782" customFormat="1"/>
    <row r="1007783" customFormat="1"/>
    <row r="1007784" customFormat="1"/>
    <row r="1007785" customFormat="1"/>
    <row r="1007786" customFormat="1"/>
    <row r="1007787" customFormat="1"/>
    <row r="1007788" customFormat="1"/>
    <row r="1007789" customFormat="1"/>
    <row r="1007790" customFormat="1"/>
    <row r="1007791" customFormat="1"/>
    <row r="1007792" customFormat="1"/>
    <row r="1007793" customFormat="1"/>
    <row r="1007794" customFormat="1"/>
    <row r="1007795" customFormat="1"/>
    <row r="1007796" customFormat="1"/>
    <row r="1007797" customFormat="1"/>
    <row r="1007798" customFormat="1"/>
    <row r="1007799" customFormat="1"/>
    <row r="1007800" customFormat="1"/>
    <row r="1007801" customFormat="1"/>
    <row r="1007802" customFormat="1"/>
    <row r="1007803" customFormat="1"/>
    <row r="1007804" customFormat="1"/>
    <row r="1007805" customFormat="1"/>
    <row r="1007806" customFormat="1"/>
    <row r="1007807" customFormat="1"/>
    <row r="1007808" customFormat="1"/>
    <row r="1007809" customFormat="1"/>
    <row r="1007810" customFormat="1"/>
    <row r="1007811" customFormat="1"/>
    <row r="1007812" customFormat="1"/>
    <row r="1007813" customFormat="1"/>
    <row r="1007814" customFormat="1"/>
    <row r="1007815" customFormat="1"/>
    <row r="1007816" customFormat="1"/>
    <row r="1007817" customFormat="1"/>
    <row r="1007818" customFormat="1"/>
    <row r="1007819" customFormat="1"/>
    <row r="1007820" customFormat="1"/>
    <row r="1007821" customFormat="1"/>
    <row r="1007822" customFormat="1"/>
    <row r="1007823" customFormat="1"/>
    <row r="1007824" customFormat="1"/>
    <row r="1007825" customFormat="1"/>
    <row r="1007826" customFormat="1"/>
    <row r="1007827" customFormat="1"/>
    <row r="1007828" customFormat="1"/>
    <row r="1007829" customFormat="1"/>
    <row r="1007830" customFormat="1"/>
    <row r="1007831" customFormat="1"/>
    <row r="1007832" customFormat="1"/>
    <row r="1007833" customFormat="1"/>
    <row r="1007834" customFormat="1"/>
    <row r="1007835" customFormat="1"/>
    <row r="1007836" customFormat="1"/>
    <row r="1007837" customFormat="1"/>
    <row r="1007838" customFormat="1"/>
    <row r="1007839" customFormat="1"/>
    <row r="1007840" customFormat="1"/>
    <row r="1007841" customFormat="1"/>
    <row r="1007842" customFormat="1"/>
    <row r="1007843" customFormat="1"/>
    <row r="1007844" customFormat="1"/>
    <row r="1007845" customFormat="1"/>
    <row r="1007846" customFormat="1"/>
    <row r="1007847" customFormat="1"/>
    <row r="1007848" customFormat="1"/>
    <row r="1007849" customFormat="1"/>
    <row r="1007850" customFormat="1"/>
    <row r="1007851" customFormat="1"/>
    <row r="1007852" customFormat="1"/>
    <row r="1007853" customFormat="1"/>
    <row r="1007854" customFormat="1"/>
    <row r="1007855" customFormat="1"/>
    <row r="1007856" customFormat="1"/>
    <row r="1007857" customFormat="1"/>
    <row r="1007858" customFormat="1"/>
    <row r="1007859" customFormat="1"/>
    <row r="1007860" customFormat="1"/>
    <row r="1007861" customFormat="1"/>
    <row r="1007862" customFormat="1"/>
    <row r="1007863" customFormat="1"/>
    <row r="1007864" customFormat="1"/>
    <row r="1007865" customFormat="1"/>
    <row r="1007866" customFormat="1"/>
    <row r="1007867" customFormat="1"/>
    <row r="1007868" customFormat="1"/>
    <row r="1007869" customFormat="1"/>
    <row r="1007870" customFormat="1"/>
    <row r="1007871" customFormat="1"/>
    <row r="1007872" customFormat="1"/>
    <row r="1007873" customFormat="1"/>
    <row r="1007874" customFormat="1"/>
    <row r="1007875" customFormat="1"/>
    <row r="1007876" customFormat="1"/>
    <row r="1007877" customFormat="1"/>
    <row r="1007878" customFormat="1"/>
    <row r="1007879" customFormat="1"/>
    <row r="1007880" customFormat="1"/>
    <row r="1007881" customFormat="1"/>
    <row r="1007882" customFormat="1"/>
    <row r="1007883" customFormat="1"/>
    <row r="1007884" customFormat="1"/>
    <row r="1007885" customFormat="1"/>
    <row r="1007886" customFormat="1"/>
    <row r="1007887" customFormat="1"/>
    <row r="1007888" customFormat="1"/>
    <row r="1007889" customFormat="1"/>
    <row r="1007890" customFormat="1"/>
    <row r="1007891" customFormat="1"/>
    <row r="1007892" customFormat="1"/>
    <row r="1007893" customFormat="1"/>
    <row r="1007894" customFormat="1"/>
    <row r="1007895" customFormat="1"/>
    <row r="1007896" customFormat="1"/>
    <row r="1007897" customFormat="1"/>
    <row r="1007898" customFormat="1"/>
    <row r="1007899" customFormat="1"/>
    <row r="1007900" customFormat="1"/>
    <row r="1007901" customFormat="1"/>
    <row r="1007902" customFormat="1"/>
    <row r="1007903" customFormat="1"/>
    <row r="1007904" customFormat="1"/>
    <row r="1007905" customFormat="1"/>
    <row r="1007906" customFormat="1"/>
    <row r="1007907" customFormat="1"/>
    <row r="1007908" customFormat="1"/>
    <row r="1007909" customFormat="1"/>
    <row r="1007910" customFormat="1"/>
    <row r="1007911" customFormat="1"/>
    <row r="1007912" customFormat="1"/>
    <row r="1007913" customFormat="1"/>
    <row r="1007914" customFormat="1"/>
    <row r="1007915" customFormat="1"/>
    <row r="1007916" customFormat="1"/>
    <row r="1007917" customFormat="1"/>
    <row r="1007918" customFormat="1"/>
    <row r="1007919" customFormat="1"/>
    <row r="1007920" customFormat="1"/>
    <row r="1007921" customFormat="1"/>
    <row r="1007922" customFormat="1"/>
    <row r="1007923" customFormat="1"/>
    <row r="1007924" customFormat="1"/>
    <row r="1007925" customFormat="1"/>
    <row r="1007926" customFormat="1"/>
    <row r="1007927" customFormat="1"/>
    <row r="1007928" customFormat="1"/>
    <row r="1007929" customFormat="1"/>
    <row r="1007930" customFormat="1"/>
    <row r="1007931" customFormat="1"/>
    <row r="1007932" customFormat="1"/>
    <row r="1007933" customFormat="1"/>
    <row r="1007934" customFormat="1"/>
    <row r="1007935" customFormat="1"/>
    <row r="1007936" customFormat="1"/>
    <row r="1007937" customFormat="1"/>
    <row r="1007938" customFormat="1"/>
    <row r="1007939" customFormat="1"/>
    <row r="1007940" customFormat="1"/>
    <row r="1007941" customFormat="1"/>
    <row r="1007942" customFormat="1"/>
    <row r="1007943" customFormat="1"/>
    <row r="1007944" customFormat="1"/>
    <row r="1007945" customFormat="1"/>
    <row r="1007946" customFormat="1"/>
    <row r="1007947" customFormat="1"/>
    <row r="1007948" customFormat="1"/>
    <row r="1007949" customFormat="1"/>
    <row r="1007950" customFormat="1"/>
    <row r="1007951" customFormat="1"/>
    <row r="1007952" customFormat="1"/>
    <row r="1007953" customFormat="1"/>
    <row r="1007954" customFormat="1"/>
    <row r="1007955" customFormat="1"/>
    <row r="1007956" customFormat="1"/>
    <row r="1007957" customFormat="1"/>
    <row r="1007958" customFormat="1"/>
    <row r="1007959" customFormat="1"/>
    <row r="1007960" customFormat="1"/>
    <row r="1007961" customFormat="1"/>
    <row r="1007962" customFormat="1"/>
    <row r="1007963" customFormat="1"/>
    <row r="1007964" customFormat="1"/>
    <row r="1007965" customFormat="1"/>
    <row r="1007966" customFormat="1"/>
    <row r="1007967" customFormat="1"/>
    <row r="1007968" customFormat="1"/>
    <row r="1007969" customFormat="1"/>
    <row r="1007970" customFormat="1"/>
    <row r="1007971" customFormat="1"/>
    <row r="1007972" customFormat="1"/>
    <row r="1007973" customFormat="1"/>
    <row r="1007974" customFormat="1"/>
    <row r="1007975" customFormat="1"/>
    <row r="1007976" customFormat="1"/>
    <row r="1007977" customFormat="1"/>
    <row r="1007978" customFormat="1"/>
    <row r="1007979" customFormat="1"/>
    <row r="1007980" customFormat="1"/>
    <row r="1007981" customFormat="1"/>
    <row r="1007982" customFormat="1"/>
    <row r="1007983" customFormat="1"/>
    <row r="1007984" customFormat="1"/>
    <row r="1007985" customFormat="1"/>
    <row r="1007986" customFormat="1"/>
    <row r="1007987" customFormat="1"/>
    <row r="1007988" customFormat="1"/>
    <row r="1007989" customFormat="1"/>
    <row r="1007990" customFormat="1"/>
    <row r="1007991" customFormat="1"/>
    <row r="1007992" customFormat="1"/>
    <row r="1007993" customFormat="1"/>
    <row r="1007994" customFormat="1"/>
    <row r="1007995" customFormat="1"/>
    <row r="1007996" customFormat="1"/>
    <row r="1007997" customFormat="1"/>
    <row r="1007998" customFormat="1"/>
    <row r="1007999" customFormat="1"/>
    <row r="1008000" customFormat="1"/>
    <row r="1008001" customFormat="1"/>
    <row r="1008002" customFormat="1"/>
    <row r="1008003" customFormat="1"/>
    <row r="1008004" customFormat="1"/>
    <row r="1008005" customFormat="1"/>
    <row r="1008006" customFormat="1"/>
    <row r="1008007" customFormat="1"/>
    <row r="1008008" customFormat="1"/>
    <row r="1008009" customFormat="1"/>
    <row r="1008010" customFormat="1"/>
    <row r="1008011" customFormat="1"/>
    <row r="1008012" customFormat="1"/>
    <row r="1008013" customFormat="1"/>
    <row r="1008014" customFormat="1"/>
    <row r="1008015" customFormat="1"/>
    <row r="1008016" customFormat="1"/>
    <row r="1008017" customFormat="1"/>
    <row r="1008018" customFormat="1"/>
    <row r="1008019" customFormat="1"/>
    <row r="1008020" customFormat="1"/>
    <row r="1008021" customFormat="1"/>
    <row r="1008022" customFormat="1"/>
    <row r="1008023" customFormat="1"/>
    <row r="1008024" customFormat="1"/>
    <row r="1008025" customFormat="1"/>
    <row r="1008026" customFormat="1"/>
    <row r="1008027" customFormat="1"/>
    <row r="1008028" customFormat="1"/>
    <row r="1008029" customFormat="1"/>
    <row r="1008030" customFormat="1"/>
    <row r="1008031" customFormat="1"/>
    <row r="1008032" customFormat="1"/>
    <row r="1008033" customFormat="1"/>
    <row r="1008034" customFormat="1"/>
    <row r="1008035" customFormat="1"/>
    <row r="1008036" customFormat="1"/>
    <row r="1008037" customFormat="1"/>
    <row r="1008038" customFormat="1"/>
    <row r="1008039" customFormat="1"/>
    <row r="1008040" customFormat="1"/>
    <row r="1008041" customFormat="1"/>
    <row r="1008042" customFormat="1"/>
    <row r="1008043" customFormat="1"/>
    <row r="1008044" customFormat="1"/>
    <row r="1008045" customFormat="1"/>
    <row r="1008046" customFormat="1"/>
    <row r="1008047" customFormat="1"/>
    <row r="1008048" customFormat="1"/>
    <row r="1008049" customFormat="1"/>
    <row r="1008050" customFormat="1"/>
    <row r="1008051" customFormat="1"/>
    <row r="1008052" customFormat="1"/>
    <row r="1008053" customFormat="1"/>
    <row r="1008054" customFormat="1"/>
    <row r="1008055" customFormat="1"/>
    <row r="1008056" customFormat="1"/>
    <row r="1008057" customFormat="1"/>
    <row r="1008058" customFormat="1"/>
    <row r="1008059" customFormat="1"/>
    <row r="1008060" customFormat="1"/>
    <row r="1008061" customFormat="1"/>
    <row r="1008062" customFormat="1"/>
    <row r="1008063" customFormat="1"/>
    <row r="1008064" customFormat="1"/>
    <row r="1008065" customFormat="1"/>
    <row r="1008066" customFormat="1"/>
    <row r="1008067" customFormat="1"/>
    <row r="1008068" customFormat="1"/>
    <row r="1008069" customFormat="1"/>
    <row r="1008070" customFormat="1"/>
    <row r="1008071" customFormat="1"/>
    <row r="1008072" customFormat="1"/>
    <row r="1008073" customFormat="1"/>
    <row r="1008074" customFormat="1"/>
    <row r="1008075" customFormat="1"/>
    <row r="1008076" customFormat="1"/>
    <row r="1008077" customFormat="1"/>
    <row r="1008078" customFormat="1"/>
    <row r="1008079" customFormat="1"/>
    <row r="1008080" customFormat="1"/>
    <row r="1008081" customFormat="1"/>
    <row r="1008082" customFormat="1"/>
    <row r="1008083" customFormat="1"/>
    <row r="1008084" customFormat="1"/>
    <row r="1008085" customFormat="1"/>
    <row r="1008086" customFormat="1"/>
    <row r="1008087" customFormat="1"/>
    <row r="1008088" customFormat="1"/>
    <row r="1008089" customFormat="1"/>
    <row r="1008090" customFormat="1"/>
    <row r="1008091" customFormat="1"/>
    <row r="1008092" customFormat="1"/>
    <row r="1008093" customFormat="1"/>
    <row r="1008094" customFormat="1"/>
    <row r="1008095" customFormat="1"/>
    <row r="1008096" customFormat="1"/>
    <row r="1008097" customFormat="1"/>
    <row r="1008098" customFormat="1"/>
    <row r="1008099" customFormat="1"/>
    <row r="1008100" customFormat="1"/>
    <row r="1008101" customFormat="1"/>
    <row r="1008102" customFormat="1"/>
    <row r="1008103" customFormat="1"/>
    <row r="1008104" customFormat="1"/>
    <row r="1008105" customFormat="1"/>
    <row r="1008106" customFormat="1"/>
    <row r="1008107" customFormat="1"/>
    <row r="1008108" customFormat="1"/>
    <row r="1008109" customFormat="1"/>
    <row r="1008110" customFormat="1"/>
    <row r="1008111" customFormat="1"/>
    <row r="1008112" customFormat="1"/>
    <row r="1008113" customFormat="1"/>
    <row r="1008114" customFormat="1"/>
    <row r="1008115" customFormat="1"/>
    <row r="1008116" customFormat="1"/>
    <row r="1008117" customFormat="1"/>
    <row r="1008118" customFormat="1"/>
    <row r="1008119" customFormat="1"/>
    <row r="1008120" customFormat="1"/>
    <row r="1008121" customFormat="1"/>
    <row r="1008122" customFormat="1"/>
    <row r="1008123" customFormat="1"/>
    <row r="1008124" customFormat="1"/>
    <row r="1008125" customFormat="1"/>
    <row r="1008126" customFormat="1"/>
    <row r="1008127" customFormat="1"/>
    <row r="1008128" customFormat="1"/>
    <row r="1008129" customFormat="1"/>
    <row r="1008130" customFormat="1"/>
    <row r="1008131" customFormat="1"/>
    <row r="1008132" customFormat="1"/>
    <row r="1008133" customFormat="1"/>
    <row r="1008134" customFormat="1"/>
    <row r="1008135" customFormat="1"/>
    <row r="1008136" customFormat="1"/>
    <row r="1008137" customFormat="1"/>
    <row r="1008138" customFormat="1"/>
    <row r="1008139" customFormat="1"/>
    <row r="1008140" customFormat="1"/>
    <row r="1008141" customFormat="1"/>
    <row r="1008142" customFormat="1"/>
    <row r="1008143" customFormat="1"/>
    <row r="1008144" customFormat="1"/>
    <row r="1008145" customFormat="1"/>
    <row r="1008146" customFormat="1"/>
    <row r="1008147" customFormat="1"/>
    <row r="1008148" customFormat="1"/>
    <row r="1008149" customFormat="1"/>
    <row r="1008150" customFormat="1"/>
    <row r="1008151" customFormat="1"/>
    <row r="1008152" customFormat="1"/>
    <row r="1008153" customFormat="1"/>
    <row r="1008154" customFormat="1"/>
    <row r="1008155" customFormat="1"/>
    <row r="1008156" customFormat="1"/>
    <row r="1008157" customFormat="1"/>
    <row r="1008158" customFormat="1"/>
    <row r="1008159" customFormat="1"/>
    <row r="1008160" customFormat="1"/>
    <row r="1008161" customFormat="1"/>
    <row r="1008162" customFormat="1"/>
    <row r="1008163" customFormat="1"/>
    <row r="1008164" customFormat="1"/>
    <row r="1008165" customFormat="1"/>
    <row r="1008166" customFormat="1"/>
    <row r="1008167" customFormat="1"/>
    <row r="1008168" customFormat="1"/>
    <row r="1008169" customFormat="1"/>
    <row r="1008170" customFormat="1"/>
    <row r="1008171" customFormat="1"/>
    <row r="1008172" customFormat="1"/>
    <row r="1008173" customFormat="1"/>
    <row r="1008174" customFormat="1"/>
    <row r="1008175" customFormat="1"/>
    <row r="1008176" customFormat="1"/>
    <row r="1008177" customFormat="1"/>
    <row r="1008178" customFormat="1"/>
    <row r="1008179" customFormat="1"/>
    <row r="1008180" customFormat="1"/>
    <row r="1008181" customFormat="1"/>
    <row r="1008182" customFormat="1"/>
    <row r="1008183" customFormat="1"/>
    <row r="1008184" customFormat="1"/>
    <row r="1008185" customFormat="1"/>
    <row r="1008186" customFormat="1"/>
    <row r="1008187" customFormat="1"/>
    <row r="1008188" customFormat="1"/>
    <row r="1008189" customFormat="1"/>
    <row r="1008190" customFormat="1"/>
    <row r="1008191" customFormat="1"/>
    <row r="1008192" customFormat="1"/>
    <row r="1008193" customFormat="1"/>
    <row r="1008194" customFormat="1"/>
    <row r="1008195" customFormat="1"/>
    <row r="1008196" customFormat="1"/>
    <row r="1008197" customFormat="1"/>
    <row r="1008198" customFormat="1"/>
    <row r="1008199" customFormat="1"/>
    <row r="1008200" customFormat="1"/>
    <row r="1008201" customFormat="1"/>
    <row r="1008202" customFormat="1"/>
    <row r="1008203" customFormat="1"/>
    <row r="1008204" customFormat="1"/>
    <row r="1008205" customFormat="1"/>
    <row r="1008206" customFormat="1"/>
    <row r="1008207" customFormat="1"/>
    <row r="1008208" customFormat="1"/>
    <row r="1008209" customFormat="1"/>
    <row r="1008210" customFormat="1"/>
    <row r="1008211" customFormat="1"/>
    <row r="1008212" customFormat="1"/>
    <row r="1008213" customFormat="1"/>
    <row r="1008214" customFormat="1"/>
    <row r="1008215" customFormat="1"/>
    <row r="1008216" customFormat="1"/>
    <row r="1008217" customFormat="1"/>
    <row r="1008218" customFormat="1"/>
    <row r="1008219" customFormat="1"/>
    <row r="1008220" customFormat="1"/>
    <row r="1008221" customFormat="1"/>
    <row r="1008222" customFormat="1"/>
    <row r="1008223" customFormat="1"/>
    <row r="1008224" customFormat="1"/>
    <row r="1008225" customFormat="1"/>
    <row r="1008226" customFormat="1"/>
    <row r="1008227" customFormat="1"/>
    <row r="1008228" customFormat="1"/>
    <row r="1008229" customFormat="1"/>
    <row r="1008230" customFormat="1"/>
    <row r="1008231" customFormat="1"/>
    <row r="1008232" customFormat="1"/>
    <row r="1008233" customFormat="1"/>
    <row r="1008234" customFormat="1"/>
    <row r="1008235" customFormat="1"/>
    <row r="1008236" customFormat="1"/>
    <row r="1008237" customFormat="1"/>
    <row r="1008238" customFormat="1"/>
    <row r="1008239" customFormat="1"/>
    <row r="1008240" customFormat="1"/>
    <row r="1008241" customFormat="1"/>
    <row r="1008242" customFormat="1"/>
    <row r="1008243" customFormat="1"/>
    <row r="1008244" customFormat="1"/>
    <row r="1008245" customFormat="1"/>
    <row r="1008246" customFormat="1"/>
    <row r="1008247" customFormat="1"/>
    <row r="1008248" customFormat="1"/>
    <row r="1008249" customFormat="1"/>
    <row r="1008250" customFormat="1"/>
    <row r="1008251" customFormat="1"/>
    <row r="1008252" customFormat="1"/>
    <row r="1008253" customFormat="1"/>
    <row r="1008254" customFormat="1"/>
    <row r="1008255" customFormat="1"/>
    <row r="1008256" customFormat="1"/>
    <row r="1008257" customFormat="1"/>
    <row r="1008258" customFormat="1"/>
    <row r="1008259" customFormat="1"/>
    <row r="1008260" customFormat="1"/>
    <row r="1008261" customFormat="1"/>
    <row r="1008262" customFormat="1"/>
    <row r="1008263" customFormat="1"/>
    <row r="1008264" customFormat="1"/>
    <row r="1008265" customFormat="1"/>
    <row r="1008266" customFormat="1"/>
    <row r="1008267" customFormat="1"/>
    <row r="1008268" customFormat="1"/>
    <row r="1008269" customFormat="1"/>
    <row r="1008270" customFormat="1"/>
    <row r="1008271" customFormat="1"/>
    <row r="1008272" customFormat="1"/>
    <row r="1008273" customFormat="1"/>
    <row r="1008274" customFormat="1"/>
    <row r="1008275" customFormat="1"/>
    <row r="1008276" customFormat="1"/>
    <row r="1008277" customFormat="1"/>
    <row r="1008278" customFormat="1"/>
    <row r="1008279" customFormat="1"/>
    <row r="1008280" customFormat="1"/>
    <row r="1008281" customFormat="1"/>
    <row r="1008282" customFormat="1"/>
    <row r="1008283" customFormat="1"/>
    <row r="1008284" customFormat="1"/>
    <row r="1008285" customFormat="1"/>
    <row r="1008286" customFormat="1"/>
    <row r="1008287" customFormat="1"/>
    <row r="1008288" customFormat="1"/>
    <row r="1008289" customFormat="1"/>
    <row r="1008290" customFormat="1"/>
    <row r="1008291" customFormat="1"/>
    <row r="1008292" customFormat="1"/>
    <row r="1008293" customFormat="1"/>
    <row r="1008294" customFormat="1"/>
    <row r="1008295" customFormat="1"/>
    <row r="1008296" customFormat="1"/>
    <row r="1008297" customFormat="1"/>
    <row r="1008298" customFormat="1"/>
    <row r="1008299" customFormat="1"/>
    <row r="1008300" customFormat="1"/>
    <row r="1008301" customFormat="1"/>
    <row r="1008302" customFormat="1"/>
    <row r="1008303" customFormat="1"/>
    <row r="1008304" customFormat="1"/>
    <row r="1008305" customFormat="1"/>
    <row r="1008306" customFormat="1"/>
    <row r="1008307" customFormat="1"/>
    <row r="1008308" customFormat="1"/>
    <row r="1008309" customFormat="1"/>
    <row r="1008310" customFormat="1"/>
    <row r="1008311" customFormat="1"/>
    <row r="1008312" customFormat="1"/>
    <row r="1008313" customFormat="1"/>
    <row r="1008314" customFormat="1"/>
    <row r="1008315" customFormat="1"/>
    <row r="1008316" customFormat="1"/>
    <row r="1008317" customFormat="1"/>
    <row r="1008318" customFormat="1"/>
    <row r="1008319" customFormat="1"/>
    <row r="1008320" customFormat="1"/>
    <row r="1008321" customFormat="1"/>
    <row r="1008322" customFormat="1"/>
    <row r="1008323" customFormat="1"/>
    <row r="1008324" customFormat="1"/>
    <row r="1008325" customFormat="1"/>
    <row r="1008326" customFormat="1"/>
    <row r="1008327" customFormat="1"/>
    <row r="1008328" customFormat="1"/>
    <row r="1008329" customFormat="1"/>
    <row r="1008330" customFormat="1"/>
    <row r="1008331" customFormat="1"/>
    <row r="1008332" customFormat="1"/>
    <row r="1008333" customFormat="1"/>
    <row r="1008334" customFormat="1"/>
    <row r="1008335" customFormat="1"/>
    <row r="1008336" customFormat="1"/>
    <row r="1008337" customFormat="1"/>
    <row r="1008338" customFormat="1"/>
    <row r="1008339" customFormat="1"/>
    <row r="1008340" customFormat="1"/>
    <row r="1008341" customFormat="1"/>
    <row r="1008342" customFormat="1"/>
    <row r="1008343" customFormat="1"/>
    <row r="1008344" customFormat="1"/>
    <row r="1008345" customFormat="1"/>
    <row r="1008346" customFormat="1"/>
    <row r="1008347" customFormat="1"/>
    <row r="1008348" customFormat="1"/>
    <row r="1008349" customFormat="1"/>
    <row r="1008350" customFormat="1"/>
    <row r="1008351" customFormat="1"/>
    <row r="1008352" customFormat="1"/>
    <row r="1008353" customFormat="1"/>
    <row r="1008354" customFormat="1"/>
    <row r="1008355" customFormat="1"/>
    <row r="1008356" customFormat="1"/>
    <row r="1008357" customFormat="1"/>
    <row r="1008358" customFormat="1"/>
    <row r="1008359" customFormat="1"/>
    <row r="1008360" customFormat="1"/>
    <row r="1008361" customFormat="1"/>
    <row r="1008362" customFormat="1"/>
    <row r="1008363" customFormat="1"/>
    <row r="1008364" customFormat="1"/>
    <row r="1008365" customFormat="1"/>
    <row r="1008366" customFormat="1"/>
    <row r="1008367" customFormat="1"/>
    <row r="1008368" customFormat="1"/>
    <row r="1008369" customFormat="1"/>
    <row r="1008370" customFormat="1"/>
    <row r="1008371" customFormat="1"/>
    <row r="1008372" customFormat="1"/>
    <row r="1008373" customFormat="1"/>
    <row r="1008374" customFormat="1"/>
    <row r="1008375" customFormat="1"/>
    <row r="1008376" customFormat="1"/>
    <row r="1008377" customFormat="1"/>
    <row r="1008378" customFormat="1"/>
    <row r="1008379" customFormat="1"/>
    <row r="1008380" customFormat="1"/>
    <row r="1008381" customFormat="1"/>
    <row r="1008382" customFormat="1"/>
    <row r="1008383" customFormat="1"/>
    <row r="1008384" customFormat="1"/>
    <row r="1008385" customFormat="1"/>
    <row r="1008386" customFormat="1"/>
    <row r="1008387" customFormat="1"/>
    <row r="1008388" customFormat="1"/>
    <row r="1008389" customFormat="1"/>
    <row r="1008390" customFormat="1"/>
    <row r="1008391" customFormat="1"/>
    <row r="1008392" customFormat="1"/>
    <row r="1008393" customFormat="1"/>
    <row r="1008394" customFormat="1"/>
    <row r="1008395" customFormat="1"/>
    <row r="1008396" customFormat="1"/>
    <row r="1008397" customFormat="1"/>
    <row r="1008398" customFormat="1"/>
    <row r="1008399" customFormat="1"/>
    <row r="1008400" customFormat="1"/>
    <row r="1008401" customFormat="1"/>
    <row r="1008402" customFormat="1"/>
    <row r="1008403" customFormat="1"/>
    <row r="1008404" customFormat="1"/>
    <row r="1008405" customFormat="1"/>
    <row r="1008406" customFormat="1"/>
    <row r="1008407" customFormat="1"/>
    <row r="1008408" customFormat="1"/>
    <row r="1008409" customFormat="1"/>
    <row r="1008410" customFormat="1"/>
    <row r="1008411" customFormat="1"/>
    <row r="1008412" customFormat="1"/>
    <row r="1008413" customFormat="1"/>
    <row r="1008414" customFormat="1"/>
    <row r="1008415" customFormat="1"/>
    <row r="1008416" customFormat="1"/>
    <row r="1008417" customFormat="1"/>
    <row r="1008418" customFormat="1"/>
    <row r="1008419" customFormat="1"/>
    <row r="1008420" customFormat="1"/>
    <row r="1008421" customFormat="1"/>
    <row r="1008422" customFormat="1"/>
    <row r="1008423" customFormat="1"/>
    <row r="1008424" customFormat="1"/>
    <row r="1008425" customFormat="1"/>
    <row r="1008426" customFormat="1"/>
    <row r="1008427" customFormat="1"/>
    <row r="1008428" customFormat="1"/>
    <row r="1008429" customFormat="1"/>
    <row r="1008430" customFormat="1"/>
    <row r="1008431" customFormat="1"/>
    <row r="1008432" customFormat="1"/>
    <row r="1008433" customFormat="1"/>
    <row r="1008434" customFormat="1"/>
    <row r="1008435" customFormat="1"/>
    <row r="1008436" customFormat="1"/>
    <row r="1008437" customFormat="1"/>
    <row r="1008438" customFormat="1"/>
    <row r="1008439" customFormat="1"/>
    <row r="1008440" customFormat="1"/>
    <row r="1008441" customFormat="1"/>
    <row r="1008442" customFormat="1"/>
    <row r="1008443" customFormat="1"/>
    <row r="1008444" customFormat="1"/>
    <row r="1008445" customFormat="1"/>
    <row r="1008446" customFormat="1"/>
    <row r="1008447" customFormat="1"/>
    <row r="1008448" customFormat="1"/>
    <row r="1008449" customFormat="1"/>
    <row r="1008450" customFormat="1"/>
    <row r="1008451" customFormat="1"/>
    <row r="1008452" customFormat="1"/>
    <row r="1008453" customFormat="1"/>
    <row r="1008454" customFormat="1"/>
    <row r="1008455" customFormat="1"/>
    <row r="1008456" customFormat="1"/>
    <row r="1008457" customFormat="1"/>
    <row r="1008458" customFormat="1"/>
    <row r="1008459" customFormat="1"/>
    <row r="1008460" customFormat="1"/>
    <row r="1008461" customFormat="1"/>
    <row r="1008462" customFormat="1"/>
    <row r="1008463" customFormat="1"/>
    <row r="1008464" customFormat="1"/>
    <row r="1008465" customFormat="1"/>
    <row r="1008466" customFormat="1"/>
    <row r="1008467" customFormat="1"/>
    <row r="1008468" customFormat="1"/>
    <row r="1008469" customFormat="1"/>
    <row r="1008470" customFormat="1"/>
    <row r="1008471" customFormat="1"/>
    <row r="1008472" customFormat="1"/>
    <row r="1008473" customFormat="1"/>
    <row r="1008474" customFormat="1"/>
    <row r="1008475" customFormat="1"/>
    <row r="1008476" customFormat="1"/>
    <row r="1008477" customFormat="1"/>
    <row r="1008478" customFormat="1"/>
    <row r="1008479" customFormat="1"/>
    <row r="1008480" customFormat="1"/>
    <row r="1008481" customFormat="1"/>
    <row r="1008482" customFormat="1"/>
    <row r="1008483" customFormat="1"/>
    <row r="1008484" customFormat="1"/>
    <row r="1008485" customFormat="1"/>
    <row r="1008486" customFormat="1"/>
    <row r="1008487" customFormat="1"/>
    <row r="1008488" customFormat="1"/>
    <row r="1008489" customFormat="1"/>
    <row r="1008490" customFormat="1"/>
    <row r="1008491" customFormat="1"/>
    <row r="1008492" customFormat="1"/>
    <row r="1008493" customFormat="1"/>
    <row r="1008494" customFormat="1"/>
    <row r="1008495" customFormat="1"/>
    <row r="1008496" customFormat="1"/>
    <row r="1008497" customFormat="1"/>
    <row r="1008498" customFormat="1"/>
    <row r="1008499" customFormat="1"/>
    <row r="1008500" customFormat="1"/>
    <row r="1008501" customFormat="1"/>
    <row r="1008502" customFormat="1"/>
    <row r="1008503" customFormat="1"/>
    <row r="1008504" customFormat="1"/>
    <row r="1008505" customFormat="1"/>
    <row r="1008506" customFormat="1"/>
    <row r="1008507" customFormat="1"/>
    <row r="1008508" customFormat="1"/>
    <row r="1008509" customFormat="1"/>
    <row r="1008510" customFormat="1"/>
    <row r="1008511" customFormat="1"/>
    <row r="1008512" customFormat="1"/>
    <row r="1008513" customFormat="1"/>
    <row r="1008514" customFormat="1"/>
    <row r="1008515" customFormat="1"/>
    <row r="1008516" customFormat="1"/>
    <row r="1008517" customFormat="1"/>
    <row r="1008518" customFormat="1"/>
    <row r="1008519" customFormat="1"/>
    <row r="1008520" customFormat="1"/>
    <row r="1008521" customFormat="1"/>
    <row r="1008522" customFormat="1"/>
    <row r="1008523" customFormat="1"/>
    <row r="1008524" customFormat="1"/>
    <row r="1008525" customFormat="1"/>
    <row r="1008526" customFormat="1"/>
    <row r="1008527" customFormat="1"/>
    <row r="1008528" customFormat="1"/>
    <row r="1008529" customFormat="1"/>
    <row r="1008530" customFormat="1"/>
    <row r="1008531" customFormat="1"/>
    <row r="1008532" customFormat="1"/>
    <row r="1008533" customFormat="1"/>
    <row r="1008534" customFormat="1"/>
    <row r="1008535" customFormat="1"/>
    <row r="1008536" customFormat="1"/>
    <row r="1008537" customFormat="1"/>
    <row r="1008538" customFormat="1"/>
    <row r="1008539" customFormat="1"/>
    <row r="1008540" customFormat="1"/>
    <row r="1008541" customFormat="1"/>
    <row r="1008542" customFormat="1"/>
    <row r="1008543" customFormat="1"/>
    <row r="1008544" customFormat="1"/>
    <row r="1008545" customFormat="1"/>
    <row r="1008546" customFormat="1"/>
    <row r="1008547" customFormat="1"/>
    <row r="1008548" customFormat="1"/>
    <row r="1008549" customFormat="1"/>
    <row r="1008550" customFormat="1"/>
    <row r="1008551" customFormat="1"/>
    <row r="1008552" customFormat="1"/>
    <row r="1008553" customFormat="1"/>
    <row r="1008554" customFormat="1"/>
    <row r="1008555" customFormat="1"/>
    <row r="1008556" customFormat="1"/>
    <row r="1008557" customFormat="1"/>
    <row r="1008558" customFormat="1"/>
    <row r="1008559" customFormat="1"/>
    <row r="1008560" customFormat="1"/>
    <row r="1008561" customFormat="1"/>
    <row r="1008562" customFormat="1"/>
    <row r="1008563" customFormat="1"/>
    <row r="1008564" customFormat="1"/>
    <row r="1008565" customFormat="1"/>
    <row r="1008566" customFormat="1"/>
    <row r="1008567" customFormat="1"/>
    <row r="1008568" customFormat="1"/>
    <row r="1008569" customFormat="1"/>
    <row r="1008570" customFormat="1"/>
    <row r="1008571" customFormat="1"/>
    <row r="1008572" customFormat="1"/>
    <row r="1008573" customFormat="1"/>
    <row r="1008574" customFormat="1"/>
    <row r="1008575" customFormat="1"/>
    <row r="1008576" customFormat="1"/>
    <row r="1008577" customFormat="1"/>
    <row r="1008578" customFormat="1"/>
    <row r="1008579" customFormat="1"/>
    <row r="1008580" customFormat="1"/>
    <row r="1008581" customFormat="1"/>
    <row r="1008582" customFormat="1"/>
    <row r="1008583" customFormat="1"/>
    <row r="1008584" customFormat="1"/>
    <row r="1008585" customFormat="1"/>
    <row r="1008586" customFormat="1"/>
    <row r="1008587" customFormat="1"/>
    <row r="1008588" customFormat="1"/>
    <row r="1008589" customFormat="1"/>
    <row r="1008590" customFormat="1"/>
    <row r="1008591" customFormat="1"/>
    <row r="1008592" customFormat="1"/>
    <row r="1008593" customFormat="1"/>
    <row r="1008594" customFormat="1"/>
    <row r="1008595" customFormat="1"/>
    <row r="1008596" customFormat="1"/>
    <row r="1008597" customFormat="1"/>
    <row r="1008598" customFormat="1"/>
    <row r="1008599" customFormat="1"/>
    <row r="1008600" customFormat="1"/>
    <row r="1008601" customFormat="1"/>
    <row r="1008602" customFormat="1"/>
    <row r="1008603" customFormat="1"/>
    <row r="1008604" customFormat="1"/>
    <row r="1008605" customFormat="1"/>
    <row r="1008606" customFormat="1"/>
    <row r="1008607" customFormat="1"/>
    <row r="1008608" customFormat="1"/>
    <row r="1008609" customFormat="1"/>
    <row r="1008610" customFormat="1"/>
    <row r="1008611" customFormat="1"/>
    <row r="1008612" customFormat="1"/>
    <row r="1008613" customFormat="1"/>
    <row r="1008614" customFormat="1"/>
    <row r="1008615" customFormat="1"/>
    <row r="1008616" customFormat="1"/>
    <row r="1008617" customFormat="1"/>
    <row r="1008618" customFormat="1"/>
    <row r="1008619" customFormat="1"/>
    <row r="1008620" customFormat="1"/>
    <row r="1008621" customFormat="1"/>
    <row r="1008622" customFormat="1"/>
    <row r="1008623" customFormat="1"/>
    <row r="1008624" customFormat="1"/>
    <row r="1008625" customFormat="1"/>
    <row r="1008626" customFormat="1"/>
    <row r="1008627" customFormat="1"/>
    <row r="1008628" customFormat="1"/>
    <row r="1008629" customFormat="1"/>
    <row r="1008630" customFormat="1"/>
    <row r="1008631" customFormat="1"/>
    <row r="1008632" customFormat="1"/>
    <row r="1008633" customFormat="1"/>
    <row r="1008634" customFormat="1"/>
    <row r="1008635" customFormat="1"/>
    <row r="1008636" customFormat="1"/>
    <row r="1008637" customFormat="1"/>
    <row r="1008638" customFormat="1"/>
    <row r="1008639" customFormat="1"/>
    <row r="1008640" customFormat="1"/>
    <row r="1008641" customFormat="1"/>
    <row r="1008642" customFormat="1"/>
    <row r="1008643" customFormat="1"/>
    <row r="1008644" customFormat="1"/>
    <row r="1008645" customFormat="1"/>
    <row r="1008646" customFormat="1"/>
    <row r="1008647" customFormat="1"/>
    <row r="1008648" customFormat="1"/>
    <row r="1008649" customFormat="1"/>
    <row r="1008650" customFormat="1"/>
    <row r="1008651" customFormat="1"/>
    <row r="1008652" customFormat="1"/>
    <row r="1008653" customFormat="1"/>
    <row r="1008654" customFormat="1"/>
    <row r="1008655" customFormat="1"/>
    <row r="1008656" customFormat="1"/>
    <row r="1008657" customFormat="1"/>
    <row r="1008658" customFormat="1"/>
    <row r="1008659" customFormat="1"/>
    <row r="1008660" customFormat="1"/>
    <row r="1008661" customFormat="1"/>
    <row r="1008662" customFormat="1"/>
    <row r="1008663" customFormat="1"/>
    <row r="1008664" customFormat="1"/>
    <row r="1008665" customFormat="1"/>
    <row r="1008666" customFormat="1"/>
    <row r="1008667" customFormat="1"/>
    <row r="1008668" customFormat="1"/>
    <row r="1008669" customFormat="1"/>
    <row r="1008670" customFormat="1"/>
    <row r="1008671" customFormat="1"/>
    <row r="1008672" customFormat="1"/>
    <row r="1008673" customFormat="1"/>
    <row r="1008674" customFormat="1"/>
    <row r="1008675" customFormat="1"/>
    <row r="1008676" customFormat="1"/>
    <row r="1008677" customFormat="1"/>
    <row r="1008678" customFormat="1"/>
    <row r="1008679" customFormat="1"/>
    <row r="1008680" customFormat="1"/>
    <row r="1008681" customFormat="1"/>
    <row r="1008682" customFormat="1"/>
    <row r="1008683" customFormat="1"/>
    <row r="1008684" customFormat="1"/>
    <row r="1008685" customFormat="1"/>
    <row r="1008686" customFormat="1"/>
    <row r="1008687" customFormat="1"/>
    <row r="1008688" customFormat="1"/>
    <row r="1008689" customFormat="1"/>
    <row r="1008690" customFormat="1"/>
    <row r="1008691" customFormat="1"/>
    <row r="1008692" customFormat="1"/>
    <row r="1008693" customFormat="1"/>
    <row r="1008694" customFormat="1"/>
    <row r="1008695" customFormat="1"/>
    <row r="1008696" customFormat="1"/>
    <row r="1008697" customFormat="1"/>
    <row r="1008698" customFormat="1"/>
    <row r="1008699" customFormat="1"/>
    <row r="1008700" customFormat="1"/>
    <row r="1008701" customFormat="1"/>
    <row r="1008702" customFormat="1"/>
    <row r="1008703" customFormat="1"/>
    <row r="1008704" customFormat="1"/>
    <row r="1008705" customFormat="1"/>
    <row r="1008706" customFormat="1"/>
    <row r="1008707" customFormat="1"/>
    <row r="1008708" customFormat="1"/>
    <row r="1008709" customFormat="1"/>
    <row r="1008710" customFormat="1"/>
    <row r="1008711" customFormat="1"/>
    <row r="1008712" customFormat="1"/>
    <row r="1008713" customFormat="1"/>
    <row r="1008714" customFormat="1"/>
    <row r="1008715" customFormat="1"/>
    <row r="1008716" customFormat="1"/>
    <row r="1008717" customFormat="1"/>
    <row r="1008718" customFormat="1"/>
    <row r="1008719" customFormat="1"/>
    <row r="1008720" customFormat="1"/>
    <row r="1008721" customFormat="1"/>
    <row r="1008722" customFormat="1"/>
    <row r="1008723" customFormat="1"/>
    <row r="1008724" customFormat="1"/>
    <row r="1008725" customFormat="1"/>
    <row r="1008726" customFormat="1"/>
    <row r="1008727" customFormat="1"/>
    <row r="1008728" customFormat="1"/>
    <row r="1008729" customFormat="1"/>
    <row r="1008730" customFormat="1"/>
    <row r="1008731" customFormat="1"/>
    <row r="1008732" customFormat="1"/>
    <row r="1008733" customFormat="1"/>
    <row r="1008734" customFormat="1"/>
    <row r="1008735" customFormat="1"/>
    <row r="1008736" customFormat="1"/>
    <row r="1008737" customFormat="1"/>
    <row r="1008738" customFormat="1"/>
    <row r="1008739" customFormat="1"/>
    <row r="1008740" customFormat="1"/>
    <row r="1008741" customFormat="1"/>
    <row r="1008742" customFormat="1"/>
    <row r="1008743" customFormat="1"/>
    <row r="1008744" customFormat="1"/>
    <row r="1008745" customFormat="1"/>
    <row r="1008746" customFormat="1"/>
    <row r="1008747" customFormat="1"/>
    <row r="1008748" customFormat="1"/>
    <row r="1008749" customFormat="1"/>
    <row r="1008750" customFormat="1"/>
    <row r="1008751" customFormat="1"/>
    <row r="1008752" customFormat="1"/>
    <row r="1008753" customFormat="1"/>
    <row r="1008754" customFormat="1"/>
    <row r="1008755" customFormat="1"/>
    <row r="1008756" customFormat="1"/>
    <row r="1008757" customFormat="1"/>
    <row r="1008758" customFormat="1"/>
    <row r="1008759" customFormat="1"/>
    <row r="1008760" customFormat="1"/>
    <row r="1008761" customFormat="1"/>
    <row r="1008762" customFormat="1"/>
    <row r="1008763" customFormat="1"/>
    <row r="1008764" customFormat="1"/>
    <row r="1008765" customFormat="1"/>
    <row r="1008766" customFormat="1"/>
    <row r="1008767" customFormat="1"/>
    <row r="1008768" customFormat="1"/>
    <row r="1008769" customFormat="1"/>
    <row r="1008770" customFormat="1"/>
    <row r="1008771" customFormat="1"/>
    <row r="1008772" customFormat="1"/>
    <row r="1008773" customFormat="1"/>
    <row r="1008774" customFormat="1"/>
    <row r="1008775" customFormat="1"/>
    <row r="1008776" customFormat="1"/>
    <row r="1008777" customFormat="1"/>
    <row r="1008778" customFormat="1"/>
    <row r="1008779" customFormat="1"/>
    <row r="1008780" customFormat="1"/>
    <row r="1008781" customFormat="1"/>
    <row r="1008782" customFormat="1"/>
    <row r="1008783" customFormat="1"/>
    <row r="1008784" customFormat="1"/>
    <row r="1008785" customFormat="1"/>
    <row r="1008786" customFormat="1"/>
    <row r="1008787" customFormat="1"/>
    <row r="1008788" customFormat="1"/>
    <row r="1008789" customFormat="1"/>
    <row r="1008790" customFormat="1"/>
    <row r="1008791" customFormat="1"/>
    <row r="1008792" customFormat="1"/>
    <row r="1008793" customFormat="1"/>
    <row r="1008794" customFormat="1"/>
    <row r="1008795" customFormat="1"/>
    <row r="1008796" customFormat="1"/>
    <row r="1008797" customFormat="1"/>
    <row r="1008798" customFormat="1"/>
    <row r="1008799" customFormat="1"/>
    <row r="1008800" customFormat="1"/>
    <row r="1008801" customFormat="1"/>
    <row r="1008802" customFormat="1"/>
    <row r="1008803" customFormat="1"/>
    <row r="1008804" customFormat="1"/>
    <row r="1008805" customFormat="1"/>
    <row r="1008806" customFormat="1"/>
    <row r="1008807" customFormat="1"/>
    <row r="1008808" customFormat="1"/>
    <row r="1008809" customFormat="1"/>
    <row r="1008810" customFormat="1"/>
    <row r="1008811" customFormat="1"/>
    <row r="1008812" customFormat="1"/>
    <row r="1008813" customFormat="1"/>
    <row r="1008814" customFormat="1"/>
    <row r="1008815" customFormat="1"/>
    <row r="1008816" customFormat="1"/>
    <row r="1008817" customFormat="1"/>
    <row r="1008818" customFormat="1"/>
    <row r="1008819" customFormat="1"/>
    <row r="1008820" customFormat="1"/>
    <row r="1008821" customFormat="1"/>
    <row r="1008822" customFormat="1"/>
    <row r="1008823" customFormat="1"/>
    <row r="1008824" customFormat="1"/>
    <row r="1008825" customFormat="1"/>
    <row r="1008826" customFormat="1"/>
    <row r="1008827" customFormat="1"/>
    <row r="1008828" customFormat="1"/>
    <row r="1008829" customFormat="1"/>
    <row r="1008830" customFormat="1"/>
    <row r="1008831" customFormat="1"/>
    <row r="1008832" customFormat="1"/>
    <row r="1008833" customFormat="1"/>
    <row r="1008834" customFormat="1"/>
    <row r="1008835" customFormat="1"/>
    <row r="1008836" customFormat="1"/>
    <row r="1008837" customFormat="1"/>
    <row r="1008838" customFormat="1"/>
    <row r="1008839" customFormat="1"/>
    <row r="1008840" customFormat="1"/>
    <row r="1008841" customFormat="1"/>
    <row r="1008842" customFormat="1"/>
    <row r="1008843" customFormat="1"/>
    <row r="1008844" customFormat="1"/>
    <row r="1008845" customFormat="1"/>
    <row r="1008846" customFormat="1"/>
    <row r="1008847" customFormat="1"/>
    <row r="1008848" customFormat="1"/>
    <row r="1008849" customFormat="1"/>
    <row r="1008850" customFormat="1"/>
    <row r="1008851" customFormat="1"/>
    <row r="1008852" customFormat="1"/>
    <row r="1008853" customFormat="1"/>
    <row r="1008854" customFormat="1"/>
    <row r="1008855" customFormat="1"/>
    <row r="1008856" customFormat="1"/>
    <row r="1008857" customFormat="1"/>
    <row r="1008858" customFormat="1"/>
    <row r="1008859" customFormat="1"/>
    <row r="1008860" customFormat="1"/>
    <row r="1008861" customFormat="1"/>
    <row r="1008862" customFormat="1"/>
    <row r="1008863" customFormat="1"/>
    <row r="1008864" customFormat="1"/>
    <row r="1008865" customFormat="1"/>
    <row r="1008866" customFormat="1"/>
    <row r="1008867" customFormat="1"/>
    <row r="1008868" customFormat="1"/>
    <row r="1008869" customFormat="1"/>
    <row r="1008870" customFormat="1"/>
    <row r="1008871" customFormat="1"/>
    <row r="1008872" customFormat="1"/>
    <row r="1008873" customFormat="1"/>
    <row r="1008874" customFormat="1"/>
    <row r="1008875" customFormat="1"/>
    <row r="1008876" customFormat="1"/>
    <row r="1008877" customFormat="1"/>
    <row r="1008878" customFormat="1"/>
    <row r="1008879" customFormat="1"/>
    <row r="1008880" customFormat="1"/>
    <row r="1008881" customFormat="1"/>
    <row r="1008882" customFormat="1"/>
    <row r="1008883" customFormat="1"/>
    <row r="1008884" customFormat="1"/>
    <row r="1008885" customFormat="1"/>
    <row r="1008886" customFormat="1"/>
    <row r="1008887" customFormat="1"/>
    <row r="1008888" customFormat="1"/>
    <row r="1008889" customFormat="1"/>
    <row r="1008890" customFormat="1"/>
    <row r="1008891" customFormat="1"/>
    <row r="1008892" customFormat="1"/>
    <row r="1008893" customFormat="1"/>
    <row r="1008894" customFormat="1"/>
    <row r="1008895" customFormat="1"/>
    <row r="1008896" customFormat="1"/>
    <row r="1008897" customFormat="1"/>
    <row r="1008898" customFormat="1"/>
    <row r="1008899" customFormat="1"/>
    <row r="1008900" customFormat="1"/>
    <row r="1008901" customFormat="1"/>
    <row r="1008902" customFormat="1"/>
    <row r="1008903" customFormat="1"/>
    <row r="1008904" customFormat="1"/>
    <row r="1008905" customFormat="1"/>
    <row r="1008906" customFormat="1"/>
    <row r="1008907" customFormat="1"/>
    <row r="1008908" customFormat="1"/>
    <row r="1008909" customFormat="1"/>
    <row r="1008910" customFormat="1"/>
    <row r="1008911" customFormat="1"/>
    <row r="1008912" customFormat="1"/>
    <row r="1008913" customFormat="1"/>
    <row r="1008914" customFormat="1"/>
    <row r="1008915" customFormat="1"/>
    <row r="1008916" customFormat="1"/>
    <row r="1008917" customFormat="1"/>
    <row r="1008918" customFormat="1"/>
    <row r="1008919" customFormat="1"/>
    <row r="1008920" customFormat="1"/>
    <row r="1008921" customFormat="1"/>
    <row r="1008922" customFormat="1"/>
    <row r="1008923" customFormat="1"/>
    <row r="1008924" customFormat="1"/>
    <row r="1008925" customFormat="1"/>
    <row r="1008926" customFormat="1"/>
    <row r="1008927" customFormat="1"/>
    <row r="1008928" customFormat="1"/>
    <row r="1008929" customFormat="1"/>
    <row r="1008930" customFormat="1"/>
    <row r="1008931" customFormat="1"/>
    <row r="1008932" customFormat="1"/>
    <row r="1008933" customFormat="1"/>
    <row r="1008934" customFormat="1"/>
    <row r="1008935" customFormat="1"/>
    <row r="1008936" customFormat="1"/>
    <row r="1008937" customFormat="1"/>
    <row r="1008938" customFormat="1"/>
    <row r="1008939" customFormat="1"/>
    <row r="1008940" customFormat="1"/>
    <row r="1008941" customFormat="1"/>
    <row r="1008942" customFormat="1"/>
    <row r="1008943" customFormat="1"/>
    <row r="1008944" customFormat="1"/>
    <row r="1008945" customFormat="1"/>
    <row r="1008946" customFormat="1"/>
    <row r="1008947" customFormat="1"/>
    <row r="1008948" customFormat="1"/>
    <row r="1008949" customFormat="1"/>
    <row r="1008950" customFormat="1"/>
    <row r="1008951" customFormat="1"/>
    <row r="1008952" customFormat="1"/>
    <row r="1008953" customFormat="1"/>
    <row r="1008954" customFormat="1"/>
    <row r="1008955" customFormat="1"/>
    <row r="1008956" customFormat="1"/>
    <row r="1008957" customFormat="1"/>
    <row r="1008958" customFormat="1"/>
    <row r="1008959" customFormat="1"/>
    <row r="1008960" customFormat="1"/>
    <row r="1008961" customFormat="1"/>
    <row r="1008962" customFormat="1"/>
    <row r="1008963" customFormat="1"/>
    <row r="1008964" customFormat="1"/>
    <row r="1008965" customFormat="1"/>
    <row r="1008966" customFormat="1"/>
    <row r="1008967" customFormat="1"/>
    <row r="1008968" customFormat="1"/>
    <row r="1008969" customFormat="1"/>
    <row r="1008970" customFormat="1"/>
    <row r="1008971" customFormat="1"/>
    <row r="1008972" customFormat="1"/>
    <row r="1008973" customFormat="1"/>
    <row r="1008974" customFormat="1"/>
    <row r="1008975" customFormat="1"/>
    <row r="1008976" customFormat="1"/>
    <row r="1008977" customFormat="1"/>
    <row r="1008978" customFormat="1"/>
    <row r="1008979" customFormat="1"/>
    <row r="1008980" customFormat="1"/>
    <row r="1008981" customFormat="1"/>
    <row r="1008982" customFormat="1"/>
    <row r="1008983" customFormat="1"/>
    <row r="1008984" customFormat="1"/>
    <row r="1008985" customFormat="1"/>
    <row r="1008986" customFormat="1"/>
    <row r="1008987" customFormat="1"/>
    <row r="1008988" customFormat="1"/>
    <row r="1008989" customFormat="1"/>
    <row r="1008990" customFormat="1"/>
    <row r="1008991" customFormat="1"/>
    <row r="1008992" customFormat="1"/>
    <row r="1008993" customFormat="1"/>
    <row r="1008994" customFormat="1"/>
    <row r="1008995" customFormat="1"/>
    <row r="1008996" customFormat="1"/>
    <row r="1008997" customFormat="1"/>
    <row r="1008998" customFormat="1"/>
    <row r="1008999" customFormat="1"/>
    <row r="1009000" customFormat="1"/>
    <row r="1009001" customFormat="1"/>
    <row r="1009002" customFormat="1"/>
    <row r="1009003" customFormat="1"/>
    <row r="1009004" customFormat="1"/>
    <row r="1009005" customFormat="1"/>
    <row r="1009006" customFormat="1"/>
    <row r="1009007" customFormat="1"/>
    <row r="1009008" customFormat="1"/>
    <row r="1009009" customFormat="1"/>
    <row r="1009010" customFormat="1"/>
    <row r="1009011" customFormat="1"/>
    <row r="1009012" customFormat="1"/>
    <row r="1009013" customFormat="1"/>
    <row r="1009014" customFormat="1"/>
    <row r="1009015" customFormat="1"/>
    <row r="1009016" customFormat="1"/>
    <row r="1009017" customFormat="1"/>
    <row r="1009018" customFormat="1"/>
    <row r="1009019" customFormat="1"/>
    <row r="1009020" customFormat="1"/>
    <row r="1009021" customFormat="1"/>
    <row r="1009022" customFormat="1"/>
    <row r="1009023" customFormat="1"/>
    <row r="1009024" customFormat="1"/>
    <row r="1009025" customFormat="1"/>
    <row r="1009026" customFormat="1"/>
    <row r="1009027" customFormat="1"/>
    <row r="1009028" customFormat="1"/>
    <row r="1009029" customFormat="1"/>
    <row r="1009030" customFormat="1"/>
    <row r="1009031" customFormat="1"/>
    <row r="1009032" customFormat="1"/>
    <row r="1009033" customFormat="1"/>
    <row r="1009034" customFormat="1"/>
    <row r="1009035" customFormat="1"/>
    <row r="1009036" customFormat="1"/>
    <row r="1009037" customFormat="1"/>
    <row r="1009038" customFormat="1"/>
    <row r="1009039" customFormat="1"/>
    <row r="1009040" customFormat="1"/>
    <row r="1009041" customFormat="1"/>
    <row r="1009042" customFormat="1"/>
    <row r="1009043" customFormat="1"/>
    <row r="1009044" customFormat="1"/>
    <row r="1009045" customFormat="1"/>
    <row r="1009046" customFormat="1"/>
    <row r="1009047" customFormat="1"/>
    <row r="1009048" customFormat="1"/>
    <row r="1009049" customFormat="1"/>
    <row r="1009050" customFormat="1"/>
    <row r="1009051" customFormat="1"/>
    <row r="1009052" customFormat="1"/>
    <row r="1009053" customFormat="1"/>
    <row r="1009054" customFormat="1"/>
    <row r="1009055" customFormat="1"/>
    <row r="1009056" customFormat="1"/>
    <row r="1009057" customFormat="1"/>
    <row r="1009058" customFormat="1"/>
    <row r="1009059" customFormat="1"/>
    <row r="1009060" customFormat="1"/>
    <row r="1009061" customFormat="1"/>
    <row r="1009062" customFormat="1"/>
    <row r="1009063" customFormat="1"/>
    <row r="1009064" customFormat="1"/>
    <row r="1009065" customFormat="1"/>
    <row r="1009066" customFormat="1"/>
    <row r="1009067" customFormat="1"/>
    <row r="1009068" customFormat="1"/>
    <row r="1009069" customFormat="1"/>
    <row r="1009070" customFormat="1"/>
    <row r="1009071" customFormat="1"/>
    <row r="1009072" customFormat="1"/>
    <row r="1009073" customFormat="1"/>
    <row r="1009074" customFormat="1"/>
    <row r="1009075" customFormat="1"/>
    <row r="1009076" customFormat="1"/>
    <row r="1009077" customFormat="1"/>
    <row r="1009078" customFormat="1"/>
    <row r="1009079" customFormat="1"/>
    <row r="1009080" customFormat="1"/>
    <row r="1009081" customFormat="1"/>
    <row r="1009082" customFormat="1"/>
    <row r="1009083" customFormat="1"/>
    <row r="1009084" customFormat="1"/>
    <row r="1009085" customFormat="1"/>
    <row r="1009086" customFormat="1"/>
    <row r="1009087" customFormat="1"/>
    <row r="1009088" customFormat="1"/>
    <row r="1009089" customFormat="1"/>
    <row r="1009090" customFormat="1"/>
    <row r="1009091" customFormat="1"/>
    <row r="1009092" customFormat="1"/>
    <row r="1009093" customFormat="1"/>
    <row r="1009094" customFormat="1"/>
    <row r="1009095" customFormat="1"/>
    <row r="1009096" customFormat="1"/>
    <row r="1009097" customFormat="1"/>
    <row r="1009098" customFormat="1"/>
    <row r="1009099" customFormat="1"/>
    <row r="1009100" customFormat="1"/>
    <row r="1009101" customFormat="1"/>
    <row r="1009102" customFormat="1"/>
    <row r="1009103" customFormat="1"/>
    <row r="1009104" customFormat="1"/>
    <row r="1009105" customFormat="1"/>
    <row r="1009106" customFormat="1"/>
    <row r="1009107" customFormat="1"/>
    <row r="1009108" customFormat="1"/>
    <row r="1009109" customFormat="1"/>
    <row r="1009110" customFormat="1"/>
    <row r="1009111" customFormat="1"/>
    <row r="1009112" customFormat="1"/>
    <row r="1009113" customFormat="1"/>
    <row r="1009114" customFormat="1"/>
    <row r="1009115" customFormat="1"/>
    <row r="1009116" customFormat="1"/>
    <row r="1009117" customFormat="1"/>
    <row r="1009118" customFormat="1"/>
    <row r="1009119" customFormat="1"/>
    <row r="1009120" customFormat="1"/>
    <row r="1009121" customFormat="1"/>
    <row r="1009122" customFormat="1"/>
    <row r="1009123" customFormat="1"/>
    <row r="1009124" customFormat="1"/>
    <row r="1009125" customFormat="1"/>
    <row r="1009126" customFormat="1"/>
    <row r="1009127" customFormat="1"/>
    <row r="1009128" customFormat="1"/>
    <row r="1009129" customFormat="1"/>
    <row r="1009130" customFormat="1"/>
    <row r="1009131" customFormat="1"/>
    <row r="1009132" customFormat="1"/>
    <row r="1009133" customFormat="1"/>
    <row r="1009134" customFormat="1"/>
    <row r="1009135" customFormat="1"/>
    <row r="1009136" customFormat="1"/>
    <row r="1009137" customFormat="1"/>
    <row r="1009138" customFormat="1"/>
    <row r="1009139" customFormat="1"/>
    <row r="1009140" customFormat="1"/>
    <row r="1009141" customFormat="1"/>
    <row r="1009142" customFormat="1"/>
    <row r="1009143" customFormat="1"/>
    <row r="1009144" customFormat="1"/>
    <row r="1009145" customFormat="1"/>
    <row r="1009146" customFormat="1"/>
    <row r="1009147" customFormat="1"/>
    <row r="1009148" customFormat="1"/>
    <row r="1009149" customFormat="1"/>
    <row r="1009150" customFormat="1"/>
    <row r="1009151" customFormat="1"/>
    <row r="1009152" customFormat="1"/>
    <row r="1009153" customFormat="1"/>
    <row r="1009154" customFormat="1"/>
    <row r="1009155" customFormat="1"/>
    <row r="1009156" customFormat="1"/>
    <row r="1009157" customFormat="1"/>
    <row r="1009158" customFormat="1"/>
    <row r="1009159" customFormat="1"/>
    <row r="1009160" customFormat="1"/>
    <row r="1009161" customFormat="1"/>
    <row r="1009162" customFormat="1"/>
    <row r="1009163" customFormat="1"/>
    <row r="1009164" customFormat="1"/>
    <row r="1009165" customFormat="1"/>
    <row r="1009166" customFormat="1"/>
    <row r="1009167" customFormat="1"/>
    <row r="1009168" customFormat="1"/>
    <row r="1009169" customFormat="1"/>
    <row r="1009170" customFormat="1"/>
    <row r="1009171" customFormat="1"/>
    <row r="1009172" customFormat="1"/>
    <row r="1009173" customFormat="1"/>
    <row r="1009174" customFormat="1"/>
    <row r="1009175" customFormat="1"/>
    <row r="1009176" customFormat="1"/>
    <row r="1009177" customFormat="1"/>
    <row r="1009178" customFormat="1"/>
    <row r="1009179" customFormat="1"/>
    <row r="1009180" customFormat="1"/>
    <row r="1009181" customFormat="1"/>
    <row r="1009182" customFormat="1"/>
    <row r="1009183" customFormat="1"/>
    <row r="1009184" customFormat="1"/>
    <row r="1009185" customFormat="1"/>
    <row r="1009186" customFormat="1"/>
    <row r="1009187" customFormat="1"/>
    <row r="1009188" customFormat="1"/>
    <row r="1009189" customFormat="1"/>
    <row r="1009190" customFormat="1"/>
    <row r="1009191" customFormat="1"/>
    <row r="1009192" customFormat="1"/>
    <row r="1009193" customFormat="1"/>
    <row r="1009194" customFormat="1"/>
    <row r="1009195" customFormat="1"/>
    <row r="1009196" customFormat="1"/>
    <row r="1009197" customFormat="1"/>
    <row r="1009198" customFormat="1"/>
    <row r="1009199" customFormat="1"/>
    <row r="1009200" customFormat="1"/>
    <row r="1009201" customFormat="1"/>
    <row r="1009202" customFormat="1"/>
    <row r="1009203" customFormat="1"/>
    <row r="1009204" customFormat="1"/>
    <row r="1009205" customFormat="1"/>
    <row r="1009206" customFormat="1"/>
    <row r="1009207" customFormat="1"/>
    <row r="1009208" customFormat="1"/>
    <row r="1009209" customFormat="1"/>
    <row r="1009210" customFormat="1"/>
    <row r="1009211" customFormat="1"/>
    <row r="1009212" customFormat="1"/>
    <row r="1009213" customFormat="1"/>
    <row r="1009214" customFormat="1"/>
    <row r="1009215" customFormat="1"/>
    <row r="1009216" customFormat="1"/>
    <row r="1009217" customFormat="1"/>
    <row r="1009218" customFormat="1"/>
    <row r="1009219" customFormat="1"/>
    <row r="1009220" customFormat="1"/>
    <row r="1009221" customFormat="1"/>
    <row r="1009222" customFormat="1"/>
    <row r="1009223" customFormat="1"/>
    <row r="1009224" customFormat="1"/>
    <row r="1009225" customFormat="1"/>
    <row r="1009226" customFormat="1"/>
    <row r="1009227" customFormat="1"/>
    <row r="1009228" customFormat="1"/>
    <row r="1009229" customFormat="1"/>
    <row r="1009230" customFormat="1"/>
    <row r="1009231" customFormat="1"/>
    <row r="1009232" customFormat="1"/>
    <row r="1009233" customFormat="1"/>
    <row r="1009234" customFormat="1"/>
    <row r="1009235" customFormat="1"/>
    <row r="1009236" customFormat="1"/>
    <row r="1009237" customFormat="1"/>
    <row r="1009238" customFormat="1"/>
    <row r="1009239" customFormat="1"/>
    <row r="1009240" customFormat="1"/>
    <row r="1009241" customFormat="1"/>
    <row r="1009242" customFormat="1"/>
    <row r="1009243" customFormat="1"/>
    <row r="1009244" customFormat="1"/>
    <row r="1009245" customFormat="1"/>
    <row r="1009246" customFormat="1"/>
    <row r="1009247" customFormat="1"/>
    <row r="1009248" customFormat="1"/>
    <row r="1009249" customFormat="1"/>
    <row r="1009250" customFormat="1"/>
    <row r="1009251" customFormat="1"/>
    <row r="1009252" customFormat="1"/>
    <row r="1009253" customFormat="1"/>
    <row r="1009254" customFormat="1"/>
    <row r="1009255" customFormat="1"/>
    <row r="1009256" customFormat="1"/>
    <row r="1009257" customFormat="1"/>
    <row r="1009258" customFormat="1"/>
    <row r="1009259" customFormat="1"/>
    <row r="1009260" customFormat="1"/>
    <row r="1009261" customFormat="1"/>
    <row r="1009262" customFormat="1"/>
    <row r="1009263" customFormat="1"/>
    <row r="1009264" customFormat="1"/>
    <row r="1009265" customFormat="1"/>
    <row r="1009266" customFormat="1"/>
    <row r="1009267" customFormat="1"/>
    <row r="1009268" customFormat="1"/>
    <row r="1009269" customFormat="1"/>
    <row r="1009270" customFormat="1"/>
    <row r="1009271" customFormat="1"/>
    <row r="1009272" customFormat="1"/>
    <row r="1009273" customFormat="1"/>
    <row r="1009274" customFormat="1"/>
    <row r="1009275" customFormat="1"/>
    <row r="1009276" customFormat="1"/>
    <row r="1009277" customFormat="1"/>
    <row r="1009278" customFormat="1"/>
    <row r="1009279" customFormat="1"/>
    <row r="1009280" customFormat="1"/>
    <row r="1009281" customFormat="1"/>
    <row r="1009282" customFormat="1"/>
    <row r="1009283" customFormat="1"/>
    <row r="1009284" customFormat="1"/>
    <row r="1009285" customFormat="1"/>
    <row r="1009286" customFormat="1"/>
    <row r="1009287" customFormat="1"/>
    <row r="1009288" customFormat="1"/>
    <row r="1009289" customFormat="1"/>
    <row r="1009290" customFormat="1"/>
    <row r="1009291" customFormat="1"/>
    <row r="1009292" customFormat="1"/>
    <row r="1009293" customFormat="1"/>
    <row r="1009294" customFormat="1"/>
    <row r="1009295" customFormat="1"/>
    <row r="1009296" customFormat="1"/>
    <row r="1009297" customFormat="1"/>
    <row r="1009298" customFormat="1"/>
    <row r="1009299" customFormat="1"/>
    <row r="1009300" customFormat="1"/>
    <row r="1009301" customFormat="1"/>
    <row r="1009302" customFormat="1"/>
    <row r="1009303" customFormat="1"/>
    <row r="1009304" customFormat="1"/>
    <row r="1009305" customFormat="1"/>
    <row r="1009306" customFormat="1"/>
    <row r="1009307" customFormat="1"/>
    <row r="1009308" customFormat="1"/>
    <row r="1009309" customFormat="1"/>
    <row r="1009310" customFormat="1"/>
    <row r="1009311" customFormat="1"/>
    <row r="1009312" customFormat="1"/>
    <row r="1009313" customFormat="1"/>
    <row r="1009314" customFormat="1"/>
    <row r="1009315" customFormat="1"/>
    <row r="1009316" customFormat="1"/>
    <row r="1009317" customFormat="1"/>
    <row r="1009318" customFormat="1"/>
    <row r="1009319" customFormat="1"/>
    <row r="1009320" customFormat="1"/>
    <row r="1009321" customFormat="1"/>
    <row r="1009322" customFormat="1"/>
    <row r="1009323" customFormat="1"/>
    <row r="1009324" customFormat="1"/>
    <row r="1009325" customFormat="1"/>
    <row r="1009326" customFormat="1"/>
    <row r="1009327" customFormat="1"/>
    <row r="1009328" customFormat="1"/>
    <row r="1009329" customFormat="1"/>
    <row r="1009330" customFormat="1"/>
    <row r="1009331" customFormat="1"/>
    <row r="1009332" customFormat="1"/>
    <row r="1009333" customFormat="1"/>
    <row r="1009334" customFormat="1"/>
    <row r="1009335" customFormat="1"/>
    <row r="1009336" customFormat="1"/>
    <row r="1009337" customFormat="1"/>
    <row r="1009338" customFormat="1"/>
    <row r="1009339" customFormat="1"/>
    <row r="1009340" customFormat="1"/>
    <row r="1009341" customFormat="1"/>
    <row r="1009342" customFormat="1"/>
    <row r="1009343" customFormat="1"/>
    <row r="1009344" customFormat="1"/>
    <row r="1009345" customFormat="1"/>
    <row r="1009346" customFormat="1"/>
    <row r="1009347" customFormat="1"/>
    <row r="1009348" customFormat="1"/>
    <row r="1009349" customFormat="1"/>
    <row r="1009350" customFormat="1"/>
    <row r="1009351" customFormat="1"/>
    <row r="1009352" customFormat="1"/>
    <row r="1009353" customFormat="1"/>
    <row r="1009354" customFormat="1"/>
    <row r="1009355" customFormat="1"/>
    <row r="1009356" customFormat="1"/>
    <row r="1009357" customFormat="1"/>
    <row r="1009358" customFormat="1"/>
    <row r="1009359" customFormat="1"/>
    <row r="1009360" customFormat="1"/>
    <row r="1009361" customFormat="1"/>
    <row r="1009362" customFormat="1"/>
    <row r="1009363" customFormat="1"/>
    <row r="1009364" customFormat="1"/>
    <row r="1009365" customFormat="1"/>
    <row r="1009366" customFormat="1"/>
    <row r="1009367" customFormat="1"/>
    <row r="1009368" customFormat="1"/>
    <row r="1009369" customFormat="1"/>
    <row r="1009370" customFormat="1"/>
    <row r="1009371" customFormat="1"/>
    <row r="1009372" customFormat="1"/>
    <row r="1009373" customFormat="1"/>
    <row r="1009374" customFormat="1"/>
    <row r="1009375" customFormat="1"/>
    <row r="1009376" customFormat="1"/>
    <row r="1009377" customFormat="1"/>
    <row r="1009378" customFormat="1"/>
    <row r="1009379" customFormat="1"/>
    <row r="1009380" customFormat="1"/>
    <row r="1009381" customFormat="1"/>
    <row r="1009382" customFormat="1"/>
    <row r="1009383" customFormat="1"/>
    <row r="1009384" customFormat="1"/>
    <row r="1009385" customFormat="1"/>
    <row r="1009386" customFormat="1"/>
    <row r="1009387" customFormat="1"/>
    <row r="1009388" customFormat="1"/>
    <row r="1009389" customFormat="1"/>
    <row r="1009390" customFormat="1"/>
    <row r="1009391" customFormat="1"/>
    <row r="1009392" customFormat="1"/>
    <row r="1009393" customFormat="1"/>
    <row r="1009394" customFormat="1"/>
    <row r="1009395" customFormat="1"/>
    <row r="1009396" customFormat="1"/>
    <row r="1009397" customFormat="1"/>
    <row r="1009398" customFormat="1"/>
    <row r="1009399" customFormat="1"/>
    <row r="1009400" customFormat="1"/>
    <row r="1009401" customFormat="1"/>
    <row r="1009402" customFormat="1"/>
    <row r="1009403" customFormat="1"/>
    <row r="1009404" customFormat="1"/>
    <row r="1009405" customFormat="1"/>
    <row r="1009406" customFormat="1"/>
    <row r="1009407" customFormat="1"/>
    <row r="1009408" customFormat="1"/>
    <row r="1009409" customFormat="1"/>
    <row r="1009410" customFormat="1"/>
    <row r="1009411" customFormat="1"/>
    <row r="1009412" customFormat="1"/>
    <row r="1009413" customFormat="1"/>
    <row r="1009414" customFormat="1"/>
    <row r="1009415" customFormat="1"/>
    <row r="1009416" customFormat="1"/>
    <row r="1009417" customFormat="1"/>
    <row r="1009418" customFormat="1"/>
    <row r="1009419" customFormat="1"/>
    <row r="1009420" customFormat="1"/>
    <row r="1009421" customFormat="1"/>
    <row r="1009422" customFormat="1"/>
    <row r="1009423" customFormat="1"/>
    <row r="1009424" customFormat="1"/>
    <row r="1009425" customFormat="1"/>
    <row r="1009426" customFormat="1"/>
    <row r="1009427" customFormat="1"/>
    <row r="1009428" customFormat="1"/>
    <row r="1009429" customFormat="1"/>
    <row r="1009430" customFormat="1"/>
    <row r="1009431" customFormat="1"/>
    <row r="1009432" customFormat="1"/>
    <row r="1009433" customFormat="1"/>
    <row r="1009434" customFormat="1"/>
    <row r="1009435" customFormat="1"/>
    <row r="1009436" customFormat="1"/>
    <row r="1009437" customFormat="1"/>
    <row r="1009438" customFormat="1"/>
    <row r="1009439" customFormat="1"/>
    <row r="1009440" customFormat="1"/>
    <row r="1009441" customFormat="1"/>
    <row r="1009442" customFormat="1"/>
    <row r="1009443" customFormat="1"/>
    <row r="1009444" customFormat="1"/>
    <row r="1009445" customFormat="1"/>
    <row r="1009446" customFormat="1"/>
    <row r="1009447" customFormat="1"/>
    <row r="1009448" customFormat="1"/>
    <row r="1009449" customFormat="1"/>
    <row r="1009450" customFormat="1"/>
    <row r="1009451" customFormat="1"/>
    <row r="1009452" customFormat="1"/>
    <row r="1009453" customFormat="1"/>
    <row r="1009454" customFormat="1"/>
    <row r="1009455" customFormat="1"/>
    <row r="1009456" customFormat="1"/>
    <row r="1009457" customFormat="1"/>
    <row r="1009458" customFormat="1"/>
    <row r="1009459" customFormat="1"/>
    <row r="1009460" customFormat="1"/>
    <row r="1009461" customFormat="1"/>
    <row r="1009462" customFormat="1"/>
    <row r="1009463" customFormat="1"/>
    <row r="1009464" customFormat="1"/>
    <row r="1009465" customFormat="1"/>
    <row r="1009466" customFormat="1"/>
    <row r="1009467" customFormat="1"/>
    <row r="1009468" customFormat="1"/>
    <row r="1009469" customFormat="1"/>
    <row r="1009470" customFormat="1"/>
    <row r="1009471" customFormat="1"/>
    <row r="1009472" customFormat="1"/>
    <row r="1009473" customFormat="1"/>
    <row r="1009474" customFormat="1"/>
    <row r="1009475" customFormat="1"/>
    <row r="1009476" customFormat="1"/>
    <row r="1009477" customFormat="1"/>
    <row r="1009478" customFormat="1"/>
    <row r="1009479" customFormat="1"/>
    <row r="1009480" customFormat="1"/>
    <row r="1009481" customFormat="1"/>
    <row r="1009482" customFormat="1"/>
    <row r="1009483" customFormat="1"/>
    <row r="1009484" customFormat="1"/>
    <row r="1009485" customFormat="1"/>
    <row r="1009486" customFormat="1"/>
    <row r="1009487" customFormat="1"/>
    <row r="1009488" customFormat="1"/>
    <row r="1009489" customFormat="1"/>
    <row r="1009490" customFormat="1"/>
    <row r="1009491" customFormat="1"/>
    <row r="1009492" customFormat="1"/>
    <row r="1009493" customFormat="1"/>
    <row r="1009494" customFormat="1"/>
    <row r="1009495" customFormat="1"/>
    <row r="1009496" customFormat="1"/>
    <row r="1009497" customFormat="1"/>
    <row r="1009498" customFormat="1"/>
    <row r="1009499" customFormat="1"/>
    <row r="1009500" customFormat="1"/>
    <row r="1009501" customFormat="1"/>
    <row r="1009502" customFormat="1"/>
    <row r="1009503" customFormat="1"/>
    <row r="1009504" customFormat="1"/>
    <row r="1009505" customFormat="1"/>
    <row r="1009506" customFormat="1"/>
    <row r="1009507" customFormat="1"/>
    <row r="1009508" customFormat="1"/>
    <row r="1009509" customFormat="1"/>
    <row r="1009510" customFormat="1"/>
    <row r="1009511" customFormat="1"/>
    <row r="1009512" customFormat="1"/>
    <row r="1009513" customFormat="1"/>
    <row r="1009514" customFormat="1"/>
    <row r="1009515" customFormat="1"/>
    <row r="1009516" customFormat="1"/>
    <row r="1009517" customFormat="1"/>
    <row r="1009518" customFormat="1"/>
    <row r="1009519" customFormat="1"/>
    <row r="1009520" customFormat="1"/>
    <row r="1009521" customFormat="1"/>
    <row r="1009522" customFormat="1"/>
    <row r="1009523" customFormat="1"/>
    <row r="1009524" customFormat="1"/>
    <row r="1009525" customFormat="1"/>
    <row r="1009526" customFormat="1"/>
    <row r="1009527" customFormat="1"/>
    <row r="1009528" customFormat="1"/>
    <row r="1009529" customFormat="1"/>
    <row r="1009530" customFormat="1"/>
    <row r="1009531" customFormat="1"/>
    <row r="1009532" customFormat="1"/>
    <row r="1009533" customFormat="1"/>
    <row r="1009534" customFormat="1"/>
    <row r="1009535" customFormat="1"/>
    <row r="1009536" customFormat="1"/>
    <row r="1009537" customFormat="1"/>
    <row r="1009538" customFormat="1"/>
    <row r="1009539" customFormat="1"/>
    <row r="1009540" customFormat="1"/>
    <row r="1009541" customFormat="1"/>
    <row r="1009542" customFormat="1"/>
    <row r="1009543" customFormat="1"/>
    <row r="1009544" customFormat="1"/>
    <row r="1009545" customFormat="1"/>
    <row r="1009546" customFormat="1"/>
    <row r="1009547" customFormat="1"/>
    <row r="1009548" customFormat="1"/>
    <row r="1009549" customFormat="1"/>
    <row r="1009550" customFormat="1"/>
    <row r="1009551" customFormat="1"/>
    <row r="1009552" customFormat="1"/>
    <row r="1009553" customFormat="1"/>
    <row r="1009554" customFormat="1"/>
    <row r="1009555" customFormat="1"/>
    <row r="1009556" customFormat="1"/>
    <row r="1009557" customFormat="1"/>
    <row r="1009558" customFormat="1"/>
    <row r="1009559" customFormat="1"/>
    <row r="1009560" customFormat="1"/>
    <row r="1009561" customFormat="1"/>
    <row r="1009562" customFormat="1"/>
    <row r="1009563" customFormat="1"/>
    <row r="1009564" customFormat="1"/>
    <row r="1009565" customFormat="1"/>
    <row r="1009566" customFormat="1"/>
    <row r="1009567" customFormat="1"/>
    <row r="1009568" customFormat="1"/>
    <row r="1009569" customFormat="1"/>
    <row r="1009570" customFormat="1"/>
    <row r="1009571" customFormat="1"/>
    <row r="1009572" customFormat="1"/>
    <row r="1009573" customFormat="1"/>
    <row r="1009574" customFormat="1"/>
    <row r="1009575" customFormat="1"/>
    <row r="1009576" customFormat="1"/>
    <row r="1009577" customFormat="1"/>
    <row r="1009578" customFormat="1"/>
    <row r="1009579" customFormat="1"/>
    <row r="1009580" customFormat="1"/>
    <row r="1009581" customFormat="1"/>
    <row r="1009582" customFormat="1"/>
    <row r="1009583" customFormat="1"/>
    <row r="1009584" customFormat="1"/>
    <row r="1009585" customFormat="1"/>
    <row r="1009586" customFormat="1"/>
    <row r="1009587" customFormat="1"/>
    <row r="1009588" customFormat="1"/>
    <row r="1009589" customFormat="1"/>
    <row r="1009590" customFormat="1"/>
    <row r="1009591" customFormat="1"/>
    <row r="1009592" customFormat="1"/>
    <row r="1009593" customFormat="1"/>
    <row r="1009594" customFormat="1"/>
    <row r="1009595" customFormat="1"/>
    <row r="1009596" customFormat="1"/>
    <row r="1009597" customFormat="1"/>
    <row r="1009598" customFormat="1"/>
    <row r="1009599" customFormat="1"/>
    <row r="1009600" customFormat="1"/>
    <row r="1009601" customFormat="1"/>
    <row r="1009602" customFormat="1"/>
    <row r="1009603" customFormat="1"/>
    <row r="1009604" customFormat="1"/>
    <row r="1009605" customFormat="1"/>
    <row r="1009606" customFormat="1"/>
    <row r="1009607" customFormat="1"/>
    <row r="1009608" customFormat="1"/>
    <row r="1009609" customFormat="1"/>
    <row r="1009610" customFormat="1"/>
    <row r="1009611" customFormat="1"/>
    <row r="1009612" customFormat="1"/>
    <row r="1009613" customFormat="1"/>
    <row r="1009614" customFormat="1"/>
    <row r="1009615" customFormat="1"/>
    <row r="1009616" customFormat="1"/>
    <row r="1009617" customFormat="1"/>
    <row r="1009618" customFormat="1"/>
    <row r="1009619" customFormat="1"/>
    <row r="1009620" customFormat="1"/>
    <row r="1009621" customFormat="1"/>
    <row r="1009622" customFormat="1"/>
    <row r="1009623" customFormat="1"/>
    <row r="1009624" customFormat="1"/>
    <row r="1009625" customFormat="1"/>
    <row r="1009626" customFormat="1"/>
    <row r="1009627" customFormat="1"/>
    <row r="1009628" customFormat="1"/>
    <row r="1009629" customFormat="1"/>
    <row r="1009630" customFormat="1"/>
    <row r="1009631" customFormat="1"/>
    <row r="1009632" customFormat="1"/>
    <row r="1009633" customFormat="1"/>
    <row r="1009634" customFormat="1"/>
    <row r="1009635" customFormat="1"/>
    <row r="1009636" customFormat="1"/>
    <row r="1009637" customFormat="1"/>
    <row r="1009638" customFormat="1"/>
    <row r="1009639" customFormat="1"/>
    <row r="1009640" customFormat="1"/>
    <row r="1009641" customFormat="1"/>
    <row r="1009642" customFormat="1"/>
    <row r="1009643" customFormat="1"/>
    <row r="1009644" customFormat="1"/>
    <row r="1009645" customFormat="1"/>
    <row r="1009646" customFormat="1"/>
    <row r="1009647" customFormat="1"/>
    <row r="1009648" customFormat="1"/>
    <row r="1009649" customFormat="1"/>
    <row r="1009650" customFormat="1"/>
    <row r="1009651" customFormat="1"/>
    <row r="1009652" customFormat="1"/>
    <row r="1009653" customFormat="1"/>
    <row r="1009654" customFormat="1"/>
    <row r="1009655" customFormat="1"/>
    <row r="1009656" customFormat="1"/>
    <row r="1009657" customFormat="1"/>
    <row r="1009658" customFormat="1"/>
    <row r="1009659" customFormat="1"/>
    <row r="1009660" customFormat="1"/>
    <row r="1009661" customFormat="1"/>
    <row r="1009662" customFormat="1"/>
    <row r="1009663" customFormat="1"/>
    <row r="1009664" customFormat="1"/>
    <row r="1009665" customFormat="1"/>
    <row r="1009666" customFormat="1"/>
    <row r="1009667" customFormat="1"/>
    <row r="1009668" customFormat="1"/>
    <row r="1009669" customFormat="1"/>
    <row r="1009670" customFormat="1"/>
    <row r="1009671" customFormat="1"/>
    <row r="1009672" customFormat="1"/>
    <row r="1009673" customFormat="1"/>
    <row r="1009674" customFormat="1"/>
    <row r="1009675" customFormat="1"/>
    <row r="1009676" customFormat="1"/>
    <row r="1009677" customFormat="1"/>
    <row r="1009678" customFormat="1"/>
    <row r="1009679" customFormat="1"/>
    <row r="1009680" customFormat="1"/>
    <row r="1009681" customFormat="1"/>
    <row r="1009682" customFormat="1"/>
    <row r="1009683" customFormat="1"/>
    <row r="1009684" customFormat="1"/>
    <row r="1009685" customFormat="1"/>
    <row r="1009686" customFormat="1"/>
    <row r="1009687" customFormat="1"/>
    <row r="1009688" customFormat="1"/>
    <row r="1009689" customFormat="1"/>
    <row r="1009690" customFormat="1"/>
    <row r="1009691" customFormat="1"/>
    <row r="1009692" customFormat="1"/>
    <row r="1009693" customFormat="1"/>
    <row r="1009694" customFormat="1"/>
    <row r="1009695" customFormat="1"/>
    <row r="1009696" customFormat="1"/>
    <row r="1009697" customFormat="1"/>
    <row r="1009698" customFormat="1"/>
    <row r="1009699" customFormat="1"/>
    <row r="1009700" customFormat="1"/>
    <row r="1009701" customFormat="1"/>
    <row r="1009702" customFormat="1"/>
    <row r="1009703" customFormat="1"/>
    <row r="1009704" customFormat="1"/>
    <row r="1009705" customFormat="1"/>
    <row r="1009706" customFormat="1"/>
    <row r="1009707" customFormat="1"/>
    <row r="1009708" customFormat="1"/>
    <row r="1009709" customFormat="1"/>
    <row r="1009710" customFormat="1"/>
    <row r="1009711" customFormat="1"/>
    <row r="1009712" customFormat="1"/>
    <row r="1009713" customFormat="1"/>
    <row r="1009714" customFormat="1"/>
    <row r="1009715" customFormat="1"/>
    <row r="1009716" customFormat="1"/>
    <row r="1009717" customFormat="1"/>
    <row r="1009718" customFormat="1"/>
    <row r="1009719" customFormat="1"/>
    <row r="1009720" customFormat="1"/>
    <row r="1009721" customFormat="1"/>
    <row r="1009722" customFormat="1"/>
    <row r="1009723" customFormat="1"/>
    <row r="1009724" customFormat="1"/>
    <row r="1009725" customFormat="1"/>
    <row r="1009726" customFormat="1"/>
    <row r="1009727" customFormat="1"/>
    <row r="1009728" customFormat="1"/>
    <row r="1009729" customFormat="1"/>
    <row r="1009730" customFormat="1"/>
    <row r="1009731" customFormat="1"/>
    <row r="1009732" customFormat="1"/>
    <row r="1009733" customFormat="1"/>
    <row r="1009734" customFormat="1"/>
    <row r="1009735" customFormat="1"/>
    <row r="1009736" customFormat="1"/>
    <row r="1009737" customFormat="1"/>
    <row r="1009738" customFormat="1"/>
    <row r="1009739" customFormat="1"/>
    <row r="1009740" customFormat="1"/>
    <row r="1009741" customFormat="1"/>
    <row r="1009742" customFormat="1"/>
    <row r="1009743" customFormat="1"/>
    <row r="1009744" customFormat="1"/>
    <row r="1009745" customFormat="1"/>
    <row r="1009746" customFormat="1"/>
    <row r="1009747" customFormat="1"/>
    <row r="1009748" customFormat="1"/>
    <row r="1009749" customFormat="1"/>
    <row r="1009750" customFormat="1"/>
    <row r="1009751" customFormat="1"/>
    <row r="1009752" customFormat="1"/>
    <row r="1009753" customFormat="1"/>
    <row r="1009754" customFormat="1"/>
    <row r="1009755" customFormat="1"/>
    <row r="1009756" customFormat="1"/>
    <row r="1009757" customFormat="1"/>
    <row r="1009758" customFormat="1"/>
    <row r="1009759" customFormat="1"/>
    <row r="1009760" customFormat="1"/>
    <row r="1009761" customFormat="1"/>
    <row r="1009762" customFormat="1"/>
    <row r="1009763" customFormat="1"/>
    <row r="1009764" customFormat="1"/>
    <row r="1009765" customFormat="1"/>
    <row r="1009766" customFormat="1"/>
    <row r="1009767" customFormat="1"/>
    <row r="1009768" customFormat="1"/>
    <row r="1009769" customFormat="1"/>
    <row r="1009770" customFormat="1"/>
    <row r="1009771" customFormat="1"/>
    <row r="1009772" customFormat="1"/>
    <row r="1009773" customFormat="1"/>
    <row r="1009774" customFormat="1"/>
    <row r="1009775" customFormat="1"/>
    <row r="1009776" customFormat="1"/>
    <row r="1009777" customFormat="1"/>
    <row r="1009778" customFormat="1"/>
    <row r="1009779" customFormat="1"/>
    <row r="1009780" customFormat="1"/>
    <row r="1009781" customFormat="1"/>
    <row r="1009782" customFormat="1"/>
    <row r="1009783" customFormat="1"/>
    <row r="1009784" customFormat="1"/>
    <row r="1009785" customFormat="1"/>
    <row r="1009786" customFormat="1"/>
    <row r="1009787" customFormat="1"/>
    <row r="1009788" customFormat="1"/>
    <row r="1009789" customFormat="1"/>
    <row r="1009790" customFormat="1"/>
    <row r="1009791" customFormat="1"/>
    <row r="1009792" customFormat="1"/>
    <row r="1009793" customFormat="1"/>
    <row r="1009794" customFormat="1"/>
    <row r="1009795" customFormat="1"/>
    <row r="1009796" customFormat="1"/>
    <row r="1009797" customFormat="1"/>
    <row r="1009798" customFormat="1"/>
    <row r="1009799" customFormat="1"/>
    <row r="1009800" customFormat="1"/>
    <row r="1009801" customFormat="1"/>
    <row r="1009802" customFormat="1"/>
    <row r="1009803" customFormat="1"/>
    <row r="1009804" customFormat="1"/>
    <row r="1009805" customFormat="1"/>
    <row r="1009806" customFormat="1"/>
    <row r="1009807" customFormat="1"/>
    <row r="1009808" customFormat="1"/>
    <row r="1009809" customFormat="1"/>
    <row r="1009810" customFormat="1"/>
    <row r="1009811" customFormat="1"/>
    <row r="1009812" customFormat="1"/>
    <row r="1009813" customFormat="1"/>
    <row r="1009814" customFormat="1"/>
    <row r="1009815" customFormat="1"/>
    <row r="1009816" customFormat="1"/>
    <row r="1009817" customFormat="1"/>
    <row r="1009818" customFormat="1"/>
    <row r="1009819" customFormat="1"/>
    <row r="1009820" customFormat="1"/>
    <row r="1009821" customFormat="1"/>
    <row r="1009822" customFormat="1"/>
    <row r="1009823" customFormat="1"/>
    <row r="1009824" customFormat="1"/>
    <row r="1009825" customFormat="1"/>
    <row r="1009826" customFormat="1"/>
    <row r="1009827" customFormat="1"/>
    <row r="1009828" customFormat="1"/>
    <row r="1009829" customFormat="1"/>
    <row r="1009830" customFormat="1"/>
    <row r="1009831" customFormat="1"/>
    <row r="1009832" customFormat="1"/>
    <row r="1009833" customFormat="1"/>
    <row r="1009834" customFormat="1"/>
    <row r="1009835" customFormat="1"/>
    <row r="1009836" customFormat="1"/>
    <row r="1009837" customFormat="1"/>
    <row r="1009838" customFormat="1"/>
    <row r="1009839" customFormat="1"/>
    <row r="1009840" customFormat="1"/>
    <row r="1009841" customFormat="1"/>
    <row r="1009842" customFormat="1"/>
    <row r="1009843" customFormat="1"/>
    <row r="1009844" customFormat="1"/>
    <row r="1009845" customFormat="1"/>
    <row r="1009846" customFormat="1"/>
    <row r="1009847" customFormat="1"/>
    <row r="1009848" customFormat="1"/>
    <row r="1009849" customFormat="1"/>
    <row r="1009850" customFormat="1"/>
    <row r="1009851" customFormat="1"/>
    <row r="1009852" customFormat="1"/>
    <row r="1009853" customFormat="1"/>
    <row r="1009854" customFormat="1"/>
    <row r="1009855" customFormat="1"/>
    <row r="1009856" customFormat="1"/>
    <row r="1009857" customFormat="1"/>
    <row r="1009858" customFormat="1"/>
    <row r="1009859" customFormat="1"/>
    <row r="1009860" customFormat="1"/>
    <row r="1009861" customFormat="1"/>
    <row r="1009862" customFormat="1"/>
    <row r="1009863" customFormat="1"/>
    <row r="1009864" customFormat="1"/>
    <row r="1009865" customFormat="1"/>
    <row r="1009866" customFormat="1"/>
    <row r="1009867" customFormat="1"/>
    <row r="1009868" customFormat="1"/>
    <row r="1009869" customFormat="1"/>
    <row r="1009870" customFormat="1"/>
    <row r="1009871" customFormat="1"/>
    <row r="1009872" customFormat="1"/>
    <row r="1009873" customFormat="1"/>
    <row r="1009874" customFormat="1"/>
    <row r="1009875" customFormat="1"/>
    <row r="1009876" customFormat="1"/>
    <row r="1009877" customFormat="1"/>
    <row r="1009878" customFormat="1"/>
    <row r="1009879" customFormat="1"/>
    <row r="1009880" customFormat="1"/>
    <row r="1009881" customFormat="1"/>
    <row r="1009882" customFormat="1"/>
    <row r="1009883" customFormat="1"/>
    <row r="1009884" customFormat="1"/>
    <row r="1009885" customFormat="1"/>
    <row r="1009886" customFormat="1"/>
    <row r="1009887" customFormat="1"/>
    <row r="1009888" customFormat="1"/>
    <row r="1009889" customFormat="1"/>
    <row r="1009890" customFormat="1"/>
    <row r="1009891" customFormat="1"/>
    <row r="1009892" customFormat="1"/>
    <row r="1009893" customFormat="1"/>
    <row r="1009894" customFormat="1"/>
    <row r="1009895" customFormat="1"/>
    <row r="1009896" customFormat="1"/>
    <row r="1009897" customFormat="1"/>
    <row r="1009898" customFormat="1"/>
    <row r="1009899" customFormat="1"/>
    <row r="1009900" customFormat="1"/>
    <row r="1009901" customFormat="1"/>
    <row r="1009902" customFormat="1"/>
    <row r="1009903" customFormat="1"/>
    <row r="1009904" customFormat="1"/>
    <row r="1009905" customFormat="1"/>
    <row r="1009906" customFormat="1"/>
    <row r="1009907" customFormat="1"/>
    <row r="1009908" customFormat="1"/>
    <row r="1009909" customFormat="1"/>
    <row r="1009910" customFormat="1"/>
    <row r="1009911" customFormat="1"/>
    <row r="1009912" customFormat="1"/>
    <row r="1009913" customFormat="1"/>
    <row r="1009914" customFormat="1"/>
    <row r="1009915" customFormat="1"/>
    <row r="1009916" customFormat="1"/>
    <row r="1009917" customFormat="1"/>
    <row r="1009918" customFormat="1"/>
    <row r="1009919" customFormat="1"/>
    <row r="1009920" customFormat="1"/>
    <row r="1009921" customFormat="1"/>
    <row r="1009922" customFormat="1"/>
    <row r="1009923" customFormat="1"/>
    <row r="1009924" customFormat="1"/>
    <row r="1009925" customFormat="1"/>
    <row r="1009926" customFormat="1"/>
    <row r="1009927" customFormat="1"/>
    <row r="1009928" customFormat="1"/>
    <row r="1009929" customFormat="1"/>
    <row r="1009930" customFormat="1"/>
    <row r="1009931" customFormat="1"/>
    <row r="1009932" customFormat="1"/>
    <row r="1009933" customFormat="1"/>
    <row r="1009934" customFormat="1"/>
    <row r="1009935" customFormat="1"/>
    <row r="1009936" customFormat="1"/>
    <row r="1009937" customFormat="1"/>
    <row r="1009938" customFormat="1"/>
    <row r="1009939" customFormat="1"/>
    <row r="1009940" customFormat="1"/>
    <row r="1009941" customFormat="1"/>
    <row r="1009942" customFormat="1"/>
    <row r="1009943" customFormat="1"/>
    <row r="1009944" customFormat="1"/>
    <row r="1009945" customFormat="1"/>
    <row r="1009946" customFormat="1"/>
    <row r="1009947" customFormat="1"/>
    <row r="1009948" customFormat="1"/>
    <row r="1009949" customFormat="1"/>
    <row r="1009950" customFormat="1"/>
    <row r="1009951" customFormat="1"/>
    <row r="1009952" customFormat="1"/>
    <row r="1009953" customFormat="1"/>
    <row r="1009954" customFormat="1"/>
    <row r="1009955" customFormat="1"/>
    <row r="1009956" customFormat="1"/>
    <row r="1009957" customFormat="1"/>
    <row r="1009958" customFormat="1"/>
    <row r="1009959" customFormat="1"/>
    <row r="1009960" customFormat="1"/>
    <row r="1009961" customFormat="1"/>
    <row r="1009962" customFormat="1"/>
    <row r="1009963" customFormat="1"/>
    <row r="1009964" customFormat="1"/>
    <row r="1009965" customFormat="1"/>
    <row r="1009966" customFormat="1"/>
    <row r="1009967" customFormat="1"/>
    <row r="1009968" customFormat="1"/>
    <row r="1009969" customFormat="1"/>
    <row r="1009970" customFormat="1"/>
    <row r="1009971" customFormat="1"/>
    <row r="1009972" customFormat="1"/>
    <row r="1009973" customFormat="1"/>
    <row r="1009974" customFormat="1"/>
    <row r="1009975" customFormat="1"/>
    <row r="1009976" customFormat="1"/>
    <row r="1009977" customFormat="1"/>
    <row r="1009978" customFormat="1"/>
    <row r="1009979" customFormat="1"/>
    <row r="1009980" customFormat="1"/>
    <row r="1009981" customFormat="1"/>
    <row r="1009982" customFormat="1"/>
    <row r="1009983" customFormat="1"/>
    <row r="1009984" customFormat="1"/>
    <row r="1009985" customFormat="1"/>
    <row r="1009986" customFormat="1"/>
    <row r="1009987" customFormat="1"/>
    <row r="1009988" customFormat="1"/>
    <row r="1009989" customFormat="1"/>
    <row r="1009990" customFormat="1"/>
    <row r="1009991" customFormat="1"/>
    <row r="1009992" customFormat="1"/>
    <row r="1009993" customFormat="1"/>
    <row r="1009994" customFormat="1"/>
    <row r="1009995" customFormat="1"/>
    <row r="1009996" customFormat="1"/>
    <row r="1009997" customFormat="1"/>
    <row r="1009998" customFormat="1"/>
    <row r="1009999" customFormat="1"/>
    <row r="1010000" customFormat="1"/>
    <row r="1010001" customFormat="1"/>
    <row r="1010002" customFormat="1"/>
    <row r="1010003" customFormat="1"/>
    <row r="1010004" customFormat="1"/>
    <row r="1010005" customFormat="1"/>
    <row r="1010006" customFormat="1"/>
    <row r="1010007" customFormat="1"/>
    <row r="1010008" customFormat="1"/>
    <row r="1010009" customFormat="1"/>
    <row r="1010010" customFormat="1"/>
    <row r="1010011" customFormat="1"/>
    <row r="1010012" customFormat="1"/>
    <row r="1010013" customFormat="1"/>
    <row r="1010014" customFormat="1"/>
    <row r="1010015" customFormat="1"/>
    <row r="1010016" customFormat="1"/>
    <row r="1010017" customFormat="1"/>
    <row r="1010018" customFormat="1"/>
    <row r="1010019" customFormat="1"/>
    <row r="1010020" customFormat="1"/>
    <row r="1010021" customFormat="1"/>
    <row r="1010022" customFormat="1"/>
    <row r="1010023" customFormat="1"/>
    <row r="1010024" customFormat="1"/>
    <row r="1010025" customFormat="1"/>
    <row r="1010026" customFormat="1"/>
    <row r="1010027" customFormat="1"/>
    <row r="1010028" customFormat="1"/>
    <row r="1010029" customFormat="1"/>
    <row r="1010030" customFormat="1"/>
    <row r="1010031" customFormat="1"/>
    <row r="1010032" customFormat="1"/>
    <row r="1010033" customFormat="1"/>
    <row r="1010034" customFormat="1"/>
    <row r="1010035" customFormat="1"/>
    <row r="1010036" customFormat="1"/>
    <row r="1010037" customFormat="1"/>
    <row r="1010038" customFormat="1"/>
    <row r="1010039" customFormat="1"/>
    <row r="1010040" customFormat="1"/>
    <row r="1010041" customFormat="1"/>
    <row r="1010042" customFormat="1"/>
    <row r="1010043" customFormat="1"/>
    <row r="1010044" customFormat="1"/>
    <row r="1010045" customFormat="1"/>
    <row r="1010046" customFormat="1"/>
    <row r="1010047" customFormat="1"/>
    <row r="1010048" customFormat="1"/>
    <row r="1010049" customFormat="1"/>
    <row r="1010050" customFormat="1"/>
    <row r="1010051" customFormat="1"/>
    <row r="1010052" customFormat="1"/>
    <row r="1010053" customFormat="1"/>
    <row r="1010054" customFormat="1"/>
    <row r="1010055" customFormat="1"/>
    <row r="1010056" customFormat="1"/>
    <row r="1010057" customFormat="1"/>
    <row r="1010058" customFormat="1"/>
    <row r="1010059" customFormat="1"/>
    <row r="1010060" customFormat="1"/>
    <row r="1010061" customFormat="1"/>
    <row r="1010062" customFormat="1"/>
    <row r="1010063" customFormat="1"/>
    <row r="1010064" customFormat="1"/>
    <row r="1010065" customFormat="1"/>
    <row r="1010066" customFormat="1"/>
    <row r="1010067" customFormat="1"/>
    <row r="1010068" customFormat="1"/>
    <row r="1010069" customFormat="1"/>
    <row r="1010070" customFormat="1"/>
    <row r="1010071" customFormat="1"/>
    <row r="1010072" customFormat="1"/>
    <row r="1010073" customFormat="1"/>
    <row r="1010074" customFormat="1"/>
    <row r="1010075" customFormat="1"/>
    <row r="1010076" customFormat="1"/>
    <row r="1010077" customFormat="1"/>
    <row r="1010078" customFormat="1"/>
    <row r="1010079" customFormat="1"/>
    <row r="1010080" customFormat="1"/>
    <row r="1010081" customFormat="1"/>
    <row r="1010082" customFormat="1"/>
    <row r="1010083" customFormat="1"/>
    <row r="1010084" customFormat="1"/>
    <row r="1010085" customFormat="1"/>
    <row r="1010086" customFormat="1"/>
    <row r="1010087" customFormat="1"/>
    <row r="1010088" customFormat="1"/>
    <row r="1010089" customFormat="1"/>
    <row r="1010090" customFormat="1"/>
    <row r="1010091" customFormat="1"/>
    <row r="1010092" customFormat="1"/>
    <row r="1010093" customFormat="1"/>
    <row r="1010094" customFormat="1"/>
    <row r="1010095" customFormat="1"/>
    <row r="1010096" customFormat="1"/>
    <row r="1010097" customFormat="1"/>
    <row r="1010098" customFormat="1"/>
    <row r="1010099" customFormat="1"/>
    <row r="1010100" customFormat="1"/>
    <row r="1010101" customFormat="1"/>
    <row r="1010102" customFormat="1"/>
    <row r="1010103" customFormat="1"/>
    <row r="1010104" customFormat="1"/>
    <row r="1010105" customFormat="1"/>
    <row r="1010106" customFormat="1"/>
    <row r="1010107" customFormat="1"/>
    <row r="1010108" customFormat="1"/>
    <row r="1010109" customFormat="1"/>
    <row r="1010110" customFormat="1"/>
    <row r="1010111" customFormat="1"/>
    <row r="1010112" customFormat="1"/>
    <row r="1010113" customFormat="1"/>
    <row r="1010114" customFormat="1"/>
    <row r="1010115" customFormat="1"/>
    <row r="1010116" customFormat="1"/>
    <row r="1010117" customFormat="1"/>
    <row r="1010118" customFormat="1"/>
    <row r="1010119" customFormat="1"/>
    <row r="1010120" customFormat="1"/>
    <row r="1010121" customFormat="1"/>
    <row r="1010122" customFormat="1"/>
    <row r="1010123" customFormat="1"/>
    <row r="1010124" customFormat="1"/>
    <row r="1010125" customFormat="1"/>
    <row r="1010126" customFormat="1"/>
    <row r="1010127" customFormat="1"/>
    <row r="1010128" customFormat="1"/>
    <row r="1010129" customFormat="1"/>
    <row r="1010130" customFormat="1"/>
    <row r="1010131" customFormat="1"/>
    <row r="1010132" customFormat="1"/>
    <row r="1010133" customFormat="1"/>
    <row r="1010134" customFormat="1"/>
    <row r="1010135" customFormat="1"/>
    <row r="1010136" customFormat="1"/>
    <row r="1010137" customFormat="1"/>
    <row r="1010138" customFormat="1"/>
    <row r="1010139" customFormat="1"/>
    <row r="1010140" customFormat="1"/>
    <row r="1010141" customFormat="1"/>
    <row r="1010142" customFormat="1"/>
    <row r="1010143" customFormat="1"/>
    <row r="1010144" customFormat="1"/>
    <row r="1010145" customFormat="1"/>
    <row r="1010146" customFormat="1"/>
    <row r="1010147" customFormat="1"/>
    <row r="1010148" customFormat="1"/>
    <row r="1010149" customFormat="1"/>
    <row r="1010150" customFormat="1"/>
    <row r="1010151" customFormat="1"/>
    <row r="1010152" customFormat="1"/>
    <row r="1010153" customFormat="1"/>
    <row r="1010154" customFormat="1"/>
    <row r="1010155" customFormat="1"/>
    <row r="1010156" customFormat="1"/>
    <row r="1010157" customFormat="1"/>
    <row r="1010158" customFormat="1"/>
    <row r="1010159" customFormat="1"/>
    <row r="1010160" customFormat="1"/>
    <row r="1010161" customFormat="1"/>
    <row r="1010162" customFormat="1"/>
    <row r="1010163" customFormat="1"/>
    <row r="1010164" customFormat="1"/>
    <row r="1010165" customFormat="1"/>
    <row r="1010166" customFormat="1"/>
    <row r="1010167" customFormat="1"/>
    <row r="1010168" customFormat="1"/>
    <row r="1010169" customFormat="1"/>
    <row r="1010170" customFormat="1"/>
    <row r="1010171" customFormat="1"/>
    <row r="1010172" customFormat="1"/>
    <row r="1010173" customFormat="1"/>
    <row r="1010174" customFormat="1"/>
    <row r="1010175" customFormat="1"/>
    <row r="1010176" customFormat="1"/>
    <row r="1010177" customFormat="1"/>
    <row r="1010178" customFormat="1"/>
    <row r="1010179" customFormat="1"/>
    <row r="1010180" customFormat="1"/>
    <row r="1010181" customFormat="1"/>
    <row r="1010182" customFormat="1"/>
    <row r="1010183" customFormat="1"/>
    <row r="1010184" customFormat="1"/>
    <row r="1010185" customFormat="1"/>
    <row r="1010186" customFormat="1"/>
    <row r="1010187" customFormat="1"/>
    <row r="1010188" customFormat="1"/>
    <row r="1010189" customFormat="1"/>
    <row r="1010190" customFormat="1"/>
    <row r="1010191" customFormat="1"/>
    <row r="1010192" customFormat="1"/>
    <row r="1010193" customFormat="1"/>
    <row r="1010194" customFormat="1"/>
    <row r="1010195" customFormat="1"/>
    <row r="1010196" customFormat="1"/>
    <row r="1010197" customFormat="1"/>
    <row r="1010198" customFormat="1"/>
    <row r="1010199" customFormat="1"/>
    <row r="1010200" customFormat="1"/>
    <row r="1010201" customFormat="1"/>
    <row r="1010202" customFormat="1"/>
    <row r="1010203" customFormat="1"/>
    <row r="1010204" customFormat="1"/>
    <row r="1010205" customFormat="1"/>
    <row r="1010206" customFormat="1"/>
    <row r="1010207" customFormat="1"/>
    <row r="1010208" customFormat="1"/>
    <row r="1010209" customFormat="1"/>
    <row r="1010210" customFormat="1"/>
    <row r="1010211" customFormat="1"/>
    <row r="1010212" customFormat="1"/>
    <row r="1010213" customFormat="1"/>
    <row r="1010214" customFormat="1"/>
    <row r="1010215" customFormat="1"/>
    <row r="1010216" customFormat="1"/>
    <row r="1010217" customFormat="1"/>
    <row r="1010218" customFormat="1"/>
    <row r="1010219" customFormat="1"/>
    <row r="1010220" customFormat="1"/>
    <row r="1010221" customFormat="1"/>
    <row r="1010222" customFormat="1"/>
    <row r="1010223" customFormat="1"/>
    <row r="1010224" customFormat="1"/>
    <row r="1010225" customFormat="1"/>
    <row r="1010226" customFormat="1"/>
    <row r="1010227" customFormat="1"/>
    <row r="1010228" customFormat="1"/>
    <row r="1010229" customFormat="1"/>
    <row r="1010230" customFormat="1"/>
    <row r="1010231" customFormat="1"/>
    <row r="1010232" customFormat="1"/>
    <row r="1010233" customFormat="1"/>
    <row r="1010234" customFormat="1"/>
    <row r="1010235" customFormat="1"/>
    <row r="1010236" customFormat="1"/>
    <row r="1010237" customFormat="1"/>
    <row r="1010238" customFormat="1"/>
    <row r="1010239" customFormat="1"/>
    <row r="1010240" customFormat="1"/>
    <row r="1010241" customFormat="1"/>
    <row r="1010242" customFormat="1"/>
    <row r="1010243" customFormat="1"/>
    <row r="1010244" customFormat="1"/>
    <row r="1010245" customFormat="1"/>
    <row r="1010246" customFormat="1"/>
    <row r="1010247" customFormat="1"/>
    <row r="1010248" customFormat="1"/>
    <row r="1010249" customFormat="1"/>
    <row r="1010250" customFormat="1"/>
    <row r="1010251" customFormat="1"/>
    <row r="1010252" customFormat="1"/>
    <row r="1010253" customFormat="1"/>
    <row r="1010254" customFormat="1"/>
    <row r="1010255" customFormat="1"/>
    <row r="1010256" customFormat="1"/>
    <row r="1010257" customFormat="1"/>
    <row r="1010258" customFormat="1"/>
    <row r="1010259" customFormat="1"/>
    <row r="1010260" customFormat="1"/>
    <row r="1010261" customFormat="1"/>
    <row r="1010262" customFormat="1"/>
    <row r="1010263" customFormat="1"/>
    <row r="1010264" customFormat="1"/>
    <row r="1010265" customFormat="1"/>
    <row r="1010266" customFormat="1"/>
    <row r="1010267" customFormat="1"/>
    <row r="1010268" customFormat="1"/>
    <row r="1010269" customFormat="1"/>
    <row r="1010270" customFormat="1"/>
    <row r="1010271" customFormat="1"/>
    <row r="1010272" customFormat="1"/>
    <row r="1010273" customFormat="1"/>
    <row r="1010274" customFormat="1"/>
    <row r="1010275" customFormat="1"/>
    <row r="1010276" customFormat="1"/>
    <row r="1010277" customFormat="1"/>
    <row r="1010278" customFormat="1"/>
    <row r="1010279" customFormat="1"/>
    <row r="1010280" customFormat="1"/>
    <row r="1010281" customFormat="1"/>
    <row r="1010282" customFormat="1"/>
    <row r="1010283" customFormat="1"/>
    <row r="1010284" customFormat="1"/>
    <row r="1010285" customFormat="1"/>
    <row r="1010286" customFormat="1"/>
    <row r="1010287" customFormat="1"/>
    <row r="1010288" customFormat="1"/>
    <row r="1010289" customFormat="1"/>
    <row r="1010290" customFormat="1"/>
    <row r="1010291" customFormat="1"/>
    <row r="1010292" customFormat="1"/>
    <row r="1010293" customFormat="1"/>
    <row r="1010294" customFormat="1"/>
    <row r="1010295" customFormat="1"/>
    <row r="1010296" customFormat="1"/>
    <row r="1010297" customFormat="1"/>
    <row r="1010298" customFormat="1"/>
    <row r="1010299" customFormat="1"/>
    <row r="1010300" customFormat="1"/>
    <row r="1010301" customFormat="1"/>
    <row r="1010302" customFormat="1"/>
    <row r="1010303" customFormat="1"/>
    <row r="1010304" customFormat="1"/>
    <row r="1010305" customFormat="1"/>
    <row r="1010306" customFormat="1"/>
    <row r="1010307" customFormat="1"/>
    <row r="1010308" customFormat="1"/>
    <row r="1010309" customFormat="1"/>
    <row r="1010310" customFormat="1"/>
    <row r="1010311" customFormat="1"/>
    <row r="1010312" customFormat="1"/>
    <row r="1010313" customFormat="1"/>
    <row r="1010314" customFormat="1"/>
    <row r="1010315" customFormat="1"/>
    <row r="1010316" customFormat="1"/>
    <row r="1010317" customFormat="1"/>
    <row r="1010318" customFormat="1"/>
    <row r="1010319" customFormat="1"/>
    <row r="1010320" customFormat="1"/>
    <row r="1010321" customFormat="1"/>
    <row r="1010322" customFormat="1"/>
    <row r="1010323" customFormat="1"/>
    <row r="1010324" customFormat="1"/>
    <row r="1010325" customFormat="1"/>
    <row r="1010326" customFormat="1"/>
    <row r="1010327" customFormat="1"/>
    <row r="1010328" customFormat="1"/>
    <row r="1010329" customFormat="1"/>
    <row r="1010330" customFormat="1"/>
    <row r="1010331" customFormat="1"/>
    <row r="1010332" customFormat="1"/>
    <row r="1010333" customFormat="1"/>
    <row r="1010334" customFormat="1"/>
    <row r="1010335" customFormat="1"/>
    <row r="1010336" customFormat="1"/>
    <row r="1010337" customFormat="1"/>
    <row r="1010338" customFormat="1"/>
    <row r="1010339" customFormat="1"/>
    <row r="1010340" customFormat="1"/>
    <row r="1010341" customFormat="1"/>
    <row r="1010342" customFormat="1"/>
    <row r="1010343" customFormat="1"/>
    <row r="1010344" customFormat="1"/>
    <row r="1010345" customFormat="1"/>
    <row r="1010346" customFormat="1"/>
    <row r="1010347" customFormat="1"/>
    <row r="1010348" customFormat="1"/>
    <row r="1010349" customFormat="1"/>
    <row r="1010350" customFormat="1"/>
    <row r="1010351" customFormat="1"/>
    <row r="1010352" customFormat="1"/>
    <row r="1010353" customFormat="1"/>
    <row r="1010354" customFormat="1"/>
    <row r="1010355" customFormat="1"/>
    <row r="1010356" customFormat="1"/>
    <row r="1010357" customFormat="1"/>
    <row r="1010358" customFormat="1"/>
    <row r="1010359" customFormat="1"/>
    <row r="1010360" customFormat="1"/>
    <row r="1010361" customFormat="1"/>
    <row r="1010362" customFormat="1"/>
    <row r="1010363" customFormat="1"/>
    <row r="1010364" customFormat="1"/>
    <row r="1010365" customFormat="1"/>
    <row r="1010366" customFormat="1"/>
    <row r="1010367" customFormat="1"/>
    <row r="1010368" customFormat="1"/>
    <row r="1010369" customFormat="1"/>
    <row r="1010370" customFormat="1"/>
    <row r="1010371" customFormat="1"/>
    <row r="1010372" customFormat="1"/>
    <row r="1010373" customFormat="1"/>
    <row r="1010374" customFormat="1"/>
    <row r="1010375" customFormat="1"/>
    <row r="1010376" customFormat="1"/>
    <row r="1010377" customFormat="1"/>
    <row r="1010378" customFormat="1"/>
    <row r="1010379" customFormat="1"/>
    <row r="1010380" customFormat="1"/>
    <row r="1010381" customFormat="1"/>
    <row r="1010382" customFormat="1"/>
    <row r="1010383" customFormat="1"/>
    <row r="1010384" customFormat="1"/>
    <row r="1010385" customFormat="1"/>
    <row r="1010386" customFormat="1"/>
    <row r="1010387" customFormat="1"/>
    <row r="1010388" customFormat="1"/>
    <row r="1010389" customFormat="1"/>
    <row r="1010390" customFormat="1"/>
    <row r="1010391" customFormat="1"/>
    <row r="1010392" customFormat="1"/>
    <row r="1010393" customFormat="1"/>
    <row r="1010394" customFormat="1"/>
    <row r="1010395" customFormat="1"/>
    <row r="1010396" customFormat="1"/>
    <row r="1010397" customFormat="1"/>
    <row r="1010398" customFormat="1"/>
    <row r="1010399" customFormat="1"/>
    <row r="1010400" customFormat="1"/>
    <row r="1010401" customFormat="1"/>
    <row r="1010402" customFormat="1"/>
    <row r="1010403" customFormat="1"/>
    <row r="1010404" customFormat="1"/>
    <row r="1010405" customFormat="1"/>
    <row r="1010406" customFormat="1"/>
    <row r="1010407" customFormat="1"/>
    <row r="1010408" customFormat="1"/>
    <row r="1010409" customFormat="1"/>
    <row r="1010410" customFormat="1"/>
    <row r="1010411" customFormat="1"/>
    <row r="1010412" customFormat="1"/>
    <row r="1010413" customFormat="1"/>
    <row r="1010414" customFormat="1"/>
    <row r="1010415" customFormat="1"/>
    <row r="1010416" customFormat="1"/>
    <row r="1010417" customFormat="1"/>
    <row r="1010418" customFormat="1"/>
    <row r="1010419" customFormat="1"/>
    <row r="1010420" customFormat="1"/>
    <row r="1010421" customFormat="1"/>
    <row r="1010422" customFormat="1"/>
    <row r="1010423" customFormat="1"/>
    <row r="1010424" customFormat="1"/>
    <row r="1010425" customFormat="1"/>
    <row r="1010426" customFormat="1"/>
    <row r="1010427" customFormat="1"/>
    <row r="1010428" customFormat="1"/>
    <row r="1010429" customFormat="1"/>
    <row r="1010430" customFormat="1"/>
    <row r="1010431" customFormat="1"/>
    <row r="1010432" customFormat="1"/>
    <row r="1010433" customFormat="1"/>
    <row r="1010434" customFormat="1"/>
    <row r="1010435" customFormat="1"/>
    <row r="1010436" customFormat="1"/>
    <row r="1010437" customFormat="1"/>
    <row r="1010438" customFormat="1"/>
    <row r="1010439" customFormat="1"/>
    <row r="1010440" customFormat="1"/>
    <row r="1010441" customFormat="1"/>
    <row r="1010442" customFormat="1"/>
    <row r="1010443" customFormat="1"/>
    <row r="1010444" customFormat="1"/>
    <row r="1010445" customFormat="1"/>
    <row r="1010446" customFormat="1"/>
    <row r="1010447" customFormat="1"/>
    <row r="1010448" customFormat="1"/>
    <row r="1010449" customFormat="1"/>
    <row r="1010450" customFormat="1"/>
    <row r="1010451" customFormat="1"/>
    <row r="1010452" customFormat="1"/>
    <row r="1010453" customFormat="1"/>
    <row r="1010454" customFormat="1"/>
    <row r="1010455" customFormat="1"/>
    <row r="1010456" customFormat="1"/>
    <row r="1010457" customFormat="1"/>
    <row r="1010458" customFormat="1"/>
    <row r="1010459" customFormat="1"/>
    <row r="1010460" customFormat="1"/>
    <row r="1010461" customFormat="1"/>
    <row r="1010462" customFormat="1"/>
    <row r="1010463" customFormat="1"/>
    <row r="1010464" customFormat="1"/>
    <row r="1010465" customFormat="1"/>
    <row r="1010466" customFormat="1"/>
    <row r="1010467" customFormat="1"/>
    <row r="1010468" customFormat="1"/>
    <row r="1010469" customFormat="1"/>
    <row r="1010470" customFormat="1"/>
    <row r="1010471" customFormat="1"/>
    <row r="1010472" customFormat="1"/>
    <row r="1010473" customFormat="1"/>
    <row r="1010474" customFormat="1"/>
    <row r="1010475" customFormat="1"/>
    <row r="1010476" customFormat="1"/>
    <row r="1010477" customFormat="1"/>
    <row r="1010478" customFormat="1"/>
    <row r="1010479" customFormat="1"/>
    <row r="1010480" customFormat="1"/>
    <row r="1010481" customFormat="1"/>
    <row r="1010482" customFormat="1"/>
    <row r="1010483" customFormat="1"/>
    <row r="1010484" customFormat="1"/>
    <row r="1010485" customFormat="1"/>
    <row r="1010486" customFormat="1"/>
    <row r="1010487" customFormat="1"/>
    <row r="1010488" customFormat="1"/>
    <row r="1010489" customFormat="1"/>
    <row r="1010490" customFormat="1"/>
    <row r="1010491" customFormat="1"/>
    <row r="1010492" customFormat="1"/>
    <row r="1010493" customFormat="1"/>
    <row r="1010494" customFormat="1"/>
    <row r="1010495" customFormat="1"/>
    <row r="1010496" customFormat="1"/>
    <row r="1010497" customFormat="1"/>
    <row r="1010498" customFormat="1"/>
    <row r="1010499" customFormat="1"/>
    <row r="1010500" customFormat="1"/>
    <row r="1010501" customFormat="1"/>
    <row r="1010502" customFormat="1"/>
    <row r="1010503" customFormat="1"/>
    <row r="1010504" customFormat="1"/>
    <row r="1010505" customFormat="1"/>
    <row r="1010506" customFormat="1"/>
    <row r="1010507" customFormat="1"/>
    <row r="1010508" customFormat="1"/>
    <row r="1010509" customFormat="1"/>
    <row r="1010510" customFormat="1"/>
    <row r="1010511" customFormat="1"/>
    <row r="1010512" customFormat="1"/>
    <row r="1010513" customFormat="1"/>
    <row r="1010514" customFormat="1"/>
    <row r="1010515" customFormat="1"/>
    <row r="1010516" customFormat="1"/>
    <row r="1010517" customFormat="1"/>
    <row r="1010518" customFormat="1"/>
    <row r="1010519" customFormat="1"/>
    <row r="1010520" customFormat="1"/>
    <row r="1010521" customFormat="1"/>
    <row r="1010522" customFormat="1"/>
    <row r="1010523" customFormat="1"/>
    <row r="1010524" customFormat="1"/>
    <row r="1010525" customFormat="1"/>
    <row r="1010526" customFormat="1"/>
    <row r="1010527" customFormat="1"/>
    <row r="1010528" customFormat="1"/>
    <row r="1010529" customFormat="1"/>
    <row r="1010530" customFormat="1"/>
    <row r="1010531" customFormat="1"/>
    <row r="1010532" customFormat="1"/>
    <row r="1010533" customFormat="1"/>
    <row r="1010534" customFormat="1"/>
    <row r="1010535" customFormat="1"/>
    <row r="1010536" customFormat="1"/>
    <row r="1010537" customFormat="1"/>
    <row r="1010538" customFormat="1"/>
    <row r="1010539" customFormat="1"/>
    <row r="1010540" customFormat="1"/>
    <row r="1010541" customFormat="1"/>
    <row r="1010542" customFormat="1"/>
    <row r="1010543" customFormat="1"/>
    <row r="1010544" customFormat="1"/>
    <row r="1010545" customFormat="1"/>
    <row r="1010546" customFormat="1"/>
    <row r="1010547" customFormat="1"/>
    <row r="1010548" customFormat="1"/>
    <row r="1010549" customFormat="1"/>
    <row r="1010550" customFormat="1"/>
    <row r="1010551" customFormat="1"/>
    <row r="1010552" customFormat="1"/>
    <row r="1010553" customFormat="1"/>
    <row r="1010554" customFormat="1"/>
    <row r="1010555" customFormat="1"/>
    <row r="1010556" customFormat="1"/>
    <row r="1010557" customFormat="1"/>
    <row r="1010558" customFormat="1"/>
    <row r="1010559" customFormat="1"/>
    <row r="1010560" customFormat="1"/>
    <row r="1010561" customFormat="1"/>
    <row r="1010562" customFormat="1"/>
    <row r="1010563" customFormat="1"/>
    <row r="1010564" customFormat="1"/>
    <row r="1010565" customFormat="1"/>
    <row r="1010566" customFormat="1"/>
    <row r="1010567" customFormat="1"/>
    <row r="1010568" customFormat="1"/>
    <row r="1010569" customFormat="1"/>
    <row r="1010570" customFormat="1"/>
    <row r="1010571" customFormat="1"/>
    <row r="1010572" customFormat="1"/>
    <row r="1010573" customFormat="1"/>
    <row r="1010574" customFormat="1"/>
    <row r="1010575" customFormat="1"/>
    <row r="1010576" customFormat="1"/>
    <row r="1010577" customFormat="1"/>
    <row r="1010578" customFormat="1"/>
    <row r="1010579" customFormat="1"/>
    <row r="1010580" customFormat="1"/>
    <row r="1010581" customFormat="1"/>
    <row r="1010582" customFormat="1"/>
    <row r="1010583" customFormat="1"/>
    <row r="1010584" customFormat="1"/>
    <row r="1010585" customFormat="1"/>
    <row r="1010586" customFormat="1"/>
    <row r="1010587" customFormat="1"/>
    <row r="1010588" customFormat="1"/>
    <row r="1010589" customFormat="1"/>
    <row r="1010590" customFormat="1"/>
    <row r="1010591" customFormat="1"/>
    <row r="1010592" customFormat="1"/>
    <row r="1010593" customFormat="1"/>
    <row r="1010594" customFormat="1"/>
    <row r="1010595" customFormat="1"/>
    <row r="1010596" customFormat="1"/>
    <row r="1010597" customFormat="1"/>
    <row r="1010598" customFormat="1"/>
    <row r="1010599" customFormat="1"/>
    <row r="1010600" customFormat="1"/>
    <row r="1010601" customFormat="1"/>
    <row r="1010602" customFormat="1"/>
    <row r="1010603" customFormat="1"/>
    <row r="1010604" customFormat="1"/>
    <row r="1010605" customFormat="1"/>
    <row r="1010606" customFormat="1"/>
    <row r="1010607" customFormat="1"/>
    <row r="1010608" customFormat="1"/>
    <row r="1010609" customFormat="1"/>
    <row r="1010610" customFormat="1"/>
    <row r="1010611" customFormat="1"/>
    <row r="1010612" customFormat="1"/>
    <row r="1010613" customFormat="1"/>
    <row r="1010614" customFormat="1"/>
    <row r="1010615" customFormat="1"/>
    <row r="1010616" customFormat="1"/>
    <row r="1010617" customFormat="1"/>
    <row r="1010618" customFormat="1"/>
    <row r="1010619" customFormat="1"/>
    <row r="1010620" customFormat="1"/>
    <row r="1010621" customFormat="1"/>
    <row r="1010622" customFormat="1"/>
    <row r="1010623" customFormat="1"/>
    <row r="1010624" customFormat="1"/>
    <row r="1010625" customFormat="1"/>
    <row r="1010626" customFormat="1"/>
    <row r="1010627" customFormat="1"/>
    <row r="1010628" customFormat="1"/>
    <row r="1010629" customFormat="1"/>
    <row r="1010630" customFormat="1"/>
    <row r="1010631" customFormat="1"/>
    <row r="1010632" customFormat="1"/>
    <row r="1010633" customFormat="1"/>
    <row r="1010634" customFormat="1"/>
    <row r="1010635" customFormat="1"/>
    <row r="1010636" customFormat="1"/>
    <row r="1010637" customFormat="1"/>
    <row r="1010638" customFormat="1"/>
    <row r="1010639" customFormat="1"/>
    <row r="1010640" customFormat="1"/>
    <row r="1010641" customFormat="1"/>
    <row r="1010642" customFormat="1"/>
    <row r="1010643" customFormat="1"/>
    <row r="1010644" customFormat="1"/>
    <row r="1010645" customFormat="1"/>
    <row r="1010646" customFormat="1"/>
    <row r="1010647" customFormat="1"/>
    <row r="1010648" customFormat="1"/>
    <row r="1010649" customFormat="1"/>
    <row r="1010650" customFormat="1"/>
    <row r="1010651" customFormat="1"/>
    <row r="1010652" customFormat="1"/>
    <row r="1010653" customFormat="1"/>
    <row r="1010654" customFormat="1"/>
    <row r="1010655" customFormat="1"/>
    <row r="1010656" customFormat="1"/>
    <row r="1010657" customFormat="1"/>
    <row r="1010658" customFormat="1"/>
    <row r="1010659" customFormat="1"/>
    <row r="1010660" customFormat="1"/>
    <row r="1010661" customFormat="1"/>
    <row r="1010662" customFormat="1"/>
    <row r="1010663" customFormat="1"/>
    <row r="1010664" customFormat="1"/>
    <row r="1010665" customFormat="1"/>
    <row r="1010666" customFormat="1"/>
    <row r="1010667" customFormat="1"/>
    <row r="1010668" customFormat="1"/>
    <row r="1010669" customFormat="1"/>
    <row r="1010670" customFormat="1"/>
    <row r="1010671" customFormat="1"/>
    <row r="1010672" customFormat="1"/>
    <row r="1010673" customFormat="1"/>
    <row r="1010674" customFormat="1"/>
    <row r="1010675" customFormat="1"/>
    <row r="1010676" customFormat="1"/>
    <row r="1010677" customFormat="1"/>
    <row r="1010678" customFormat="1"/>
    <row r="1010679" customFormat="1"/>
    <row r="1010680" customFormat="1"/>
    <row r="1010681" customFormat="1"/>
    <row r="1010682" customFormat="1"/>
    <row r="1010683" customFormat="1"/>
    <row r="1010684" customFormat="1"/>
    <row r="1010685" customFormat="1"/>
    <row r="1010686" customFormat="1"/>
    <row r="1010687" customFormat="1"/>
    <row r="1010688" customFormat="1"/>
    <row r="1010689" customFormat="1"/>
    <row r="1010690" customFormat="1"/>
    <row r="1010691" customFormat="1"/>
    <row r="1010692" customFormat="1"/>
    <row r="1010693" customFormat="1"/>
    <row r="1010694" customFormat="1"/>
    <row r="1010695" customFormat="1"/>
    <row r="1010696" customFormat="1"/>
    <row r="1010697" customFormat="1"/>
    <row r="1010698" customFormat="1"/>
    <row r="1010699" customFormat="1"/>
    <row r="1010700" customFormat="1"/>
    <row r="1010701" customFormat="1"/>
    <row r="1010702" customFormat="1"/>
    <row r="1010703" customFormat="1"/>
    <row r="1010704" customFormat="1"/>
    <row r="1010705" customFormat="1"/>
    <row r="1010706" customFormat="1"/>
    <row r="1010707" customFormat="1"/>
    <row r="1010708" customFormat="1"/>
    <row r="1010709" customFormat="1"/>
    <row r="1010710" customFormat="1"/>
    <row r="1010711" customFormat="1"/>
    <row r="1010712" customFormat="1"/>
    <row r="1010713" customFormat="1"/>
    <row r="1010714" customFormat="1"/>
    <row r="1010715" customFormat="1"/>
    <row r="1010716" customFormat="1"/>
    <row r="1010717" customFormat="1"/>
    <row r="1010718" customFormat="1"/>
    <row r="1010719" customFormat="1"/>
    <row r="1010720" customFormat="1"/>
    <row r="1010721" customFormat="1"/>
    <row r="1010722" customFormat="1"/>
    <row r="1010723" customFormat="1"/>
    <row r="1010724" customFormat="1"/>
    <row r="1010725" customFormat="1"/>
    <row r="1010726" customFormat="1"/>
    <row r="1010727" customFormat="1"/>
    <row r="1010728" customFormat="1"/>
    <row r="1010729" customFormat="1"/>
    <row r="1010730" customFormat="1"/>
    <row r="1010731" customFormat="1"/>
    <row r="1010732" customFormat="1"/>
    <row r="1010733" customFormat="1"/>
    <row r="1010734" customFormat="1"/>
    <row r="1010735" customFormat="1"/>
    <row r="1010736" customFormat="1"/>
    <row r="1010737" customFormat="1"/>
    <row r="1010738" customFormat="1"/>
    <row r="1010739" customFormat="1"/>
    <row r="1010740" customFormat="1"/>
    <row r="1010741" customFormat="1"/>
    <row r="1010742" customFormat="1"/>
    <row r="1010743" customFormat="1"/>
    <row r="1010744" customFormat="1"/>
    <row r="1010745" customFormat="1"/>
    <row r="1010746" customFormat="1"/>
    <row r="1010747" customFormat="1"/>
    <row r="1010748" customFormat="1"/>
    <row r="1010749" customFormat="1"/>
    <row r="1010750" customFormat="1"/>
    <row r="1010751" customFormat="1"/>
    <row r="1010752" customFormat="1"/>
    <row r="1010753" customFormat="1"/>
    <row r="1010754" customFormat="1"/>
    <row r="1010755" customFormat="1"/>
    <row r="1010756" customFormat="1"/>
    <row r="1010757" customFormat="1"/>
    <row r="1010758" customFormat="1"/>
    <row r="1010759" customFormat="1"/>
    <row r="1010760" customFormat="1"/>
    <row r="1010761" customFormat="1"/>
    <row r="1010762" customFormat="1"/>
    <row r="1010763" customFormat="1"/>
    <row r="1010764" customFormat="1"/>
    <row r="1010765" customFormat="1"/>
    <row r="1010766" customFormat="1"/>
    <row r="1010767" customFormat="1"/>
    <row r="1010768" customFormat="1"/>
    <row r="1010769" customFormat="1"/>
    <row r="1010770" customFormat="1"/>
    <row r="1010771" customFormat="1"/>
    <row r="1010772" customFormat="1"/>
    <row r="1010773" customFormat="1"/>
    <row r="1010774" customFormat="1"/>
    <row r="1010775" customFormat="1"/>
    <row r="1010776" customFormat="1"/>
    <row r="1010777" customFormat="1"/>
    <row r="1010778" customFormat="1"/>
    <row r="1010779" customFormat="1"/>
    <row r="1010780" customFormat="1"/>
    <row r="1010781" customFormat="1"/>
    <row r="1010782" customFormat="1"/>
    <row r="1010783" customFormat="1"/>
    <row r="1010784" customFormat="1"/>
    <row r="1010785" customFormat="1"/>
    <row r="1010786" customFormat="1"/>
    <row r="1010787" customFormat="1"/>
    <row r="1010788" customFormat="1"/>
    <row r="1010789" customFormat="1"/>
    <row r="1010790" customFormat="1"/>
    <row r="1010791" customFormat="1"/>
    <row r="1010792" customFormat="1"/>
    <row r="1010793" customFormat="1"/>
    <row r="1010794" customFormat="1"/>
    <row r="1010795" customFormat="1"/>
    <row r="1010796" customFormat="1"/>
    <row r="1010797" customFormat="1"/>
    <row r="1010798" customFormat="1"/>
    <row r="1010799" customFormat="1"/>
    <row r="1010800" customFormat="1"/>
    <row r="1010801" customFormat="1"/>
    <row r="1010802" customFormat="1"/>
    <row r="1010803" customFormat="1"/>
    <row r="1010804" customFormat="1"/>
    <row r="1010805" customFormat="1"/>
    <row r="1010806" customFormat="1"/>
    <row r="1010807" customFormat="1"/>
    <row r="1010808" customFormat="1"/>
    <row r="1010809" customFormat="1"/>
    <row r="1010810" customFormat="1"/>
    <row r="1010811" customFormat="1"/>
    <row r="1010812" customFormat="1"/>
    <row r="1010813" customFormat="1"/>
    <row r="1010814" customFormat="1"/>
    <row r="1010815" customFormat="1"/>
    <row r="1010816" customFormat="1"/>
    <row r="1010817" customFormat="1"/>
    <row r="1010818" customFormat="1"/>
    <row r="1010819" customFormat="1"/>
    <row r="1010820" customFormat="1"/>
    <row r="1010821" customFormat="1"/>
    <row r="1010822" customFormat="1"/>
    <row r="1010823" customFormat="1"/>
    <row r="1010824" customFormat="1"/>
    <row r="1010825" customFormat="1"/>
    <row r="1010826" customFormat="1"/>
    <row r="1010827" customFormat="1"/>
    <row r="1010828" customFormat="1"/>
    <row r="1010829" customFormat="1"/>
    <row r="1010830" customFormat="1"/>
    <row r="1010831" customFormat="1"/>
    <row r="1010832" customFormat="1"/>
    <row r="1010833" customFormat="1"/>
    <row r="1010834" customFormat="1"/>
    <row r="1010835" customFormat="1"/>
    <row r="1010836" customFormat="1"/>
    <row r="1010837" customFormat="1"/>
    <row r="1010838" customFormat="1"/>
    <row r="1010839" customFormat="1"/>
    <row r="1010840" customFormat="1"/>
    <row r="1010841" customFormat="1"/>
    <row r="1010842" customFormat="1"/>
    <row r="1010843" customFormat="1"/>
    <row r="1010844" customFormat="1"/>
    <row r="1010845" customFormat="1"/>
    <row r="1010846" customFormat="1"/>
    <row r="1010847" customFormat="1"/>
    <row r="1010848" customFormat="1"/>
    <row r="1010849" customFormat="1"/>
    <row r="1010850" customFormat="1"/>
    <row r="1010851" customFormat="1"/>
    <row r="1010852" customFormat="1"/>
    <row r="1010853" customFormat="1"/>
    <row r="1010854" customFormat="1"/>
    <row r="1010855" customFormat="1"/>
    <row r="1010856" customFormat="1"/>
    <row r="1010857" customFormat="1"/>
    <row r="1010858" customFormat="1"/>
    <row r="1010859" customFormat="1"/>
    <row r="1010860" customFormat="1"/>
    <row r="1010861" customFormat="1"/>
    <row r="1010862" customFormat="1"/>
    <row r="1010863" customFormat="1"/>
    <row r="1010864" customFormat="1"/>
    <row r="1010865" customFormat="1"/>
    <row r="1010866" customFormat="1"/>
    <row r="1010867" customFormat="1"/>
    <row r="1010868" customFormat="1"/>
    <row r="1010869" customFormat="1"/>
    <row r="1010870" customFormat="1"/>
    <row r="1010871" customFormat="1"/>
    <row r="1010872" customFormat="1"/>
    <row r="1010873" customFormat="1"/>
    <row r="1010874" customFormat="1"/>
    <row r="1010875" customFormat="1"/>
    <row r="1010876" customFormat="1"/>
    <row r="1010877" customFormat="1"/>
    <row r="1010878" customFormat="1"/>
    <row r="1010879" customFormat="1"/>
    <row r="1010880" customFormat="1"/>
    <row r="1010881" customFormat="1"/>
    <row r="1010882" customFormat="1"/>
    <row r="1010883" customFormat="1"/>
    <row r="1010884" customFormat="1"/>
    <row r="1010885" customFormat="1"/>
    <row r="1010886" customFormat="1"/>
    <row r="1010887" customFormat="1"/>
    <row r="1010888" customFormat="1"/>
    <row r="1010889" customFormat="1"/>
    <row r="1010890" customFormat="1"/>
    <row r="1010891" customFormat="1"/>
    <row r="1010892" customFormat="1"/>
    <row r="1010893" customFormat="1"/>
    <row r="1010894" customFormat="1"/>
    <row r="1010895" customFormat="1"/>
    <row r="1010896" customFormat="1"/>
    <row r="1010897" customFormat="1"/>
    <row r="1010898" customFormat="1"/>
    <row r="1010899" customFormat="1"/>
    <row r="1010900" customFormat="1"/>
    <row r="1010901" customFormat="1"/>
    <row r="1010902" customFormat="1"/>
    <row r="1010903" customFormat="1"/>
    <row r="1010904" customFormat="1"/>
    <row r="1010905" customFormat="1"/>
    <row r="1010906" customFormat="1"/>
    <row r="1010907" customFormat="1"/>
    <row r="1010908" customFormat="1"/>
    <row r="1010909" customFormat="1"/>
    <row r="1010910" customFormat="1"/>
    <row r="1010911" customFormat="1"/>
    <row r="1010912" customFormat="1"/>
    <row r="1010913" customFormat="1"/>
    <row r="1010914" customFormat="1"/>
    <row r="1010915" customFormat="1"/>
    <row r="1010916" customFormat="1"/>
    <row r="1010917" customFormat="1"/>
    <row r="1010918" customFormat="1"/>
    <row r="1010919" customFormat="1"/>
    <row r="1010920" customFormat="1"/>
    <row r="1010921" customFormat="1"/>
    <row r="1010922" customFormat="1"/>
    <row r="1010923" customFormat="1"/>
    <row r="1010924" customFormat="1"/>
    <row r="1010925" customFormat="1"/>
    <row r="1010926" customFormat="1"/>
    <row r="1010927" customFormat="1"/>
    <row r="1010928" customFormat="1"/>
    <row r="1010929" customFormat="1"/>
    <row r="1010930" customFormat="1"/>
    <row r="1010931" customFormat="1"/>
    <row r="1010932" customFormat="1"/>
    <row r="1010933" customFormat="1"/>
    <row r="1010934" customFormat="1"/>
    <row r="1010935" customFormat="1"/>
    <row r="1010936" customFormat="1"/>
    <row r="1010937" customFormat="1"/>
    <row r="1010938" customFormat="1"/>
    <row r="1010939" customFormat="1"/>
    <row r="1010940" customFormat="1"/>
    <row r="1010941" customFormat="1"/>
    <row r="1010942" customFormat="1"/>
    <row r="1010943" customFormat="1"/>
    <row r="1010944" customFormat="1"/>
    <row r="1010945" customFormat="1"/>
    <row r="1010946" customFormat="1"/>
    <row r="1010947" customFormat="1"/>
    <row r="1010948" customFormat="1"/>
    <row r="1010949" customFormat="1"/>
    <row r="1010950" customFormat="1"/>
    <row r="1010951" customFormat="1"/>
    <row r="1010952" customFormat="1"/>
    <row r="1010953" customFormat="1"/>
    <row r="1010954" customFormat="1"/>
    <row r="1010955" customFormat="1"/>
    <row r="1010956" customFormat="1"/>
    <row r="1010957" customFormat="1"/>
    <row r="1010958" customFormat="1"/>
    <row r="1010959" customFormat="1"/>
    <row r="1010960" customFormat="1"/>
    <row r="1010961" customFormat="1"/>
    <row r="1010962" customFormat="1"/>
    <row r="1010963" customFormat="1"/>
    <row r="1010964" customFormat="1"/>
    <row r="1010965" customFormat="1"/>
    <row r="1010966" customFormat="1"/>
    <row r="1010967" customFormat="1"/>
    <row r="1010968" customFormat="1"/>
    <row r="1010969" customFormat="1"/>
    <row r="1010970" customFormat="1"/>
    <row r="1010971" customFormat="1"/>
    <row r="1010972" customFormat="1"/>
    <row r="1010973" customFormat="1"/>
    <row r="1010974" customFormat="1"/>
    <row r="1010975" customFormat="1"/>
    <row r="1010976" customFormat="1"/>
    <row r="1010977" customFormat="1"/>
    <row r="1010978" customFormat="1"/>
    <row r="1010979" customFormat="1"/>
    <row r="1010980" customFormat="1"/>
    <row r="1010981" customFormat="1"/>
    <row r="1010982" customFormat="1"/>
    <row r="1010983" customFormat="1"/>
    <row r="1010984" customFormat="1"/>
    <row r="1010985" customFormat="1"/>
    <row r="1010986" customFormat="1"/>
    <row r="1010987" customFormat="1"/>
    <row r="1010988" customFormat="1"/>
    <row r="1010989" customFormat="1"/>
    <row r="1010990" customFormat="1"/>
    <row r="1010991" customFormat="1"/>
    <row r="1010992" customFormat="1"/>
    <row r="1010993" customFormat="1"/>
    <row r="1010994" customFormat="1"/>
    <row r="1010995" customFormat="1"/>
    <row r="1010996" customFormat="1"/>
    <row r="1010997" customFormat="1"/>
    <row r="1010998" customFormat="1"/>
    <row r="1010999" customFormat="1"/>
    <row r="1011000" customFormat="1"/>
    <row r="1011001" customFormat="1"/>
    <row r="1011002" customFormat="1"/>
    <row r="1011003" customFormat="1"/>
    <row r="1011004" customFormat="1"/>
    <row r="1011005" customFormat="1"/>
    <row r="1011006" customFormat="1"/>
    <row r="1011007" customFormat="1"/>
    <row r="1011008" customFormat="1"/>
    <row r="1011009" customFormat="1"/>
    <row r="1011010" customFormat="1"/>
    <row r="1011011" customFormat="1"/>
    <row r="1011012" customFormat="1"/>
    <row r="1011013" customFormat="1"/>
    <row r="1011014" customFormat="1"/>
    <row r="1011015" customFormat="1"/>
    <row r="1011016" customFormat="1"/>
    <row r="1011017" customFormat="1"/>
    <row r="1011018" customFormat="1"/>
    <row r="1011019" customFormat="1"/>
    <row r="1011020" customFormat="1"/>
    <row r="1011021" customFormat="1"/>
    <row r="1011022" customFormat="1"/>
    <row r="1011023" customFormat="1"/>
    <row r="1011024" customFormat="1"/>
    <row r="1011025" customFormat="1"/>
    <row r="1011026" customFormat="1"/>
    <row r="1011027" customFormat="1"/>
    <row r="1011028" customFormat="1"/>
    <row r="1011029" customFormat="1"/>
    <row r="1011030" customFormat="1"/>
    <row r="1011031" customFormat="1"/>
    <row r="1011032" customFormat="1"/>
    <row r="1011033" customFormat="1"/>
    <row r="1011034" customFormat="1"/>
    <row r="1011035" customFormat="1"/>
    <row r="1011036" customFormat="1"/>
    <row r="1011037" customFormat="1"/>
    <row r="1011038" customFormat="1"/>
    <row r="1011039" customFormat="1"/>
    <row r="1011040" customFormat="1"/>
    <row r="1011041" customFormat="1"/>
    <row r="1011042" customFormat="1"/>
    <row r="1011043" customFormat="1"/>
    <row r="1011044" customFormat="1"/>
    <row r="1011045" customFormat="1"/>
    <row r="1011046" customFormat="1"/>
    <row r="1011047" customFormat="1"/>
    <row r="1011048" customFormat="1"/>
    <row r="1011049" customFormat="1"/>
    <row r="1011050" customFormat="1"/>
    <row r="1011051" customFormat="1"/>
    <row r="1011052" customFormat="1"/>
    <row r="1011053" customFormat="1"/>
    <row r="1011054" customFormat="1"/>
    <row r="1011055" customFormat="1"/>
    <row r="1011056" customFormat="1"/>
    <row r="1011057" customFormat="1"/>
    <row r="1011058" customFormat="1"/>
    <row r="1011059" customFormat="1"/>
    <row r="1011060" customFormat="1"/>
    <row r="1011061" customFormat="1"/>
    <row r="1011062" customFormat="1"/>
    <row r="1011063" customFormat="1"/>
    <row r="1011064" customFormat="1"/>
    <row r="1011065" customFormat="1"/>
    <row r="1011066" customFormat="1"/>
    <row r="1011067" customFormat="1"/>
    <row r="1011068" customFormat="1"/>
    <row r="1011069" customFormat="1"/>
    <row r="1011070" customFormat="1"/>
    <row r="1011071" customFormat="1"/>
    <row r="1011072" customFormat="1"/>
    <row r="1011073" customFormat="1"/>
    <row r="1011074" customFormat="1"/>
    <row r="1011075" customFormat="1"/>
    <row r="1011076" customFormat="1"/>
    <row r="1011077" customFormat="1"/>
    <row r="1011078" customFormat="1"/>
    <row r="1011079" customFormat="1"/>
    <row r="1011080" customFormat="1"/>
    <row r="1011081" customFormat="1"/>
    <row r="1011082" customFormat="1"/>
    <row r="1011083" customFormat="1"/>
    <row r="1011084" customFormat="1"/>
    <row r="1011085" customFormat="1"/>
    <row r="1011086" customFormat="1"/>
    <row r="1011087" customFormat="1"/>
    <row r="1011088" customFormat="1"/>
    <row r="1011089" customFormat="1"/>
    <row r="1011090" customFormat="1"/>
    <row r="1011091" customFormat="1"/>
    <row r="1011092" customFormat="1"/>
    <row r="1011093" customFormat="1"/>
    <row r="1011094" customFormat="1"/>
    <row r="1011095" customFormat="1"/>
    <row r="1011096" customFormat="1"/>
    <row r="1011097" customFormat="1"/>
    <row r="1011098" customFormat="1"/>
    <row r="1011099" customFormat="1"/>
    <row r="1011100" customFormat="1"/>
    <row r="1011101" customFormat="1"/>
    <row r="1011102" customFormat="1"/>
    <row r="1011103" customFormat="1"/>
    <row r="1011104" customFormat="1"/>
    <row r="1011105" customFormat="1"/>
    <row r="1011106" customFormat="1"/>
    <row r="1011107" customFormat="1"/>
    <row r="1011108" customFormat="1"/>
    <row r="1011109" customFormat="1"/>
    <row r="1011110" customFormat="1"/>
    <row r="1011111" customFormat="1"/>
    <row r="1011112" customFormat="1"/>
    <row r="1011113" customFormat="1"/>
    <row r="1011114" customFormat="1"/>
    <row r="1011115" customFormat="1"/>
    <row r="1011116" customFormat="1"/>
    <row r="1011117" customFormat="1"/>
    <row r="1011118" customFormat="1"/>
    <row r="1011119" customFormat="1"/>
    <row r="1011120" customFormat="1"/>
    <row r="1011121" customFormat="1"/>
    <row r="1011122" customFormat="1"/>
    <row r="1011123" customFormat="1"/>
    <row r="1011124" customFormat="1"/>
    <row r="1011125" customFormat="1"/>
    <row r="1011126" customFormat="1"/>
    <row r="1011127" customFormat="1"/>
    <row r="1011128" customFormat="1"/>
    <row r="1011129" customFormat="1"/>
    <row r="1011130" customFormat="1"/>
    <row r="1011131" customFormat="1"/>
    <row r="1011132" customFormat="1"/>
    <row r="1011133" customFormat="1"/>
    <row r="1011134" customFormat="1"/>
    <row r="1011135" customFormat="1"/>
    <row r="1011136" customFormat="1"/>
    <row r="1011137" customFormat="1"/>
    <row r="1011138" customFormat="1"/>
    <row r="1011139" customFormat="1"/>
    <row r="1011140" customFormat="1"/>
    <row r="1011141" customFormat="1"/>
    <row r="1011142" customFormat="1"/>
    <row r="1011143" customFormat="1"/>
    <row r="1011144" customFormat="1"/>
    <row r="1011145" customFormat="1"/>
    <row r="1011146" customFormat="1"/>
    <row r="1011147" customFormat="1"/>
    <row r="1011148" customFormat="1"/>
    <row r="1011149" customFormat="1"/>
    <row r="1011150" customFormat="1"/>
    <row r="1011151" customFormat="1"/>
    <row r="1011152" customFormat="1"/>
    <row r="1011153" customFormat="1"/>
    <row r="1011154" customFormat="1"/>
    <row r="1011155" customFormat="1"/>
    <row r="1011156" customFormat="1"/>
    <row r="1011157" customFormat="1"/>
    <row r="1011158" customFormat="1"/>
    <row r="1011159" customFormat="1"/>
    <row r="1011160" customFormat="1"/>
    <row r="1011161" customFormat="1"/>
    <row r="1011162" customFormat="1"/>
    <row r="1011163" customFormat="1"/>
    <row r="1011164" customFormat="1"/>
    <row r="1011165" customFormat="1"/>
    <row r="1011166" customFormat="1"/>
    <row r="1011167" customFormat="1"/>
    <row r="1011168" customFormat="1"/>
    <row r="1011169" customFormat="1"/>
    <row r="1011170" customFormat="1"/>
    <row r="1011171" customFormat="1"/>
    <row r="1011172" customFormat="1"/>
    <row r="1011173" customFormat="1"/>
    <row r="1011174" customFormat="1"/>
    <row r="1011175" customFormat="1"/>
    <row r="1011176" customFormat="1"/>
    <row r="1011177" customFormat="1"/>
    <row r="1011178" customFormat="1"/>
    <row r="1011179" customFormat="1"/>
    <row r="1011180" customFormat="1"/>
    <row r="1011181" customFormat="1"/>
    <row r="1011182" customFormat="1"/>
    <row r="1011183" customFormat="1"/>
    <row r="1011184" customFormat="1"/>
    <row r="1011185" customFormat="1"/>
    <row r="1011186" customFormat="1"/>
    <row r="1011187" customFormat="1"/>
    <row r="1011188" customFormat="1"/>
    <row r="1011189" customFormat="1"/>
    <row r="1011190" customFormat="1"/>
    <row r="1011191" customFormat="1"/>
    <row r="1011192" customFormat="1"/>
    <row r="1011193" customFormat="1"/>
    <row r="1011194" customFormat="1"/>
    <row r="1011195" customFormat="1"/>
    <row r="1011196" customFormat="1"/>
    <row r="1011197" customFormat="1"/>
    <row r="1011198" customFormat="1"/>
    <row r="1011199" customFormat="1"/>
    <row r="1011200" customFormat="1"/>
    <row r="1011201" customFormat="1"/>
    <row r="1011202" customFormat="1"/>
    <row r="1011203" customFormat="1"/>
    <row r="1011204" customFormat="1"/>
    <row r="1011205" customFormat="1"/>
    <row r="1011206" customFormat="1"/>
    <row r="1011207" customFormat="1"/>
    <row r="1011208" customFormat="1"/>
    <row r="1011209" customFormat="1"/>
    <row r="1011210" customFormat="1"/>
    <row r="1011211" customFormat="1"/>
    <row r="1011212" customFormat="1"/>
    <row r="1011213" customFormat="1"/>
    <row r="1011214" customFormat="1"/>
    <row r="1011215" customFormat="1"/>
    <row r="1011216" customFormat="1"/>
    <row r="1011217" customFormat="1"/>
    <row r="1011218" customFormat="1"/>
    <row r="1011219" customFormat="1"/>
    <row r="1011220" customFormat="1"/>
    <row r="1011221" customFormat="1"/>
    <row r="1011222" customFormat="1"/>
    <row r="1011223" customFormat="1"/>
    <row r="1011224" customFormat="1"/>
    <row r="1011225" customFormat="1"/>
    <row r="1011226" customFormat="1"/>
    <row r="1011227" customFormat="1"/>
    <row r="1011228" customFormat="1"/>
    <row r="1011229" customFormat="1"/>
    <row r="1011230" customFormat="1"/>
    <row r="1011231" customFormat="1"/>
    <row r="1011232" customFormat="1"/>
    <row r="1011233" customFormat="1"/>
    <row r="1011234" customFormat="1"/>
    <row r="1011235" customFormat="1"/>
    <row r="1011236" customFormat="1"/>
    <row r="1011237" customFormat="1"/>
    <row r="1011238" customFormat="1"/>
    <row r="1011239" customFormat="1"/>
    <row r="1011240" customFormat="1"/>
    <row r="1011241" customFormat="1"/>
    <row r="1011242" customFormat="1"/>
    <row r="1011243" customFormat="1"/>
    <row r="1011244" customFormat="1"/>
    <row r="1011245" customFormat="1"/>
    <row r="1011246" customFormat="1"/>
    <row r="1011247" customFormat="1"/>
    <row r="1011248" customFormat="1"/>
    <row r="1011249" customFormat="1"/>
    <row r="1011250" customFormat="1"/>
    <row r="1011251" customFormat="1"/>
    <row r="1011252" customFormat="1"/>
    <row r="1011253" customFormat="1"/>
    <row r="1011254" customFormat="1"/>
    <row r="1011255" customFormat="1"/>
    <row r="1011256" customFormat="1"/>
    <row r="1011257" customFormat="1"/>
    <row r="1011258" customFormat="1"/>
    <row r="1011259" customFormat="1"/>
    <row r="1011260" customFormat="1"/>
    <row r="1011261" customFormat="1"/>
    <row r="1011262" customFormat="1"/>
    <row r="1011263" customFormat="1"/>
    <row r="1011264" customFormat="1"/>
    <row r="1011265" customFormat="1"/>
    <row r="1011266" customFormat="1"/>
    <row r="1011267" customFormat="1"/>
    <row r="1011268" customFormat="1"/>
    <row r="1011269" customFormat="1"/>
    <row r="1011270" customFormat="1"/>
    <row r="1011271" customFormat="1"/>
    <row r="1011272" customFormat="1"/>
    <row r="1011273" customFormat="1"/>
    <row r="1011274" customFormat="1"/>
    <row r="1011275" customFormat="1"/>
    <row r="1011276" customFormat="1"/>
    <row r="1011277" customFormat="1"/>
    <row r="1011278" customFormat="1"/>
    <row r="1011279" customFormat="1"/>
    <row r="1011280" customFormat="1"/>
    <row r="1011281" customFormat="1"/>
    <row r="1011282" customFormat="1"/>
    <row r="1011283" customFormat="1"/>
    <row r="1011284" customFormat="1"/>
    <row r="1011285" customFormat="1"/>
    <row r="1011286" customFormat="1"/>
    <row r="1011287" customFormat="1"/>
    <row r="1011288" customFormat="1"/>
    <row r="1011289" customFormat="1"/>
    <row r="1011290" customFormat="1"/>
    <row r="1011291" customFormat="1"/>
    <row r="1011292" customFormat="1"/>
    <row r="1011293" customFormat="1"/>
    <row r="1011294" customFormat="1"/>
    <row r="1011295" customFormat="1"/>
    <row r="1011296" customFormat="1"/>
    <row r="1011297" customFormat="1"/>
    <row r="1011298" customFormat="1"/>
    <row r="1011299" customFormat="1"/>
    <row r="1011300" customFormat="1"/>
    <row r="1011301" customFormat="1"/>
    <row r="1011302" customFormat="1"/>
    <row r="1011303" customFormat="1"/>
    <row r="1011304" customFormat="1"/>
    <row r="1011305" customFormat="1"/>
    <row r="1011306" customFormat="1"/>
    <row r="1011307" customFormat="1"/>
    <row r="1011308" customFormat="1"/>
    <row r="1011309" customFormat="1"/>
    <row r="1011310" customFormat="1"/>
    <row r="1011311" customFormat="1"/>
    <row r="1011312" customFormat="1"/>
    <row r="1011313" customFormat="1"/>
    <row r="1011314" customFormat="1"/>
    <row r="1011315" customFormat="1"/>
    <row r="1011316" customFormat="1"/>
    <row r="1011317" customFormat="1"/>
    <row r="1011318" customFormat="1"/>
    <row r="1011319" customFormat="1"/>
    <row r="1011320" customFormat="1"/>
    <row r="1011321" customFormat="1"/>
    <row r="1011322" customFormat="1"/>
    <row r="1011323" customFormat="1"/>
    <row r="1011324" customFormat="1"/>
    <row r="1011325" customFormat="1"/>
    <row r="1011326" customFormat="1"/>
    <row r="1011327" customFormat="1"/>
    <row r="1011328" customFormat="1"/>
    <row r="1011329" customFormat="1"/>
    <row r="1011330" customFormat="1"/>
    <row r="1011331" customFormat="1"/>
    <row r="1011332" customFormat="1"/>
    <row r="1011333" customFormat="1"/>
    <row r="1011334" customFormat="1"/>
    <row r="1011335" customFormat="1"/>
    <row r="1011336" customFormat="1"/>
    <row r="1011337" customFormat="1"/>
    <row r="1011338" customFormat="1"/>
    <row r="1011339" customFormat="1"/>
    <row r="1011340" customFormat="1"/>
    <row r="1011341" customFormat="1"/>
    <row r="1011342" customFormat="1"/>
    <row r="1011343" customFormat="1"/>
    <row r="1011344" customFormat="1"/>
    <row r="1011345" customFormat="1"/>
    <row r="1011346" customFormat="1"/>
    <row r="1011347" customFormat="1"/>
    <row r="1011348" customFormat="1"/>
    <row r="1011349" customFormat="1"/>
    <row r="1011350" customFormat="1"/>
    <row r="1011351" customFormat="1"/>
    <row r="1011352" customFormat="1"/>
    <row r="1011353" customFormat="1"/>
    <row r="1011354" customFormat="1"/>
    <row r="1011355" customFormat="1"/>
    <row r="1011356" customFormat="1"/>
    <row r="1011357" customFormat="1"/>
    <row r="1011358" customFormat="1"/>
    <row r="1011359" customFormat="1"/>
    <row r="1011360" customFormat="1"/>
    <row r="1011361" customFormat="1"/>
    <row r="1011362" customFormat="1"/>
    <row r="1011363" customFormat="1"/>
    <row r="1011364" customFormat="1"/>
    <row r="1011365" customFormat="1"/>
    <row r="1011366" customFormat="1"/>
    <row r="1011367" customFormat="1"/>
    <row r="1011368" customFormat="1"/>
    <row r="1011369" customFormat="1"/>
    <row r="1011370" customFormat="1"/>
    <row r="1011371" customFormat="1"/>
    <row r="1011372" customFormat="1"/>
    <row r="1011373" customFormat="1"/>
    <row r="1011374" customFormat="1"/>
    <row r="1011375" customFormat="1"/>
    <row r="1011376" customFormat="1"/>
    <row r="1011377" customFormat="1"/>
    <row r="1011378" customFormat="1"/>
    <row r="1011379" customFormat="1"/>
    <row r="1011380" customFormat="1"/>
    <row r="1011381" customFormat="1"/>
    <row r="1011382" customFormat="1"/>
    <row r="1011383" customFormat="1"/>
    <row r="1011384" customFormat="1"/>
    <row r="1011385" customFormat="1"/>
    <row r="1011386" customFormat="1"/>
    <row r="1011387" customFormat="1"/>
    <row r="1011388" customFormat="1"/>
    <row r="1011389" customFormat="1"/>
    <row r="1011390" customFormat="1"/>
    <row r="1011391" customFormat="1"/>
    <row r="1011392" customFormat="1"/>
    <row r="1011393" customFormat="1"/>
    <row r="1011394" customFormat="1"/>
    <row r="1011395" customFormat="1"/>
    <row r="1011396" customFormat="1"/>
    <row r="1011397" customFormat="1"/>
    <row r="1011398" customFormat="1"/>
    <row r="1011399" customFormat="1"/>
    <row r="1011400" customFormat="1"/>
    <row r="1011401" customFormat="1"/>
    <row r="1011402" customFormat="1"/>
    <row r="1011403" customFormat="1"/>
    <row r="1011404" customFormat="1"/>
    <row r="1011405" customFormat="1"/>
    <row r="1011406" customFormat="1"/>
    <row r="1011407" customFormat="1"/>
    <row r="1011408" customFormat="1"/>
    <row r="1011409" customFormat="1"/>
    <row r="1011410" customFormat="1"/>
    <row r="1011411" customFormat="1"/>
    <row r="1011412" customFormat="1"/>
    <row r="1011413" customFormat="1"/>
    <row r="1011414" customFormat="1"/>
    <row r="1011415" customFormat="1"/>
    <row r="1011416" customFormat="1"/>
    <row r="1011417" customFormat="1"/>
    <row r="1011418" customFormat="1"/>
    <row r="1011419" customFormat="1"/>
    <row r="1011420" customFormat="1"/>
    <row r="1011421" customFormat="1"/>
    <row r="1011422" customFormat="1"/>
    <row r="1011423" customFormat="1"/>
    <row r="1011424" customFormat="1"/>
    <row r="1011425" customFormat="1"/>
    <row r="1011426" customFormat="1"/>
    <row r="1011427" customFormat="1"/>
    <row r="1011428" customFormat="1"/>
    <row r="1011429" customFormat="1"/>
    <row r="1011430" customFormat="1"/>
    <row r="1011431" customFormat="1"/>
    <row r="1011432" customFormat="1"/>
    <row r="1011433" customFormat="1"/>
    <row r="1011434" customFormat="1"/>
    <row r="1011435" customFormat="1"/>
    <row r="1011436" customFormat="1"/>
    <row r="1011437" customFormat="1"/>
    <row r="1011438" customFormat="1"/>
    <row r="1011439" customFormat="1"/>
    <row r="1011440" customFormat="1"/>
    <row r="1011441" customFormat="1"/>
    <row r="1011442" customFormat="1"/>
    <row r="1011443" customFormat="1"/>
    <row r="1011444" customFormat="1"/>
    <row r="1011445" customFormat="1"/>
    <row r="1011446" customFormat="1"/>
    <row r="1011447" customFormat="1"/>
    <row r="1011448" customFormat="1"/>
    <row r="1011449" customFormat="1"/>
    <row r="1011450" customFormat="1"/>
    <row r="1011451" customFormat="1"/>
    <row r="1011452" customFormat="1"/>
    <row r="1011453" customFormat="1"/>
    <row r="1011454" customFormat="1"/>
    <row r="1011455" customFormat="1"/>
    <row r="1011456" customFormat="1"/>
    <row r="1011457" customFormat="1"/>
    <row r="1011458" customFormat="1"/>
    <row r="1011459" customFormat="1"/>
    <row r="1011460" customFormat="1"/>
    <row r="1011461" customFormat="1"/>
    <row r="1011462" customFormat="1"/>
    <row r="1011463" customFormat="1"/>
    <row r="1011464" customFormat="1"/>
    <row r="1011465" customFormat="1"/>
    <row r="1011466" customFormat="1"/>
    <row r="1011467" customFormat="1"/>
    <row r="1011468" customFormat="1"/>
    <row r="1011469" customFormat="1"/>
    <row r="1011470" customFormat="1"/>
    <row r="1011471" customFormat="1"/>
    <row r="1011472" customFormat="1"/>
    <row r="1011473" customFormat="1"/>
    <row r="1011474" customFormat="1"/>
    <row r="1011475" customFormat="1"/>
    <row r="1011476" customFormat="1"/>
    <row r="1011477" customFormat="1"/>
    <row r="1011478" customFormat="1"/>
    <row r="1011479" customFormat="1"/>
    <row r="1011480" customFormat="1"/>
    <row r="1011481" customFormat="1"/>
    <row r="1011482" customFormat="1"/>
    <row r="1011483" customFormat="1"/>
    <row r="1011484" customFormat="1"/>
    <row r="1011485" customFormat="1"/>
    <row r="1011486" customFormat="1"/>
    <row r="1011487" customFormat="1"/>
    <row r="1011488" customFormat="1"/>
    <row r="1011489" customFormat="1"/>
    <row r="1011490" customFormat="1"/>
    <row r="1011491" customFormat="1"/>
    <row r="1011492" customFormat="1"/>
    <row r="1011493" customFormat="1"/>
    <row r="1011494" customFormat="1"/>
    <row r="1011495" customFormat="1"/>
    <row r="1011496" customFormat="1"/>
    <row r="1011497" customFormat="1"/>
    <row r="1011498" customFormat="1"/>
    <row r="1011499" customFormat="1"/>
    <row r="1011500" customFormat="1"/>
    <row r="1011501" customFormat="1"/>
    <row r="1011502" customFormat="1"/>
    <row r="1011503" customFormat="1"/>
    <row r="1011504" customFormat="1"/>
    <row r="1011505" customFormat="1"/>
    <row r="1011506" customFormat="1"/>
    <row r="1011507" customFormat="1"/>
    <row r="1011508" customFormat="1"/>
    <row r="1011509" customFormat="1"/>
    <row r="1011510" customFormat="1"/>
    <row r="1011511" customFormat="1"/>
    <row r="1011512" customFormat="1"/>
    <row r="1011513" customFormat="1"/>
    <row r="1011514" customFormat="1"/>
    <row r="1011515" customFormat="1"/>
    <row r="1011516" customFormat="1"/>
    <row r="1011517" customFormat="1"/>
    <row r="1011518" customFormat="1"/>
    <row r="1011519" customFormat="1"/>
    <row r="1011520" customFormat="1"/>
    <row r="1011521" customFormat="1"/>
    <row r="1011522" customFormat="1"/>
    <row r="1011523" customFormat="1"/>
    <row r="1011524" customFormat="1"/>
    <row r="1011525" customFormat="1"/>
    <row r="1011526" customFormat="1"/>
    <row r="1011527" customFormat="1"/>
    <row r="1011528" customFormat="1"/>
    <row r="1011529" customFormat="1"/>
    <row r="1011530" customFormat="1"/>
    <row r="1011531" customFormat="1"/>
    <row r="1011532" customFormat="1"/>
    <row r="1011533" customFormat="1"/>
    <row r="1011534" customFormat="1"/>
    <row r="1011535" customFormat="1"/>
    <row r="1011536" customFormat="1"/>
    <row r="1011537" customFormat="1"/>
    <row r="1011538" customFormat="1"/>
    <row r="1011539" customFormat="1"/>
    <row r="1011540" customFormat="1"/>
    <row r="1011541" customFormat="1"/>
    <row r="1011542" customFormat="1"/>
    <row r="1011543" customFormat="1"/>
    <row r="1011544" customFormat="1"/>
    <row r="1011545" customFormat="1"/>
    <row r="1011546" customFormat="1"/>
    <row r="1011547" customFormat="1"/>
    <row r="1011548" customFormat="1"/>
    <row r="1011549" customFormat="1"/>
    <row r="1011550" customFormat="1"/>
    <row r="1011551" customFormat="1"/>
    <row r="1011552" customFormat="1"/>
    <row r="1011553" customFormat="1"/>
    <row r="1011554" customFormat="1"/>
    <row r="1011555" customFormat="1"/>
    <row r="1011556" customFormat="1"/>
    <row r="1011557" customFormat="1"/>
    <row r="1011558" customFormat="1"/>
    <row r="1011559" customFormat="1"/>
    <row r="1011560" customFormat="1"/>
    <row r="1011561" customFormat="1"/>
    <row r="1011562" customFormat="1"/>
    <row r="1011563" customFormat="1"/>
    <row r="1011564" customFormat="1"/>
    <row r="1011565" customFormat="1"/>
    <row r="1011566" customFormat="1"/>
    <row r="1011567" customFormat="1"/>
    <row r="1011568" customFormat="1"/>
    <row r="1011569" customFormat="1"/>
    <row r="1011570" customFormat="1"/>
    <row r="1011571" customFormat="1"/>
    <row r="1011572" customFormat="1"/>
    <row r="1011573" customFormat="1"/>
    <row r="1011574" customFormat="1"/>
    <row r="1011575" customFormat="1"/>
    <row r="1011576" customFormat="1"/>
    <row r="1011577" customFormat="1"/>
    <row r="1011578" customFormat="1"/>
    <row r="1011579" customFormat="1"/>
    <row r="1011580" customFormat="1"/>
    <row r="1011581" customFormat="1"/>
    <row r="1011582" customFormat="1"/>
    <row r="1011583" customFormat="1"/>
    <row r="1011584" customFormat="1"/>
    <row r="1011585" customFormat="1"/>
    <row r="1011586" customFormat="1"/>
    <row r="1011587" customFormat="1"/>
    <row r="1011588" customFormat="1"/>
    <row r="1011589" customFormat="1"/>
    <row r="1011590" customFormat="1"/>
    <row r="1011591" customFormat="1"/>
    <row r="1011592" customFormat="1"/>
    <row r="1011593" customFormat="1"/>
    <row r="1011594" customFormat="1"/>
    <row r="1011595" customFormat="1"/>
    <row r="1011596" customFormat="1"/>
    <row r="1011597" customFormat="1"/>
    <row r="1011598" customFormat="1"/>
    <row r="1011599" customFormat="1"/>
    <row r="1011600" customFormat="1"/>
    <row r="1011601" customFormat="1"/>
    <row r="1011602" customFormat="1"/>
    <row r="1011603" customFormat="1"/>
    <row r="1011604" customFormat="1"/>
    <row r="1011605" customFormat="1"/>
    <row r="1011606" customFormat="1"/>
    <row r="1011607" customFormat="1"/>
    <row r="1011608" customFormat="1"/>
    <row r="1011609" customFormat="1"/>
    <row r="1011610" customFormat="1"/>
    <row r="1011611" customFormat="1"/>
    <row r="1011612" customFormat="1"/>
    <row r="1011613" customFormat="1"/>
    <row r="1011614" customFormat="1"/>
    <row r="1011615" customFormat="1"/>
    <row r="1011616" customFormat="1"/>
    <row r="1011617" customFormat="1"/>
    <row r="1011618" customFormat="1"/>
    <row r="1011619" customFormat="1"/>
    <row r="1011620" customFormat="1"/>
    <row r="1011621" customFormat="1"/>
    <row r="1011622" customFormat="1"/>
    <row r="1011623" customFormat="1"/>
    <row r="1011624" customFormat="1"/>
    <row r="1011625" customFormat="1"/>
    <row r="1011626" customFormat="1"/>
    <row r="1011627" customFormat="1"/>
    <row r="1011628" customFormat="1"/>
    <row r="1011629" customFormat="1"/>
    <row r="1011630" customFormat="1"/>
    <row r="1011631" customFormat="1"/>
    <row r="1011632" customFormat="1"/>
    <row r="1011633" customFormat="1"/>
    <row r="1011634" customFormat="1"/>
    <row r="1011635" customFormat="1"/>
    <row r="1011636" customFormat="1"/>
    <row r="1011637" customFormat="1"/>
    <row r="1011638" customFormat="1"/>
    <row r="1011639" customFormat="1"/>
    <row r="1011640" customFormat="1"/>
    <row r="1011641" customFormat="1"/>
    <row r="1011642" customFormat="1"/>
    <row r="1011643" customFormat="1"/>
    <row r="1011644" customFormat="1"/>
    <row r="1011645" customFormat="1"/>
    <row r="1011646" customFormat="1"/>
    <row r="1011647" customFormat="1"/>
    <row r="1011648" customFormat="1"/>
    <row r="1011649" customFormat="1"/>
    <row r="1011650" customFormat="1"/>
    <row r="1011651" customFormat="1"/>
    <row r="1011652" customFormat="1"/>
    <row r="1011653" customFormat="1"/>
    <row r="1011654" customFormat="1"/>
    <row r="1011655" customFormat="1"/>
    <row r="1011656" customFormat="1"/>
    <row r="1011657" customFormat="1"/>
    <row r="1011658" customFormat="1"/>
    <row r="1011659" customFormat="1"/>
    <row r="1011660" customFormat="1"/>
    <row r="1011661" customFormat="1"/>
    <row r="1011662" customFormat="1"/>
    <row r="1011663" customFormat="1"/>
    <row r="1011664" customFormat="1"/>
    <row r="1011665" customFormat="1"/>
    <row r="1011666" customFormat="1"/>
    <row r="1011667" customFormat="1"/>
    <row r="1011668" customFormat="1"/>
    <row r="1011669" customFormat="1"/>
    <row r="1011670" customFormat="1"/>
    <row r="1011671" customFormat="1"/>
    <row r="1011672" customFormat="1"/>
    <row r="1011673" customFormat="1"/>
    <row r="1011674" customFormat="1"/>
    <row r="1011675" customFormat="1"/>
    <row r="1011676" customFormat="1"/>
    <row r="1011677" customFormat="1"/>
    <row r="1011678" customFormat="1"/>
    <row r="1011679" customFormat="1"/>
    <row r="1011680" customFormat="1"/>
    <row r="1011681" customFormat="1"/>
    <row r="1011682" customFormat="1"/>
    <row r="1011683" customFormat="1"/>
    <row r="1011684" customFormat="1"/>
    <row r="1011685" customFormat="1"/>
    <row r="1011686" customFormat="1"/>
    <row r="1011687" customFormat="1"/>
    <row r="1011688" customFormat="1"/>
    <row r="1011689" customFormat="1"/>
    <row r="1011690" customFormat="1"/>
    <row r="1011691" customFormat="1"/>
    <row r="1011692" customFormat="1"/>
    <row r="1011693" customFormat="1"/>
    <row r="1011694" customFormat="1"/>
    <row r="1011695" customFormat="1"/>
    <row r="1011696" customFormat="1"/>
    <row r="1011697" customFormat="1"/>
    <row r="1011698" customFormat="1"/>
    <row r="1011699" customFormat="1"/>
    <row r="1011700" customFormat="1"/>
    <row r="1011701" customFormat="1"/>
    <row r="1011702" customFormat="1"/>
    <row r="1011703" customFormat="1"/>
    <row r="1011704" customFormat="1"/>
    <row r="1011705" customFormat="1"/>
    <row r="1011706" customFormat="1"/>
    <row r="1011707" customFormat="1"/>
    <row r="1011708" customFormat="1"/>
    <row r="1011709" customFormat="1"/>
    <row r="1011710" customFormat="1"/>
    <row r="1011711" customFormat="1"/>
    <row r="1011712" customFormat="1"/>
    <row r="1011713" customFormat="1"/>
    <row r="1011714" customFormat="1"/>
    <row r="1011715" customFormat="1"/>
    <row r="1011716" customFormat="1"/>
    <row r="1011717" customFormat="1"/>
    <row r="1011718" customFormat="1"/>
    <row r="1011719" customFormat="1"/>
    <row r="1011720" customFormat="1"/>
    <row r="1011721" customFormat="1"/>
    <row r="1011722" customFormat="1"/>
    <row r="1011723" customFormat="1"/>
    <row r="1011724" customFormat="1"/>
    <row r="1011725" customFormat="1"/>
    <row r="1011726" customFormat="1"/>
    <row r="1011727" customFormat="1"/>
    <row r="1011728" customFormat="1"/>
    <row r="1011729" customFormat="1"/>
    <row r="1011730" customFormat="1"/>
    <row r="1011731" customFormat="1"/>
    <row r="1011732" customFormat="1"/>
    <row r="1011733" customFormat="1"/>
    <row r="1011734" customFormat="1"/>
    <row r="1011735" customFormat="1"/>
    <row r="1011736" customFormat="1"/>
    <row r="1011737" customFormat="1"/>
    <row r="1011738" customFormat="1"/>
    <row r="1011739" customFormat="1"/>
    <row r="1011740" customFormat="1"/>
    <row r="1011741" customFormat="1"/>
    <row r="1011742" customFormat="1"/>
    <row r="1011743" customFormat="1"/>
    <row r="1011744" customFormat="1"/>
    <row r="1011745" customFormat="1"/>
    <row r="1011746" customFormat="1"/>
    <row r="1011747" customFormat="1"/>
    <row r="1011748" customFormat="1"/>
    <row r="1011749" customFormat="1"/>
    <row r="1011750" customFormat="1"/>
    <row r="1011751" customFormat="1"/>
    <row r="1011752" customFormat="1"/>
    <row r="1011753" customFormat="1"/>
    <row r="1011754" customFormat="1"/>
    <row r="1011755" customFormat="1"/>
    <row r="1011756" customFormat="1"/>
    <row r="1011757" customFormat="1"/>
    <row r="1011758" customFormat="1"/>
    <row r="1011759" customFormat="1"/>
    <row r="1011760" customFormat="1"/>
    <row r="1011761" customFormat="1"/>
    <row r="1011762" customFormat="1"/>
    <row r="1011763" customFormat="1"/>
    <row r="1011764" customFormat="1"/>
    <row r="1011765" customFormat="1"/>
    <row r="1011766" customFormat="1"/>
    <row r="1011767" customFormat="1"/>
    <row r="1011768" customFormat="1"/>
    <row r="1011769" customFormat="1"/>
    <row r="1011770" customFormat="1"/>
    <row r="1011771" customFormat="1"/>
    <row r="1011772" customFormat="1"/>
    <row r="1011773" customFormat="1"/>
    <row r="1011774" customFormat="1"/>
    <row r="1011775" customFormat="1"/>
    <row r="1011776" customFormat="1"/>
    <row r="1011777" customFormat="1"/>
    <row r="1011778" customFormat="1"/>
    <row r="1011779" customFormat="1"/>
    <row r="1011780" customFormat="1"/>
    <row r="1011781" customFormat="1"/>
    <row r="1011782" customFormat="1"/>
    <row r="1011783" customFormat="1"/>
    <row r="1011784" customFormat="1"/>
    <row r="1011785" customFormat="1"/>
    <row r="1011786" customFormat="1"/>
    <row r="1011787" customFormat="1"/>
    <row r="1011788" customFormat="1"/>
    <row r="1011789" customFormat="1"/>
    <row r="1011790" customFormat="1"/>
    <row r="1011791" customFormat="1"/>
    <row r="1011792" customFormat="1"/>
    <row r="1011793" customFormat="1"/>
    <row r="1011794" customFormat="1"/>
    <row r="1011795" customFormat="1"/>
    <row r="1011796" customFormat="1"/>
    <row r="1011797" customFormat="1"/>
    <row r="1011798" customFormat="1"/>
    <row r="1011799" customFormat="1"/>
    <row r="1011800" customFormat="1"/>
    <row r="1011801" customFormat="1"/>
    <row r="1011802" customFormat="1"/>
    <row r="1011803" customFormat="1"/>
    <row r="1011804" customFormat="1"/>
    <row r="1011805" customFormat="1"/>
    <row r="1011806" customFormat="1"/>
    <row r="1011807" customFormat="1"/>
    <row r="1011808" customFormat="1"/>
    <row r="1011809" customFormat="1"/>
    <row r="1011810" customFormat="1"/>
    <row r="1011811" customFormat="1"/>
    <row r="1011812" customFormat="1"/>
    <row r="1011813" customFormat="1"/>
    <row r="1011814" customFormat="1"/>
    <row r="1011815" customFormat="1"/>
    <row r="1011816" customFormat="1"/>
    <row r="1011817" customFormat="1"/>
    <row r="1011818" customFormat="1"/>
    <row r="1011819" customFormat="1"/>
    <row r="1011820" customFormat="1"/>
    <row r="1011821" customFormat="1"/>
    <row r="1011822" customFormat="1"/>
    <row r="1011823" customFormat="1"/>
    <row r="1011824" customFormat="1"/>
    <row r="1011825" customFormat="1"/>
    <row r="1011826" customFormat="1"/>
    <row r="1011827" customFormat="1"/>
    <row r="1011828" customFormat="1"/>
    <row r="1011829" customFormat="1"/>
    <row r="1011830" customFormat="1"/>
    <row r="1011831" customFormat="1"/>
    <row r="1011832" customFormat="1"/>
    <row r="1011833" customFormat="1"/>
    <row r="1011834" customFormat="1"/>
    <row r="1011835" customFormat="1"/>
    <row r="1011836" customFormat="1"/>
    <row r="1011837" customFormat="1"/>
    <row r="1011838" customFormat="1"/>
    <row r="1011839" customFormat="1"/>
    <row r="1011840" customFormat="1"/>
    <row r="1011841" customFormat="1"/>
    <row r="1011842" customFormat="1"/>
    <row r="1011843" customFormat="1"/>
    <row r="1011844" customFormat="1"/>
    <row r="1011845" customFormat="1"/>
    <row r="1011846" customFormat="1"/>
    <row r="1011847" customFormat="1"/>
    <row r="1011848" customFormat="1"/>
    <row r="1011849" customFormat="1"/>
    <row r="1011850" customFormat="1"/>
    <row r="1011851" customFormat="1"/>
    <row r="1011852" customFormat="1"/>
    <row r="1011853" customFormat="1"/>
    <row r="1011854" customFormat="1"/>
    <row r="1011855" customFormat="1"/>
    <row r="1011856" customFormat="1"/>
    <row r="1011857" customFormat="1"/>
    <row r="1011858" customFormat="1"/>
    <row r="1011859" customFormat="1"/>
    <row r="1011860" customFormat="1"/>
    <row r="1011861" customFormat="1"/>
    <row r="1011862" customFormat="1"/>
    <row r="1011863" customFormat="1"/>
    <row r="1011864" customFormat="1"/>
    <row r="1011865" customFormat="1"/>
    <row r="1011866" customFormat="1"/>
    <row r="1011867" customFormat="1"/>
    <row r="1011868" customFormat="1"/>
    <row r="1011869" customFormat="1"/>
    <row r="1011870" customFormat="1"/>
    <row r="1011871" customFormat="1"/>
    <row r="1011872" customFormat="1"/>
    <row r="1011873" customFormat="1"/>
    <row r="1011874" customFormat="1"/>
    <row r="1011875" customFormat="1"/>
    <row r="1011876" customFormat="1"/>
    <row r="1011877" customFormat="1"/>
    <row r="1011878" customFormat="1"/>
    <row r="1011879" customFormat="1"/>
    <row r="1011880" customFormat="1"/>
    <row r="1011881" customFormat="1"/>
    <row r="1011882" customFormat="1"/>
    <row r="1011883" customFormat="1"/>
    <row r="1011884" customFormat="1"/>
    <row r="1011885" customFormat="1"/>
    <row r="1011886" customFormat="1"/>
    <row r="1011887" customFormat="1"/>
    <row r="1011888" customFormat="1"/>
    <row r="1011889" customFormat="1"/>
    <row r="1011890" customFormat="1"/>
    <row r="1011891" customFormat="1"/>
    <row r="1011892" customFormat="1"/>
    <row r="1011893" customFormat="1"/>
    <row r="1011894" customFormat="1"/>
    <row r="1011895" customFormat="1"/>
    <row r="1011896" customFormat="1"/>
    <row r="1011897" customFormat="1"/>
    <row r="1011898" customFormat="1"/>
    <row r="1011899" customFormat="1"/>
    <row r="1011900" customFormat="1"/>
    <row r="1011901" customFormat="1"/>
    <row r="1011902" customFormat="1"/>
    <row r="1011903" customFormat="1"/>
    <row r="1011904" customFormat="1"/>
    <row r="1011905" customFormat="1"/>
    <row r="1011906" customFormat="1"/>
    <row r="1011907" customFormat="1"/>
    <row r="1011908" customFormat="1"/>
    <row r="1011909" customFormat="1"/>
    <row r="1011910" customFormat="1"/>
    <row r="1011911" customFormat="1"/>
    <row r="1011912" customFormat="1"/>
    <row r="1011913" customFormat="1"/>
    <row r="1011914" customFormat="1"/>
    <row r="1011915" customFormat="1"/>
    <row r="1011916" customFormat="1"/>
    <row r="1011917" customFormat="1"/>
    <row r="1011918" customFormat="1"/>
    <row r="1011919" customFormat="1"/>
    <row r="1011920" customFormat="1"/>
    <row r="1011921" customFormat="1"/>
    <row r="1011922" customFormat="1"/>
    <row r="1011923" customFormat="1"/>
    <row r="1011924" customFormat="1"/>
    <row r="1011925" customFormat="1"/>
    <row r="1011926" customFormat="1"/>
    <row r="1011927" customFormat="1"/>
    <row r="1011928" customFormat="1"/>
    <row r="1011929" customFormat="1"/>
    <row r="1011930" customFormat="1"/>
    <row r="1011931" customFormat="1"/>
    <row r="1011932" customFormat="1"/>
    <row r="1011933" customFormat="1"/>
    <row r="1011934" customFormat="1"/>
    <row r="1011935" customFormat="1"/>
    <row r="1011936" customFormat="1"/>
    <row r="1011937" customFormat="1"/>
    <row r="1011938" customFormat="1"/>
    <row r="1011939" customFormat="1"/>
    <row r="1011940" customFormat="1"/>
    <row r="1011941" customFormat="1"/>
    <row r="1011942" customFormat="1"/>
    <row r="1011943" customFormat="1"/>
    <row r="1011944" customFormat="1"/>
    <row r="1011945" customFormat="1"/>
    <row r="1011946" customFormat="1"/>
    <row r="1011947" customFormat="1"/>
    <row r="1011948" customFormat="1"/>
    <row r="1011949" customFormat="1"/>
    <row r="1011950" customFormat="1"/>
    <row r="1011951" customFormat="1"/>
    <row r="1011952" customFormat="1"/>
    <row r="1011953" customFormat="1"/>
    <row r="1011954" customFormat="1"/>
    <row r="1011955" customFormat="1"/>
    <row r="1011956" customFormat="1"/>
    <row r="1011957" customFormat="1"/>
    <row r="1011958" customFormat="1"/>
    <row r="1011959" customFormat="1"/>
    <row r="1011960" customFormat="1"/>
    <row r="1011961" customFormat="1"/>
    <row r="1011962" customFormat="1"/>
    <row r="1011963" customFormat="1"/>
    <row r="1011964" customFormat="1"/>
    <row r="1011965" customFormat="1"/>
    <row r="1011966" customFormat="1"/>
    <row r="1011967" customFormat="1"/>
    <row r="1011968" customFormat="1"/>
    <row r="1011969" customFormat="1"/>
    <row r="1011970" customFormat="1"/>
    <row r="1011971" customFormat="1"/>
    <row r="1011972" customFormat="1"/>
    <row r="1011973" customFormat="1"/>
    <row r="1011974" customFormat="1"/>
    <row r="1011975" customFormat="1"/>
    <row r="1011976" customFormat="1"/>
    <row r="1011977" customFormat="1"/>
    <row r="1011978" customFormat="1"/>
    <row r="1011979" customFormat="1"/>
    <row r="1011980" customFormat="1"/>
    <row r="1011981" customFormat="1"/>
    <row r="1011982" customFormat="1"/>
    <row r="1011983" customFormat="1"/>
    <row r="1011984" customFormat="1"/>
    <row r="1011985" customFormat="1"/>
    <row r="1011986" customFormat="1"/>
    <row r="1011987" customFormat="1"/>
    <row r="1011988" customFormat="1"/>
    <row r="1011989" customFormat="1"/>
    <row r="1011990" customFormat="1"/>
    <row r="1011991" customFormat="1"/>
    <row r="1011992" customFormat="1"/>
    <row r="1011993" customFormat="1"/>
    <row r="1011994" customFormat="1"/>
    <row r="1011995" customFormat="1"/>
    <row r="1011996" customFormat="1"/>
    <row r="1011997" customFormat="1"/>
    <row r="1011998" customFormat="1"/>
    <row r="1011999" customFormat="1"/>
    <row r="1012000" customFormat="1"/>
    <row r="1012001" customFormat="1"/>
    <row r="1012002" customFormat="1"/>
    <row r="1012003" customFormat="1"/>
    <row r="1012004" customFormat="1"/>
    <row r="1012005" customFormat="1"/>
    <row r="1012006" customFormat="1"/>
    <row r="1012007" customFormat="1"/>
    <row r="1012008" customFormat="1"/>
    <row r="1012009" customFormat="1"/>
    <row r="1012010" customFormat="1"/>
    <row r="1012011" customFormat="1"/>
    <row r="1012012" customFormat="1"/>
    <row r="1012013" customFormat="1"/>
    <row r="1012014" customFormat="1"/>
    <row r="1012015" customFormat="1"/>
    <row r="1012016" customFormat="1"/>
    <row r="1012017" customFormat="1"/>
    <row r="1012018" customFormat="1"/>
    <row r="1012019" customFormat="1"/>
    <row r="1012020" customFormat="1"/>
    <row r="1012021" customFormat="1"/>
    <row r="1012022" customFormat="1"/>
    <row r="1012023" customFormat="1"/>
    <row r="1012024" customFormat="1"/>
    <row r="1012025" customFormat="1"/>
    <row r="1012026" customFormat="1"/>
    <row r="1012027" customFormat="1"/>
    <row r="1012028" customFormat="1"/>
    <row r="1012029" customFormat="1"/>
    <row r="1012030" customFormat="1"/>
    <row r="1012031" customFormat="1"/>
    <row r="1012032" customFormat="1"/>
    <row r="1012033" customFormat="1"/>
    <row r="1012034" customFormat="1"/>
    <row r="1012035" customFormat="1"/>
    <row r="1012036" customFormat="1"/>
    <row r="1012037" customFormat="1"/>
    <row r="1012038" customFormat="1"/>
    <row r="1012039" customFormat="1"/>
    <row r="1012040" customFormat="1"/>
    <row r="1012041" customFormat="1"/>
    <row r="1012042" customFormat="1"/>
    <row r="1012043" customFormat="1"/>
    <row r="1012044" customFormat="1"/>
    <row r="1012045" customFormat="1"/>
    <row r="1012046" customFormat="1"/>
    <row r="1012047" customFormat="1"/>
    <row r="1012048" customFormat="1"/>
    <row r="1012049" customFormat="1"/>
    <row r="1012050" customFormat="1"/>
    <row r="1012051" customFormat="1"/>
    <row r="1012052" customFormat="1"/>
    <row r="1012053" customFormat="1"/>
    <row r="1012054" customFormat="1"/>
    <row r="1012055" customFormat="1"/>
    <row r="1012056" customFormat="1"/>
    <row r="1012057" customFormat="1"/>
    <row r="1012058" customFormat="1"/>
    <row r="1012059" customFormat="1"/>
    <row r="1012060" customFormat="1"/>
    <row r="1012061" customFormat="1"/>
    <row r="1012062" customFormat="1"/>
    <row r="1012063" customFormat="1"/>
    <row r="1012064" customFormat="1"/>
    <row r="1012065" customFormat="1"/>
    <row r="1012066" customFormat="1"/>
    <row r="1012067" customFormat="1"/>
    <row r="1012068" customFormat="1"/>
    <row r="1012069" customFormat="1"/>
    <row r="1012070" customFormat="1"/>
    <row r="1012071" customFormat="1"/>
    <row r="1012072" customFormat="1"/>
    <row r="1012073" customFormat="1"/>
    <row r="1012074" customFormat="1"/>
    <row r="1012075" customFormat="1"/>
    <row r="1012076" customFormat="1"/>
    <row r="1012077" customFormat="1"/>
    <row r="1012078" customFormat="1"/>
    <row r="1012079" customFormat="1"/>
    <row r="1012080" customFormat="1"/>
    <row r="1012081" customFormat="1"/>
    <row r="1012082" customFormat="1"/>
    <row r="1012083" customFormat="1"/>
    <row r="1012084" customFormat="1"/>
    <row r="1012085" customFormat="1"/>
    <row r="1012086" customFormat="1"/>
    <row r="1012087" customFormat="1"/>
    <row r="1012088" customFormat="1"/>
    <row r="1012089" customFormat="1"/>
    <row r="1012090" customFormat="1"/>
    <row r="1012091" customFormat="1"/>
    <row r="1012092" customFormat="1"/>
    <row r="1012093" customFormat="1"/>
    <row r="1012094" customFormat="1"/>
    <row r="1012095" customFormat="1"/>
    <row r="1012096" customFormat="1"/>
    <row r="1012097" customFormat="1"/>
    <row r="1012098" customFormat="1"/>
    <row r="1012099" customFormat="1"/>
    <row r="1012100" customFormat="1"/>
    <row r="1012101" customFormat="1"/>
    <row r="1012102" customFormat="1"/>
    <row r="1012103" customFormat="1"/>
    <row r="1012104" customFormat="1"/>
    <row r="1012105" customFormat="1"/>
    <row r="1012106" customFormat="1"/>
    <row r="1012107" customFormat="1"/>
    <row r="1012108" customFormat="1"/>
    <row r="1012109" customFormat="1"/>
    <row r="1012110" customFormat="1"/>
    <row r="1012111" customFormat="1"/>
    <row r="1012112" customFormat="1"/>
    <row r="1012113" customFormat="1"/>
    <row r="1012114" customFormat="1"/>
    <row r="1012115" customFormat="1"/>
    <row r="1012116" customFormat="1"/>
    <row r="1012117" customFormat="1"/>
    <row r="1012118" customFormat="1"/>
    <row r="1012119" customFormat="1"/>
    <row r="1012120" customFormat="1"/>
    <row r="1012121" customFormat="1"/>
    <row r="1012122" customFormat="1"/>
    <row r="1012123" customFormat="1"/>
    <row r="1012124" customFormat="1"/>
    <row r="1012125" customFormat="1"/>
    <row r="1012126" customFormat="1"/>
    <row r="1012127" customFormat="1"/>
    <row r="1012128" customFormat="1"/>
    <row r="1012129" customFormat="1"/>
    <row r="1012130" customFormat="1"/>
    <row r="1012131" customFormat="1"/>
    <row r="1012132" customFormat="1"/>
    <row r="1012133" customFormat="1"/>
    <row r="1012134" customFormat="1"/>
    <row r="1012135" customFormat="1"/>
    <row r="1012136" customFormat="1"/>
    <row r="1012137" customFormat="1"/>
    <row r="1012138" customFormat="1"/>
    <row r="1012139" customFormat="1"/>
    <row r="1012140" customFormat="1"/>
    <row r="1012141" customFormat="1"/>
    <row r="1012142" customFormat="1"/>
    <row r="1012143" customFormat="1"/>
    <row r="1012144" customFormat="1"/>
    <row r="1012145" customFormat="1"/>
    <row r="1012146" customFormat="1"/>
    <row r="1012147" customFormat="1"/>
    <row r="1012148" customFormat="1"/>
    <row r="1012149" customFormat="1"/>
    <row r="1012150" customFormat="1"/>
    <row r="1012151" customFormat="1"/>
    <row r="1012152" customFormat="1"/>
    <row r="1012153" customFormat="1"/>
    <row r="1012154" customFormat="1"/>
    <row r="1012155" customFormat="1"/>
    <row r="1012156" customFormat="1"/>
    <row r="1012157" customFormat="1"/>
    <row r="1012158" customFormat="1"/>
    <row r="1012159" customFormat="1"/>
    <row r="1012160" customFormat="1"/>
    <row r="1012161" customFormat="1"/>
    <row r="1012162" customFormat="1"/>
    <row r="1012163" customFormat="1"/>
    <row r="1012164" customFormat="1"/>
    <row r="1012165" customFormat="1"/>
    <row r="1012166" customFormat="1"/>
    <row r="1012167" customFormat="1"/>
    <row r="1012168" customFormat="1"/>
    <row r="1012169" customFormat="1"/>
    <row r="1012170" customFormat="1"/>
    <row r="1012171" customFormat="1"/>
    <row r="1012172" customFormat="1"/>
    <row r="1012173" customFormat="1"/>
    <row r="1012174" customFormat="1"/>
    <row r="1012175" customFormat="1"/>
    <row r="1012176" customFormat="1"/>
    <row r="1012177" customFormat="1"/>
    <row r="1012178" customFormat="1"/>
    <row r="1012179" customFormat="1"/>
    <row r="1012180" customFormat="1"/>
    <row r="1012181" customFormat="1"/>
    <row r="1012182" customFormat="1"/>
    <row r="1012183" customFormat="1"/>
    <row r="1012184" customFormat="1"/>
    <row r="1012185" customFormat="1"/>
    <row r="1012186" customFormat="1"/>
    <row r="1012187" customFormat="1"/>
    <row r="1012188" customFormat="1"/>
    <row r="1012189" customFormat="1"/>
    <row r="1012190" customFormat="1"/>
    <row r="1012191" customFormat="1"/>
    <row r="1012192" customFormat="1"/>
    <row r="1012193" customFormat="1"/>
    <row r="1012194" customFormat="1"/>
    <row r="1012195" customFormat="1"/>
    <row r="1012196" customFormat="1"/>
    <row r="1012197" customFormat="1"/>
    <row r="1012198" customFormat="1"/>
    <row r="1012199" customFormat="1"/>
    <row r="1012200" customFormat="1"/>
    <row r="1012201" customFormat="1"/>
    <row r="1012202" customFormat="1"/>
    <row r="1012203" customFormat="1"/>
    <row r="1012204" customFormat="1"/>
    <row r="1012205" customFormat="1"/>
    <row r="1012206" customFormat="1"/>
    <row r="1012207" customFormat="1"/>
    <row r="1012208" customFormat="1"/>
    <row r="1012209" customFormat="1"/>
    <row r="1012210" customFormat="1"/>
    <row r="1012211" customFormat="1"/>
    <row r="1012212" customFormat="1"/>
    <row r="1012213" customFormat="1"/>
    <row r="1012214" customFormat="1"/>
    <row r="1012215" customFormat="1"/>
    <row r="1012216" customFormat="1"/>
    <row r="1012217" customFormat="1"/>
    <row r="1012218" customFormat="1"/>
    <row r="1012219" customFormat="1"/>
    <row r="1012220" customFormat="1"/>
    <row r="1012221" customFormat="1"/>
    <row r="1012222" customFormat="1"/>
    <row r="1012223" customFormat="1"/>
    <row r="1012224" customFormat="1"/>
    <row r="1012225" customFormat="1"/>
    <row r="1012226" customFormat="1"/>
    <row r="1012227" customFormat="1"/>
    <row r="1012228" customFormat="1"/>
    <row r="1012229" customFormat="1"/>
    <row r="1012230" customFormat="1"/>
    <row r="1012231" customFormat="1"/>
    <row r="1012232" customFormat="1"/>
    <row r="1012233" customFormat="1"/>
    <row r="1012234" customFormat="1"/>
    <row r="1012235" customFormat="1"/>
    <row r="1012236" customFormat="1"/>
    <row r="1012237" customFormat="1"/>
    <row r="1012238" customFormat="1"/>
    <row r="1012239" customFormat="1"/>
    <row r="1012240" customFormat="1"/>
    <row r="1012241" customFormat="1"/>
    <row r="1012242" customFormat="1"/>
    <row r="1012243" customFormat="1"/>
    <row r="1012244" customFormat="1"/>
    <row r="1012245" customFormat="1"/>
    <row r="1012246" customFormat="1"/>
    <row r="1012247" customFormat="1"/>
    <row r="1012248" customFormat="1"/>
    <row r="1012249" customFormat="1"/>
    <row r="1012250" customFormat="1"/>
    <row r="1012251" customFormat="1"/>
    <row r="1012252" customFormat="1"/>
    <row r="1012253" customFormat="1"/>
    <row r="1012254" customFormat="1"/>
    <row r="1012255" customFormat="1"/>
    <row r="1012256" customFormat="1"/>
    <row r="1012257" customFormat="1"/>
    <row r="1012258" customFormat="1"/>
    <row r="1012259" customFormat="1"/>
    <row r="1012260" customFormat="1"/>
    <row r="1012261" customFormat="1"/>
    <row r="1012262" customFormat="1"/>
    <row r="1012263" customFormat="1"/>
    <row r="1012264" customFormat="1"/>
    <row r="1012265" customFormat="1"/>
    <row r="1012266" customFormat="1"/>
    <row r="1012267" customFormat="1"/>
    <row r="1012268" customFormat="1"/>
    <row r="1012269" customFormat="1"/>
    <row r="1012270" customFormat="1"/>
    <row r="1012271" customFormat="1"/>
    <row r="1012272" customFormat="1"/>
    <row r="1012273" customFormat="1"/>
    <row r="1012274" customFormat="1"/>
    <row r="1012275" customFormat="1"/>
    <row r="1012276" customFormat="1"/>
    <row r="1012277" customFormat="1"/>
    <row r="1012278" customFormat="1"/>
    <row r="1012279" customFormat="1"/>
    <row r="1012280" customFormat="1"/>
    <row r="1012281" customFormat="1"/>
    <row r="1012282" customFormat="1"/>
    <row r="1012283" customFormat="1"/>
    <row r="1012284" customFormat="1"/>
    <row r="1012285" customFormat="1"/>
    <row r="1012286" customFormat="1"/>
    <row r="1012287" customFormat="1"/>
    <row r="1012288" customFormat="1"/>
    <row r="1012289" customFormat="1"/>
    <row r="1012290" customFormat="1"/>
    <row r="1012291" customFormat="1"/>
    <row r="1012292" customFormat="1"/>
    <row r="1012293" customFormat="1"/>
    <row r="1012294" customFormat="1"/>
    <row r="1012295" customFormat="1"/>
    <row r="1012296" customFormat="1"/>
    <row r="1012297" customFormat="1"/>
    <row r="1012298" customFormat="1"/>
    <row r="1012299" customFormat="1"/>
    <row r="1012300" customFormat="1"/>
    <row r="1012301" customFormat="1"/>
    <row r="1012302" customFormat="1"/>
    <row r="1012303" customFormat="1"/>
    <row r="1012304" customFormat="1"/>
    <row r="1012305" customFormat="1"/>
    <row r="1012306" customFormat="1"/>
    <row r="1012307" customFormat="1"/>
    <row r="1012308" customFormat="1"/>
    <row r="1012309" customFormat="1"/>
    <row r="1012310" customFormat="1"/>
    <row r="1012311" customFormat="1"/>
    <row r="1012312" customFormat="1"/>
    <row r="1012313" customFormat="1"/>
    <row r="1012314" customFormat="1"/>
    <row r="1012315" customFormat="1"/>
    <row r="1012316" customFormat="1"/>
    <row r="1012317" customFormat="1"/>
    <row r="1012318" customFormat="1"/>
    <row r="1012319" customFormat="1"/>
    <row r="1012320" customFormat="1"/>
    <row r="1012321" customFormat="1"/>
    <row r="1012322" customFormat="1"/>
    <row r="1012323" customFormat="1"/>
    <row r="1012324" customFormat="1"/>
    <row r="1012325" customFormat="1"/>
    <row r="1012326" customFormat="1"/>
    <row r="1012327" customFormat="1"/>
    <row r="1012328" customFormat="1"/>
    <row r="1012329" customFormat="1"/>
    <row r="1012330" customFormat="1"/>
    <row r="1012331" customFormat="1"/>
    <row r="1012332" customFormat="1"/>
    <row r="1012333" customFormat="1"/>
    <row r="1012334" customFormat="1"/>
    <row r="1012335" customFormat="1"/>
    <row r="1012336" customFormat="1"/>
    <row r="1012337" customFormat="1"/>
    <row r="1012338" customFormat="1"/>
    <row r="1012339" customFormat="1"/>
    <row r="1012340" customFormat="1"/>
    <row r="1012341" customFormat="1"/>
    <row r="1012342" customFormat="1"/>
    <row r="1012343" customFormat="1"/>
    <row r="1012344" customFormat="1"/>
    <row r="1012345" customFormat="1"/>
    <row r="1012346" customFormat="1"/>
    <row r="1012347" customFormat="1"/>
    <row r="1012348" customFormat="1"/>
    <row r="1012349" customFormat="1"/>
    <row r="1012350" customFormat="1"/>
    <row r="1012351" customFormat="1"/>
    <row r="1012352" customFormat="1"/>
    <row r="1012353" customFormat="1"/>
    <row r="1012354" customFormat="1"/>
    <row r="1012355" customFormat="1"/>
    <row r="1012356" customFormat="1"/>
    <row r="1012357" customFormat="1"/>
    <row r="1012358" customFormat="1"/>
    <row r="1012359" customFormat="1"/>
    <row r="1012360" customFormat="1"/>
    <row r="1012361" customFormat="1"/>
    <row r="1012362" customFormat="1"/>
    <row r="1012363" customFormat="1"/>
    <row r="1012364" customFormat="1"/>
    <row r="1012365" customFormat="1"/>
    <row r="1012366" customFormat="1"/>
    <row r="1012367" customFormat="1"/>
    <row r="1012368" customFormat="1"/>
    <row r="1012369" customFormat="1"/>
    <row r="1012370" customFormat="1"/>
    <row r="1012371" customFormat="1"/>
    <row r="1012372" customFormat="1"/>
    <row r="1012373" customFormat="1"/>
    <row r="1012374" customFormat="1"/>
    <row r="1012375" customFormat="1"/>
    <row r="1012376" customFormat="1"/>
    <row r="1012377" customFormat="1"/>
    <row r="1012378" customFormat="1"/>
    <row r="1012379" customFormat="1"/>
    <row r="1012380" customFormat="1"/>
    <row r="1012381" customFormat="1"/>
    <row r="1012382" customFormat="1"/>
    <row r="1012383" customFormat="1"/>
    <row r="1012384" customFormat="1"/>
    <row r="1012385" customFormat="1"/>
    <row r="1012386" customFormat="1"/>
    <row r="1012387" customFormat="1"/>
    <row r="1012388" customFormat="1"/>
    <row r="1012389" customFormat="1"/>
    <row r="1012390" customFormat="1"/>
    <row r="1012391" customFormat="1"/>
    <row r="1012392" customFormat="1"/>
    <row r="1012393" customFormat="1"/>
    <row r="1012394" customFormat="1"/>
    <row r="1012395" customFormat="1"/>
    <row r="1012396" customFormat="1"/>
    <row r="1012397" customFormat="1"/>
    <row r="1012398" customFormat="1"/>
    <row r="1012399" customFormat="1"/>
    <row r="1012400" customFormat="1"/>
    <row r="1012401" customFormat="1"/>
    <row r="1012402" customFormat="1"/>
    <row r="1012403" customFormat="1"/>
    <row r="1012404" customFormat="1"/>
    <row r="1012405" customFormat="1"/>
    <row r="1012406" customFormat="1"/>
    <row r="1012407" customFormat="1"/>
    <row r="1012408" customFormat="1"/>
    <row r="1012409" customFormat="1"/>
    <row r="1012410" customFormat="1"/>
    <row r="1012411" customFormat="1"/>
    <row r="1012412" customFormat="1"/>
    <row r="1012413" customFormat="1"/>
    <row r="1012414" customFormat="1"/>
    <row r="1012415" customFormat="1"/>
    <row r="1012416" customFormat="1"/>
    <row r="1012417" customFormat="1"/>
    <row r="1012418" customFormat="1"/>
    <row r="1012419" customFormat="1"/>
    <row r="1012420" customFormat="1"/>
    <row r="1012421" customFormat="1"/>
    <row r="1012422" customFormat="1"/>
    <row r="1012423" customFormat="1"/>
    <row r="1012424" customFormat="1"/>
    <row r="1012425" customFormat="1"/>
    <row r="1012426" customFormat="1"/>
    <row r="1012427" customFormat="1"/>
    <row r="1012428" customFormat="1"/>
    <row r="1012429" customFormat="1"/>
    <row r="1012430" customFormat="1"/>
    <row r="1012431" customFormat="1"/>
    <row r="1012432" customFormat="1"/>
    <row r="1012433" customFormat="1"/>
    <row r="1012434" customFormat="1"/>
    <row r="1012435" customFormat="1"/>
    <row r="1012436" customFormat="1"/>
    <row r="1012437" customFormat="1"/>
    <row r="1012438" customFormat="1"/>
    <row r="1012439" customFormat="1"/>
    <row r="1012440" customFormat="1"/>
    <row r="1012441" customFormat="1"/>
    <row r="1012442" customFormat="1"/>
    <row r="1012443" customFormat="1"/>
    <row r="1012444" customFormat="1"/>
    <row r="1012445" customFormat="1"/>
    <row r="1012446" customFormat="1"/>
    <row r="1012447" customFormat="1"/>
    <row r="1012448" customFormat="1"/>
    <row r="1012449" customFormat="1"/>
    <row r="1012450" customFormat="1"/>
    <row r="1012451" customFormat="1"/>
    <row r="1012452" customFormat="1"/>
    <row r="1012453" customFormat="1"/>
    <row r="1012454" customFormat="1"/>
    <row r="1012455" customFormat="1"/>
    <row r="1012456" customFormat="1"/>
    <row r="1012457" customFormat="1"/>
    <row r="1012458" customFormat="1"/>
    <row r="1012459" customFormat="1"/>
    <row r="1012460" customFormat="1"/>
    <row r="1012461" customFormat="1"/>
    <row r="1012462" customFormat="1"/>
    <row r="1012463" customFormat="1"/>
    <row r="1012464" customFormat="1"/>
    <row r="1012465" customFormat="1"/>
    <row r="1012466" customFormat="1"/>
    <row r="1012467" customFormat="1"/>
    <row r="1012468" customFormat="1"/>
    <row r="1012469" customFormat="1"/>
    <row r="1012470" customFormat="1"/>
    <row r="1012471" customFormat="1"/>
    <row r="1012472" customFormat="1"/>
    <row r="1012473" customFormat="1"/>
    <row r="1012474" customFormat="1"/>
    <row r="1012475" customFormat="1"/>
    <row r="1012476" customFormat="1"/>
    <row r="1012477" customFormat="1"/>
    <row r="1012478" customFormat="1"/>
    <row r="1012479" customFormat="1"/>
    <row r="1012480" customFormat="1"/>
    <row r="1012481" customFormat="1"/>
    <row r="1012482" customFormat="1"/>
    <row r="1012483" customFormat="1"/>
    <row r="1012484" customFormat="1"/>
    <row r="1012485" customFormat="1"/>
    <row r="1012486" customFormat="1"/>
    <row r="1012487" customFormat="1"/>
    <row r="1012488" customFormat="1"/>
    <row r="1012489" customFormat="1"/>
    <row r="1012490" customFormat="1"/>
    <row r="1012491" customFormat="1"/>
    <row r="1012492" customFormat="1"/>
    <row r="1012493" customFormat="1"/>
    <row r="1012494" customFormat="1"/>
    <row r="1012495" customFormat="1"/>
    <row r="1012496" customFormat="1"/>
    <row r="1012497" customFormat="1"/>
    <row r="1012498" customFormat="1"/>
    <row r="1012499" customFormat="1"/>
    <row r="1012500" customFormat="1"/>
    <row r="1012501" customFormat="1"/>
    <row r="1012502" customFormat="1"/>
    <row r="1012503" customFormat="1"/>
    <row r="1012504" customFormat="1"/>
    <row r="1012505" customFormat="1"/>
    <row r="1012506" customFormat="1"/>
    <row r="1012507" customFormat="1"/>
    <row r="1012508" customFormat="1"/>
    <row r="1012509" customFormat="1"/>
    <row r="1012510" customFormat="1"/>
    <row r="1012511" customFormat="1"/>
    <row r="1012512" customFormat="1"/>
    <row r="1012513" customFormat="1"/>
    <row r="1012514" customFormat="1"/>
    <row r="1012515" customFormat="1"/>
    <row r="1012516" customFormat="1"/>
    <row r="1012517" customFormat="1"/>
    <row r="1012518" customFormat="1"/>
    <row r="1012519" customFormat="1"/>
    <row r="1012520" customFormat="1"/>
    <row r="1012521" customFormat="1"/>
    <row r="1012522" customFormat="1"/>
    <row r="1012523" customFormat="1"/>
    <row r="1012524" customFormat="1"/>
    <row r="1012525" customFormat="1"/>
    <row r="1012526" customFormat="1"/>
    <row r="1012527" customFormat="1"/>
    <row r="1012528" customFormat="1"/>
    <row r="1012529" customFormat="1"/>
    <row r="1012530" customFormat="1"/>
    <row r="1012531" customFormat="1"/>
    <row r="1012532" customFormat="1"/>
    <row r="1012533" customFormat="1"/>
    <row r="1012534" customFormat="1"/>
    <row r="1012535" customFormat="1"/>
    <row r="1012536" customFormat="1"/>
    <row r="1012537" customFormat="1"/>
    <row r="1012538" customFormat="1"/>
    <row r="1012539" customFormat="1"/>
    <row r="1012540" customFormat="1"/>
    <row r="1012541" customFormat="1"/>
    <row r="1012542" customFormat="1"/>
    <row r="1012543" customFormat="1"/>
    <row r="1012544" customFormat="1"/>
    <row r="1012545" customFormat="1"/>
    <row r="1012546" customFormat="1"/>
    <row r="1012547" customFormat="1"/>
    <row r="1012548" customFormat="1"/>
    <row r="1012549" customFormat="1"/>
    <row r="1012550" customFormat="1"/>
    <row r="1012551" customFormat="1"/>
    <row r="1012552" customFormat="1"/>
    <row r="1012553" customFormat="1"/>
    <row r="1012554" customFormat="1"/>
    <row r="1012555" customFormat="1"/>
    <row r="1012556" customFormat="1"/>
    <row r="1012557" customFormat="1"/>
    <row r="1012558" customFormat="1"/>
    <row r="1012559" customFormat="1"/>
    <row r="1012560" customFormat="1"/>
    <row r="1012561" customFormat="1"/>
    <row r="1012562" customFormat="1"/>
    <row r="1012563" customFormat="1"/>
    <row r="1012564" customFormat="1"/>
    <row r="1012565" customFormat="1"/>
    <row r="1012566" customFormat="1"/>
    <row r="1012567" customFormat="1"/>
    <row r="1012568" customFormat="1"/>
    <row r="1012569" customFormat="1"/>
    <row r="1012570" customFormat="1"/>
    <row r="1012571" customFormat="1"/>
    <row r="1012572" customFormat="1"/>
    <row r="1012573" customFormat="1"/>
    <row r="1012574" customFormat="1"/>
    <row r="1012575" customFormat="1"/>
    <row r="1012576" customFormat="1"/>
    <row r="1012577" customFormat="1"/>
    <row r="1012578" customFormat="1"/>
    <row r="1012579" customFormat="1"/>
    <row r="1012580" customFormat="1"/>
    <row r="1012581" customFormat="1"/>
    <row r="1012582" customFormat="1"/>
    <row r="1012583" customFormat="1"/>
    <row r="1012584" customFormat="1"/>
    <row r="1012585" customFormat="1"/>
    <row r="1012586" customFormat="1"/>
    <row r="1012587" customFormat="1"/>
    <row r="1012588" customFormat="1"/>
    <row r="1012589" customFormat="1"/>
    <row r="1012590" customFormat="1"/>
    <row r="1012591" customFormat="1"/>
    <row r="1012592" customFormat="1"/>
    <row r="1012593" customFormat="1"/>
    <row r="1012594" customFormat="1"/>
    <row r="1012595" customFormat="1"/>
    <row r="1012596" customFormat="1"/>
    <row r="1012597" customFormat="1"/>
    <row r="1012598" customFormat="1"/>
    <row r="1012599" customFormat="1"/>
    <row r="1012600" customFormat="1"/>
    <row r="1012601" customFormat="1"/>
    <row r="1012602" customFormat="1"/>
    <row r="1012603" customFormat="1"/>
    <row r="1012604" customFormat="1"/>
    <row r="1012605" customFormat="1"/>
    <row r="1012606" customFormat="1"/>
    <row r="1012607" customFormat="1"/>
    <row r="1012608" customFormat="1"/>
    <row r="1012609" customFormat="1"/>
    <row r="1012610" customFormat="1"/>
    <row r="1012611" customFormat="1"/>
    <row r="1012612" customFormat="1"/>
    <row r="1012613" customFormat="1"/>
    <row r="1012614" customFormat="1"/>
    <row r="1012615" customFormat="1"/>
    <row r="1012616" customFormat="1"/>
    <row r="1012617" customFormat="1"/>
    <row r="1012618" customFormat="1"/>
    <row r="1012619" customFormat="1"/>
    <row r="1012620" customFormat="1"/>
    <row r="1012621" customFormat="1"/>
    <row r="1012622" customFormat="1"/>
    <row r="1012623" customFormat="1"/>
    <row r="1012624" customFormat="1"/>
    <row r="1012625" customFormat="1"/>
    <row r="1012626" customFormat="1"/>
    <row r="1012627" customFormat="1"/>
    <row r="1012628" customFormat="1"/>
    <row r="1012629" customFormat="1"/>
    <row r="1012630" customFormat="1"/>
    <row r="1012631" customFormat="1"/>
    <row r="1012632" customFormat="1"/>
    <row r="1012633" customFormat="1"/>
    <row r="1012634" customFormat="1"/>
    <row r="1012635" customFormat="1"/>
    <row r="1012636" customFormat="1"/>
    <row r="1012637" customFormat="1"/>
    <row r="1012638" customFormat="1"/>
    <row r="1012639" customFormat="1"/>
    <row r="1012640" customFormat="1"/>
    <row r="1012641" customFormat="1"/>
    <row r="1012642" customFormat="1"/>
    <row r="1012643" customFormat="1"/>
    <row r="1012644" customFormat="1"/>
    <row r="1012645" customFormat="1"/>
    <row r="1012646" customFormat="1"/>
    <row r="1012647" customFormat="1"/>
    <row r="1012648" customFormat="1"/>
    <row r="1012649" customFormat="1"/>
    <row r="1012650" customFormat="1"/>
    <row r="1012651" customFormat="1"/>
    <row r="1012652" customFormat="1"/>
    <row r="1012653" customFormat="1"/>
    <row r="1012654" customFormat="1"/>
    <row r="1012655" customFormat="1"/>
    <row r="1012656" customFormat="1"/>
    <row r="1012657" customFormat="1"/>
    <row r="1012658" customFormat="1"/>
    <row r="1012659" customFormat="1"/>
    <row r="1012660" customFormat="1"/>
    <row r="1012661" customFormat="1"/>
    <row r="1012662" customFormat="1"/>
    <row r="1012663" customFormat="1"/>
    <row r="1012664" customFormat="1"/>
    <row r="1012665" customFormat="1"/>
    <row r="1012666" customFormat="1"/>
    <row r="1012667" customFormat="1"/>
    <row r="1012668" customFormat="1"/>
    <row r="1012669" customFormat="1"/>
    <row r="1012670" customFormat="1"/>
    <row r="1012671" customFormat="1"/>
    <row r="1012672" customFormat="1"/>
    <row r="1012673" customFormat="1"/>
    <row r="1012674" customFormat="1"/>
    <row r="1012675" customFormat="1"/>
    <row r="1012676" customFormat="1"/>
    <row r="1012677" customFormat="1"/>
    <row r="1012678" customFormat="1"/>
    <row r="1012679" customFormat="1"/>
    <row r="1012680" customFormat="1"/>
    <row r="1012681" customFormat="1"/>
    <row r="1012682" customFormat="1"/>
    <row r="1012683" customFormat="1"/>
    <row r="1012684" customFormat="1"/>
    <row r="1012685" customFormat="1"/>
    <row r="1012686" customFormat="1"/>
    <row r="1012687" customFormat="1"/>
    <row r="1012688" customFormat="1"/>
    <row r="1012689" customFormat="1"/>
    <row r="1012690" customFormat="1"/>
    <row r="1012691" customFormat="1"/>
    <row r="1012692" customFormat="1"/>
    <row r="1012693" customFormat="1"/>
    <row r="1012694" customFormat="1"/>
    <row r="1012695" customFormat="1"/>
    <row r="1012696" customFormat="1"/>
    <row r="1012697" customFormat="1"/>
    <row r="1012698" customFormat="1"/>
    <row r="1012699" customFormat="1"/>
    <row r="1012700" customFormat="1"/>
    <row r="1012701" customFormat="1"/>
    <row r="1012702" customFormat="1"/>
    <row r="1012703" customFormat="1"/>
    <row r="1012704" customFormat="1"/>
    <row r="1012705" customFormat="1"/>
    <row r="1012706" customFormat="1"/>
    <row r="1012707" customFormat="1"/>
    <row r="1012708" customFormat="1"/>
    <row r="1012709" customFormat="1"/>
    <row r="1012710" customFormat="1"/>
    <row r="1012711" customFormat="1"/>
    <row r="1012712" customFormat="1"/>
    <row r="1012713" customFormat="1"/>
    <row r="1012714" customFormat="1"/>
    <row r="1012715" customFormat="1"/>
    <row r="1012716" customFormat="1"/>
    <row r="1012717" customFormat="1"/>
    <row r="1012718" customFormat="1"/>
    <row r="1012719" customFormat="1"/>
    <row r="1012720" customFormat="1"/>
    <row r="1012721" customFormat="1"/>
    <row r="1012722" customFormat="1"/>
    <row r="1012723" customFormat="1"/>
    <row r="1012724" customFormat="1"/>
    <row r="1012725" customFormat="1"/>
    <row r="1012726" customFormat="1"/>
    <row r="1012727" customFormat="1"/>
    <row r="1012728" customFormat="1"/>
    <row r="1012729" customFormat="1"/>
    <row r="1012730" customFormat="1"/>
    <row r="1012731" customFormat="1"/>
    <row r="1012732" customFormat="1"/>
    <row r="1012733" customFormat="1"/>
    <row r="1012734" customFormat="1"/>
    <row r="1012735" customFormat="1"/>
    <row r="1012736" customFormat="1"/>
    <row r="1012737" customFormat="1"/>
    <row r="1012738" customFormat="1"/>
    <row r="1012739" customFormat="1"/>
    <row r="1012740" customFormat="1"/>
    <row r="1012741" customFormat="1"/>
    <row r="1012742" customFormat="1"/>
    <row r="1012743" customFormat="1"/>
    <row r="1012744" customFormat="1"/>
    <row r="1012745" customFormat="1"/>
    <row r="1012746" customFormat="1"/>
    <row r="1012747" customFormat="1"/>
    <row r="1012748" customFormat="1"/>
    <row r="1012749" customFormat="1"/>
    <row r="1012750" customFormat="1"/>
    <row r="1012751" customFormat="1"/>
    <row r="1012752" customFormat="1"/>
    <row r="1012753" customFormat="1"/>
    <row r="1012754" customFormat="1"/>
    <row r="1012755" customFormat="1"/>
    <row r="1012756" customFormat="1"/>
    <row r="1012757" customFormat="1"/>
    <row r="1012758" customFormat="1"/>
    <row r="1012759" customFormat="1"/>
    <row r="1012760" customFormat="1"/>
    <row r="1012761" customFormat="1"/>
    <row r="1012762" customFormat="1"/>
    <row r="1012763" customFormat="1"/>
    <row r="1012764" customFormat="1"/>
    <row r="1012765" customFormat="1"/>
    <row r="1012766" customFormat="1"/>
    <row r="1012767" customFormat="1"/>
    <row r="1012768" customFormat="1"/>
    <row r="1012769" customFormat="1"/>
    <row r="1012770" customFormat="1"/>
    <row r="1012771" customFormat="1"/>
    <row r="1012772" customFormat="1"/>
    <row r="1012773" customFormat="1"/>
    <row r="1012774" customFormat="1"/>
    <row r="1012775" customFormat="1"/>
    <row r="1012776" customFormat="1"/>
    <row r="1012777" customFormat="1"/>
    <row r="1012778" customFormat="1"/>
    <row r="1012779" customFormat="1"/>
    <row r="1012780" customFormat="1"/>
    <row r="1012781" customFormat="1"/>
    <row r="1012782" customFormat="1"/>
    <row r="1012783" customFormat="1"/>
    <row r="1012784" customFormat="1"/>
    <row r="1012785" customFormat="1"/>
    <row r="1012786" customFormat="1"/>
    <row r="1012787" customFormat="1"/>
    <row r="1012788" customFormat="1"/>
    <row r="1012789" customFormat="1"/>
    <row r="1012790" customFormat="1"/>
    <row r="1012791" customFormat="1"/>
    <row r="1012792" customFormat="1"/>
    <row r="1012793" customFormat="1"/>
    <row r="1012794" customFormat="1"/>
    <row r="1012795" customFormat="1"/>
    <row r="1012796" customFormat="1"/>
    <row r="1012797" customFormat="1"/>
    <row r="1012798" customFormat="1"/>
    <row r="1012799" customFormat="1"/>
    <row r="1012800" customFormat="1"/>
    <row r="1012801" customFormat="1"/>
    <row r="1012802" customFormat="1"/>
    <row r="1012803" customFormat="1"/>
    <row r="1012804" customFormat="1"/>
    <row r="1012805" customFormat="1"/>
    <row r="1012806" customFormat="1"/>
    <row r="1012807" customFormat="1"/>
    <row r="1012808" customFormat="1"/>
    <row r="1012809" customFormat="1"/>
    <row r="1012810" customFormat="1"/>
    <row r="1012811" customFormat="1"/>
    <row r="1012812" customFormat="1"/>
    <row r="1012813" customFormat="1"/>
    <row r="1012814" customFormat="1"/>
    <row r="1012815" customFormat="1"/>
    <row r="1012816" customFormat="1"/>
    <row r="1012817" customFormat="1"/>
    <row r="1012818" customFormat="1"/>
    <row r="1012819" customFormat="1"/>
    <row r="1012820" customFormat="1"/>
    <row r="1012821" customFormat="1"/>
    <row r="1012822" customFormat="1"/>
    <row r="1012823" customFormat="1"/>
    <row r="1012824" customFormat="1"/>
    <row r="1012825" customFormat="1"/>
    <row r="1012826" customFormat="1"/>
    <row r="1012827" customFormat="1"/>
    <row r="1012828" customFormat="1"/>
    <row r="1012829" customFormat="1"/>
    <row r="1012830" customFormat="1"/>
    <row r="1012831" customFormat="1"/>
    <row r="1012832" customFormat="1"/>
    <row r="1012833" customFormat="1"/>
    <row r="1012834" customFormat="1"/>
    <row r="1012835" customFormat="1"/>
    <row r="1012836" customFormat="1"/>
    <row r="1012837" customFormat="1"/>
    <row r="1012838" customFormat="1"/>
    <row r="1012839" customFormat="1"/>
    <row r="1012840" customFormat="1"/>
    <row r="1012841" customFormat="1"/>
    <row r="1012842" customFormat="1"/>
    <row r="1012843" customFormat="1"/>
    <row r="1012844" customFormat="1"/>
    <row r="1012845" customFormat="1"/>
    <row r="1012846" customFormat="1"/>
    <row r="1012847" customFormat="1"/>
    <row r="1012848" customFormat="1"/>
    <row r="1012849" customFormat="1"/>
    <row r="1012850" customFormat="1"/>
    <row r="1012851" customFormat="1"/>
    <row r="1012852" customFormat="1"/>
    <row r="1012853" customFormat="1"/>
    <row r="1012854" customFormat="1"/>
    <row r="1012855" customFormat="1"/>
    <row r="1012856" customFormat="1"/>
    <row r="1012857" customFormat="1"/>
    <row r="1012858" customFormat="1"/>
    <row r="1012859" customFormat="1"/>
    <row r="1012860" customFormat="1"/>
    <row r="1012861" customFormat="1"/>
    <row r="1012862" customFormat="1"/>
    <row r="1012863" customFormat="1"/>
    <row r="1012864" customFormat="1"/>
    <row r="1012865" customFormat="1"/>
    <row r="1012866" customFormat="1"/>
    <row r="1012867" customFormat="1"/>
    <row r="1012868" customFormat="1"/>
    <row r="1012869" customFormat="1"/>
    <row r="1012870" customFormat="1"/>
    <row r="1012871" customFormat="1"/>
    <row r="1012872" customFormat="1"/>
    <row r="1012873" customFormat="1"/>
    <row r="1012874" customFormat="1"/>
    <row r="1012875" customFormat="1"/>
    <row r="1012876" customFormat="1"/>
    <row r="1012877" customFormat="1"/>
    <row r="1012878" customFormat="1"/>
    <row r="1012879" customFormat="1"/>
    <row r="1012880" customFormat="1"/>
    <row r="1012881" customFormat="1"/>
    <row r="1012882" customFormat="1"/>
    <row r="1012883" customFormat="1"/>
    <row r="1012884" customFormat="1"/>
    <row r="1012885" customFormat="1"/>
    <row r="1012886" customFormat="1"/>
    <row r="1012887" customFormat="1"/>
    <row r="1012888" customFormat="1"/>
    <row r="1012889" customFormat="1"/>
    <row r="1012890" customFormat="1"/>
    <row r="1012891" customFormat="1"/>
    <row r="1012892" customFormat="1"/>
    <row r="1012893" customFormat="1"/>
    <row r="1012894" customFormat="1"/>
    <row r="1012895" customFormat="1"/>
    <row r="1012896" customFormat="1"/>
    <row r="1012897" customFormat="1"/>
    <row r="1012898" customFormat="1"/>
    <row r="1012899" customFormat="1"/>
    <row r="1012900" customFormat="1"/>
    <row r="1012901" customFormat="1"/>
    <row r="1012902" customFormat="1"/>
    <row r="1012903" customFormat="1"/>
    <row r="1012904" customFormat="1"/>
    <row r="1012905" customFormat="1"/>
    <row r="1012906" customFormat="1"/>
    <row r="1012907" customFormat="1"/>
    <row r="1012908" customFormat="1"/>
    <row r="1012909" customFormat="1"/>
    <row r="1012910" customFormat="1"/>
    <row r="1012911" customFormat="1"/>
    <row r="1012912" customFormat="1"/>
    <row r="1012913" customFormat="1"/>
    <row r="1012914" customFormat="1"/>
    <row r="1012915" customFormat="1"/>
    <row r="1012916" customFormat="1"/>
    <row r="1012917" customFormat="1"/>
    <row r="1012918" customFormat="1"/>
    <row r="1012919" customFormat="1"/>
    <row r="1012920" customFormat="1"/>
    <row r="1012921" customFormat="1"/>
    <row r="1012922" customFormat="1"/>
    <row r="1012923" customFormat="1"/>
    <row r="1012924" customFormat="1"/>
    <row r="1012925" customFormat="1"/>
    <row r="1012926" customFormat="1"/>
    <row r="1012927" customFormat="1"/>
    <row r="1012928" customFormat="1"/>
    <row r="1012929" customFormat="1"/>
    <row r="1012930" customFormat="1"/>
    <row r="1012931" customFormat="1"/>
    <row r="1012932" customFormat="1"/>
    <row r="1012933" customFormat="1"/>
    <row r="1012934" customFormat="1"/>
    <row r="1012935" customFormat="1"/>
    <row r="1012936" customFormat="1"/>
    <row r="1012937" customFormat="1"/>
    <row r="1012938" customFormat="1"/>
    <row r="1012939" customFormat="1"/>
    <row r="1012940" customFormat="1"/>
    <row r="1012941" customFormat="1"/>
    <row r="1012942" customFormat="1"/>
    <row r="1012943" customFormat="1"/>
    <row r="1012944" customFormat="1"/>
    <row r="1012945" customFormat="1"/>
    <row r="1012946" customFormat="1"/>
    <row r="1012947" customFormat="1"/>
    <row r="1012948" customFormat="1"/>
    <row r="1012949" customFormat="1"/>
    <row r="1012950" customFormat="1"/>
    <row r="1012951" customFormat="1"/>
    <row r="1012952" customFormat="1"/>
    <row r="1012953" customFormat="1"/>
    <row r="1012954" customFormat="1"/>
    <row r="1012955" customFormat="1"/>
    <row r="1012956" customFormat="1"/>
    <row r="1012957" customFormat="1"/>
    <row r="1012958" customFormat="1"/>
    <row r="1012959" customFormat="1"/>
    <row r="1012960" customFormat="1"/>
    <row r="1012961" customFormat="1"/>
    <row r="1012962" customFormat="1"/>
    <row r="1012963" customFormat="1"/>
    <row r="1012964" customFormat="1"/>
    <row r="1012965" customFormat="1"/>
    <row r="1012966" customFormat="1"/>
    <row r="1012967" customFormat="1"/>
    <row r="1012968" customFormat="1"/>
    <row r="1012969" customFormat="1"/>
    <row r="1012970" customFormat="1"/>
    <row r="1012971" customFormat="1"/>
    <row r="1012972" customFormat="1"/>
    <row r="1012973" customFormat="1"/>
    <row r="1012974" customFormat="1"/>
    <row r="1012975" customFormat="1"/>
    <row r="1012976" customFormat="1"/>
    <row r="1012977" customFormat="1"/>
    <row r="1012978" customFormat="1"/>
    <row r="1012979" customFormat="1"/>
    <row r="1012980" customFormat="1"/>
    <row r="1012981" customFormat="1"/>
    <row r="1012982" customFormat="1"/>
    <row r="1012983" customFormat="1"/>
    <row r="1012984" customFormat="1"/>
    <row r="1012985" customFormat="1"/>
    <row r="1012986" customFormat="1"/>
    <row r="1012987" customFormat="1"/>
    <row r="1012988" customFormat="1"/>
    <row r="1012989" customFormat="1"/>
    <row r="1012990" customFormat="1"/>
    <row r="1012991" customFormat="1"/>
    <row r="1012992" customFormat="1"/>
    <row r="1012993" customFormat="1"/>
    <row r="1012994" customFormat="1"/>
    <row r="1012995" customFormat="1"/>
    <row r="1012996" customFormat="1"/>
    <row r="1012997" customFormat="1"/>
    <row r="1012998" customFormat="1"/>
    <row r="1012999" customFormat="1"/>
    <row r="1013000" customFormat="1"/>
    <row r="1013001" customFormat="1"/>
    <row r="1013002" customFormat="1"/>
    <row r="1013003" customFormat="1"/>
    <row r="1013004" customFormat="1"/>
    <row r="1013005" customFormat="1"/>
    <row r="1013006" customFormat="1"/>
    <row r="1013007" customFormat="1"/>
    <row r="1013008" customFormat="1"/>
    <row r="1013009" customFormat="1"/>
    <row r="1013010" customFormat="1"/>
    <row r="1013011" customFormat="1"/>
    <row r="1013012" customFormat="1"/>
    <row r="1013013" customFormat="1"/>
    <row r="1013014" customFormat="1"/>
    <row r="1013015" customFormat="1"/>
    <row r="1013016" customFormat="1"/>
    <row r="1013017" customFormat="1"/>
    <row r="1013018" customFormat="1"/>
    <row r="1013019" customFormat="1"/>
    <row r="1013020" customFormat="1"/>
    <row r="1013021" customFormat="1"/>
    <row r="1013022" customFormat="1"/>
    <row r="1013023" customFormat="1"/>
    <row r="1013024" customFormat="1"/>
    <row r="1013025" customFormat="1"/>
    <row r="1013026" customFormat="1"/>
    <row r="1013027" customFormat="1"/>
    <row r="1013028" customFormat="1"/>
    <row r="1013029" customFormat="1"/>
    <row r="1013030" customFormat="1"/>
    <row r="1013031" customFormat="1"/>
    <row r="1013032" customFormat="1"/>
    <row r="1013033" customFormat="1"/>
    <row r="1013034" customFormat="1"/>
    <row r="1013035" customFormat="1"/>
    <row r="1013036" customFormat="1"/>
    <row r="1013037" customFormat="1"/>
    <row r="1013038" customFormat="1"/>
    <row r="1013039" customFormat="1"/>
    <row r="1013040" customFormat="1"/>
    <row r="1013041" customFormat="1"/>
    <row r="1013042" customFormat="1"/>
    <row r="1013043" customFormat="1"/>
    <row r="1013044" customFormat="1"/>
    <row r="1013045" customFormat="1"/>
    <row r="1013046" customFormat="1"/>
    <row r="1013047" customFormat="1"/>
    <row r="1013048" customFormat="1"/>
    <row r="1013049" customFormat="1"/>
    <row r="1013050" customFormat="1"/>
    <row r="1013051" customFormat="1"/>
    <row r="1013052" customFormat="1"/>
    <row r="1013053" customFormat="1"/>
    <row r="1013054" customFormat="1"/>
    <row r="1013055" customFormat="1"/>
    <row r="1013056" customFormat="1"/>
    <row r="1013057" customFormat="1"/>
    <row r="1013058" customFormat="1"/>
    <row r="1013059" customFormat="1"/>
    <row r="1013060" customFormat="1"/>
    <row r="1013061" customFormat="1"/>
    <row r="1013062" customFormat="1"/>
    <row r="1013063" customFormat="1"/>
    <row r="1013064" customFormat="1"/>
    <row r="1013065" customFormat="1"/>
    <row r="1013066" customFormat="1"/>
    <row r="1013067" customFormat="1"/>
    <row r="1013068" customFormat="1"/>
    <row r="1013069" customFormat="1"/>
    <row r="1013070" customFormat="1"/>
    <row r="1013071" customFormat="1"/>
    <row r="1013072" customFormat="1"/>
    <row r="1013073" customFormat="1"/>
    <row r="1013074" customFormat="1"/>
    <row r="1013075" customFormat="1"/>
    <row r="1013076" customFormat="1"/>
    <row r="1013077" customFormat="1"/>
    <row r="1013078" customFormat="1"/>
    <row r="1013079" customFormat="1"/>
    <row r="1013080" customFormat="1"/>
    <row r="1013081" customFormat="1"/>
    <row r="1013082" customFormat="1"/>
    <row r="1013083" customFormat="1"/>
    <row r="1013084" customFormat="1"/>
    <row r="1013085" customFormat="1"/>
    <row r="1013086" customFormat="1"/>
    <row r="1013087" customFormat="1"/>
    <row r="1013088" customFormat="1"/>
    <row r="1013089" customFormat="1"/>
    <row r="1013090" customFormat="1"/>
    <row r="1013091" customFormat="1"/>
    <row r="1013092" customFormat="1"/>
    <row r="1013093" customFormat="1"/>
    <row r="1013094" customFormat="1"/>
    <row r="1013095" customFormat="1"/>
    <row r="1013096" customFormat="1"/>
    <row r="1013097" customFormat="1"/>
    <row r="1013098" customFormat="1"/>
    <row r="1013099" customFormat="1"/>
    <row r="1013100" customFormat="1"/>
    <row r="1013101" customFormat="1"/>
    <row r="1013102" customFormat="1"/>
    <row r="1013103" customFormat="1"/>
    <row r="1013104" customFormat="1"/>
    <row r="1013105" customFormat="1"/>
    <row r="1013106" customFormat="1"/>
    <row r="1013107" customFormat="1"/>
    <row r="1013108" customFormat="1"/>
    <row r="1013109" customFormat="1"/>
    <row r="1013110" customFormat="1"/>
    <row r="1013111" customFormat="1"/>
    <row r="1013112" customFormat="1"/>
    <row r="1013113" customFormat="1"/>
    <row r="1013114" customFormat="1"/>
    <row r="1013115" customFormat="1"/>
    <row r="1013116" customFormat="1"/>
    <row r="1013117" customFormat="1"/>
    <row r="1013118" customFormat="1"/>
    <row r="1013119" customFormat="1"/>
    <row r="1013120" customFormat="1"/>
    <row r="1013121" customFormat="1"/>
    <row r="1013122" customFormat="1"/>
    <row r="1013123" customFormat="1"/>
    <row r="1013124" customFormat="1"/>
    <row r="1013125" customFormat="1"/>
    <row r="1013126" customFormat="1"/>
    <row r="1013127" customFormat="1"/>
    <row r="1013128" customFormat="1"/>
    <row r="1013129" customFormat="1"/>
    <row r="1013130" customFormat="1"/>
    <row r="1013131" customFormat="1"/>
    <row r="1013132" customFormat="1"/>
    <row r="1013133" customFormat="1"/>
    <row r="1013134" customFormat="1"/>
    <row r="1013135" customFormat="1"/>
    <row r="1013136" customFormat="1"/>
    <row r="1013137" customFormat="1"/>
    <row r="1013138" customFormat="1"/>
    <row r="1013139" customFormat="1"/>
    <row r="1013140" customFormat="1"/>
    <row r="1013141" customFormat="1"/>
    <row r="1013142" customFormat="1"/>
    <row r="1013143" customFormat="1"/>
    <row r="1013144" customFormat="1"/>
    <row r="1013145" customFormat="1"/>
    <row r="1013146" customFormat="1"/>
    <row r="1013147" customFormat="1"/>
    <row r="1013148" customFormat="1"/>
    <row r="1013149" customFormat="1"/>
    <row r="1013150" customFormat="1"/>
    <row r="1013151" customFormat="1"/>
    <row r="1013152" customFormat="1"/>
    <row r="1013153" customFormat="1"/>
    <row r="1013154" customFormat="1"/>
    <row r="1013155" customFormat="1"/>
    <row r="1013156" customFormat="1"/>
    <row r="1013157" customFormat="1"/>
    <row r="1013158" customFormat="1"/>
    <row r="1013159" customFormat="1"/>
    <row r="1013160" customFormat="1"/>
    <row r="1013161" customFormat="1"/>
    <row r="1013162" customFormat="1"/>
    <row r="1013163" customFormat="1"/>
    <row r="1013164" customFormat="1"/>
    <row r="1013165" customFormat="1"/>
    <row r="1013166" customFormat="1"/>
    <row r="1013167" customFormat="1"/>
    <row r="1013168" customFormat="1"/>
    <row r="1013169" customFormat="1"/>
    <row r="1013170" customFormat="1"/>
    <row r="1013171" customFormat="1"/>
    <row r="1013172" customFormat="1"/>
    <row r="1013173" customFormat="1"/>
    <row r="1013174" customFormat="1"/>
    <row r="1013175" customFormat="1"/>
    <row r="1013176" customFormat="1"/>
    <row r="1013177" customFormat="1"/>
    <row r="1013178" customFormat="1"/>
    <row r="1013179" customFormat="1"/>
    <row r="1013180" customFormat="1"/>
    <row r="1013181" customFormat="1"/>
    <row r="1013182" customFormat="1"/>
    <row r="1013183" customFormat="1"/>
    <row r="1013184" customFormat="1"/>
    <row r="1013185" customFormat="1"/>
    <row r="1013186" customFormat="1"/>
    <row r="1013187" customFormat="1"/>
    <row r="1013188" customFormat="1"/>
    <row r="1013189" customFormat="1"/>
    <row r="1013190" customFormat="1"/>
    <row r="1013191" customFormat="1"/>
    <row r="1013192" customFormat="1"/>
    <row r="1013193" customFormat="1"/>
    <row r="1013194" customFormat="1"/>
    <row r="1013195" customFormat="1"/>
    <row r="1013196" customFormat="1"/>
    <row r="1013197" customFormat="1"/>
    <row r="1013198" customFormat="1"/>
    <row r="1013199" customFormat="1"/>
    <row r="1013200" customFormat="1"/>
    <row r="1013201" customFormat="1"/>
    <row r="1013202" customFormat="1"/>
    <row r="1013203" customFormat="1"/>
    <row r="1013204" customFormat="1"/>
    <row r="1013205" customFormat="1"/>
    <row r="1013206" customFormat="1"/>
    <row r="1013207" customFormat="1"/>
    <row r="1013208" customFormat="1"/>
    <row r="1013209" customFormat="1"/>
    <row r="1013210" customFormat="1"/>
    <row r="1013211" customFormat="1"/>
    <row r="1013212" customFormat="1"/>
    <row r="1013213" customFormat="1"/>
    <row r="1013214" customFormat="1"/>
    <row r="1013215" customFormat="1"/>
    <row r="1013216" customFormat="1"/>
    <row r="1013217" customFormat="1"/>
    <row r="1013218" customFormat="1"/>
    <row r="1013219" customFormat="1"/>
    <row r="1013220" customFormat="1"/>
    <row r="1013221" customFormat="1"/>
    <row r="1013222" customFormat="1"/>
    <row r="1013223" customFormat="1"/>
    <row r="1013224" customFormat="1"/>
    <row r="1013225" customFormat="1"/>
    <row r="1013226" customFormat="1"/>
    <row r="1013227" customFormat="1"/>
    <row r="1013228" customFormat="1"/>
    <row r="1013229" customFormat="1"/>
    <row r="1013230" customFormat="1"/>
    <row r="1013231" customFormat="1"/>
    <row r="1013232" customFormat="1"/>
    <row r="1013233" customFormat="1"/>
    <row r="1013234" customFormat="1"/>
    <row r="1013235" customFormat="1"/>
    <row r="1013236" customFormat="1"/>
    <row r="1013237" customFormat="1"/>
    <row r="1013238" customFormat="1"/>
    <row r="1013239" customFormat="1"/>
    <row r="1013240" customFormat="1"/>
    <row r="1013241" customFormat="1"/>
    <row r="1013242" customFormat="1"/>
    <row r="1013243" customFormat="1"/>
    <row r="1013244" customFormat="1"/>
    <row r="1013245" customFormat="1"/>
    <row r="1013246" customFormat="1"/>
    <row r="1013247" customFormat="1"/>
    <row r="1013248" customFormat="1"/>
    <row r="1013249" customFormat="1"/>
    <row r="1013250" customFormat="1"/>
    <row r="1013251" customFormat="1"/>
    <row r="1013252" customFormat="1"/>
    <row r="1013253" customFormat="1"/>
    <row r="1013254" customFormat="1"/>
    <row r="1013255" customFormat="1"/>
    <row r="1013256" customFormat="1"/>
    <row r="1013257" customFormat="1"/>
    <row r="1013258" customFormat="1"/>
    <row r="1013259" customFormat="1"/>
    <row r="1013260" customFormat="1"/>
    <row r="1013261" customFormat="1"/>
    <row r="1013262" customFormat="1"/>
    <row r="1013263" customFormat="1"/>
    <row r="1013264" customFormat="1"/>
    <row r="1013265" customFormat="1"/>
    <row r="1013266" customFormat="1"/>
    <row r="1013267" customFormat="1"/>
    <row r="1013268" customFormat="1"/>
    <row r="1013269" customFormat="1"/>
    <row r="1013270" customFormat="1"/>
    <row r="1013271" customFormat="1"/>
    <row r="1013272" customFormat="1"/>
    <row r="1013273" customFormat="1"/>
    <row r="1013274" customFormat="1"/>
    <row r="1013275" customFormat="1"/>
    <row r="1013276" customFormat="1"/>
    <row r="1013277" customFormat="1"/>
    <row r="1013278" customFormat="1"/>
    <row r="1013279" customFormat="1"/>
    <row r="1013280" customFormat="1"/>
    <row r="1013281" customFormat="1"/>
    <row r="1013282" customFormat="1"/>
    <row r="1013283" customFormat="1"/>
    <row r="1013284" customFormat="1"/>
    <row r="1013285" customFormat="1"/>
    <row r="1013286" customFormat="1"/>
    <row r="1013287" customFormat="1"/>
    <row r="1013288" customFormat="1"/>
    <row r="1013289" customFormat="1"/>
    <row r="1013290" customFormat="1"/>
    <row r="1013291" customFormat="1"/>
    <row r="1013292" customFormat="1"/>
    <row r="1013293" customFormat="1"/>
    <row r="1013294" customFormat="1"/>
    <row r="1013295" customFormat="1"/>
    <row r="1013296" customFormat="1"/>
    <row r="1013297" customFormat="1"/>
    <row r="1013298" customFormat="1"/>
    <row r="1013299" customFormat="1"/>
    <row r="1013300" customFormat="1"/>
    <row r="1013301" customFormat="1"/>
    <row r="1013302" customFormat="1"/>
    <row r="1013303" customFormat="1"/>
    <row r="1013304" customFormat="1"/>
    <row r="1013305" customFormat="1"/>
    <row r="1013306" customFormat="1"/>
    <row r="1013307" customFormat="1"/>
    <row r="1013308" customFormat="1"/>
    <row r="1013309" customFormat="1"/>
    <row r="1013310" customFormat="1"/>
    <row r="1013311" customFormat="1"/>
    <row r="1013312" customFormat="1"/>
    <row r="1013313" customFormat="1"/>
    <row r="1013314" customFormat="1"/>
    <row r="1013315" customFormat="1"/>
    <row r="1013316" customFormat="1"/>
    <row r="1013317" customFormat="1"/>
    <row r="1013318" customFormat="1"/>
    <row r="1013319" customFormat="1"/>
    <row r="1013320" customFormat="1"/>
    <row r="1013321" customFormat="1"/>
    <row r="1013322" customFormat="1"/>
    <row r="1013323" customFormat="1"/>
    <row r="1013324" customFormat="1"/>
    <row r="1013325" customFormat="1"/>
    <row r="1013326" customFormat="1"/>
    <row r="1013327" customFormat="1"/>
    <row r="1013328" customFormat="1"/>
    <row r="1013329" customFormat="1"/>
    <row r="1013330" customFormat="1"/>
    <row r="1013331" customFormat="1"/>
    <row r="1013332" customFormat="1"/>
    <row r="1013333" customFormat="1"/>
    <row r="1013334" customFormat="1"/>
    <row r="1013335" customFormat="1"/>
    <row r="1013336" customFormat="1"/>
    <row r="1013337" customFormat="1"/>
    <row r="1013338" customFormat="1"/>
    <row r="1013339" customFormat="1"/>
    <row r="1013340" customFormat="1"/>
    <row r="1013341" customFormat="1"/>
    <row r="1013342" customFormat="1"/>
    <row r="1013343" customFormat="1"/>
    <row r="1013344" customFormat="1"/>
    <row r="1013345" customFormat="1"/>
    <row r="1013346" customFormat="1"/>
    <row r="1013347" customFormat="1"/>
    <row r="1013348" customFormat="1"/>
    <row r="1013349" customFormat="1"/>
    <row r="1013350" customFormat="1"/>
    <row r="1013351" customFormat="1"/>
    <row r="1013352" customFormat="1"/>
    <row r="1013353" customFormat="1"/>
    <row r="1013354" customFormat="1"/>
    <row r="1013355" customFormat="1"/>
    <row r="1013356" customFormat="1"/>
    <row r="1013357" customFormat="1"/>
    <row r="1013358" customFormat="1"/>
    <row r="1013359" customFormat="1"/>
    <row r="1013360" customFormat="1"/>
    <row r="1013361" customFormat="1"/>
    <row r="1013362" customFormat="1"/>
    <row r="1013363" customFormat="1"/>
    <row r="1013364" customFormat="1"/>
    <row r="1013365" customFormat="1"/>
    <row r="1013366" customFormat="1"/>
    <row r="1013367" customFormat="1"/>
    <row r="1013368" customFormat="1"/>
    <row r="1013369" customFormat="1"/>
    <row r="1013370" customFormat="1"/>
    <row r="1013371" customFormat="1"/>
    <row r="1013372" customFormat="1"/>
    <row r="1013373" customFormat="1"/>
    <row r="1013374" customFormat="1"/>
    <row r="1013375" customFormat="1"/>
    <row r="1013376" customFormat="1"/>
    <row r="1013377" customFormat="1"/>
    <row r="1013378" customFormat="1"/>
    <row r="1013379" customFormat="1"/>
    <row r="1013380" customFormat="1"/>
    <row r="1013381" customFormat="1"/>
    <row r="1013382" customFormat="1"/>
    <row r="1013383" customFormat="1"/>
    <row r="1013384" customFormat="1"/>
    <row r="1013385" customFormat="1"/>
    <row r="1013386" customFormat="1"/>
    <row r="1013387" customFormat="1"/>
    <row r="1013388" customFormat="1"/>
    <row r="1013389" customFormat="1"/>
    <row r="1013390" customFormat="1"/>
    <row r="1013391" customFormat="1"/>
    <row r="1013392" customFormat="1"/>
    <row r="1013393" customFormat="1"/>
    <row r="1013394" customFormat="1"/>
    <row r="1013395" customFormat="1"/>
    <row r="1013396" customFormat="1"/>
    <row r="1013397" customFormat="1"/>
    <row r="1013398" customFormat="1"/>
    <row r="1013399" customFormat="1"/>
    <row r="1013400" customFormat="1"/>
    <row r="1013401" customFormat="1"/>
    <row r="1013402" customFormat="1"/>
    <row r="1013403" customFormat="1"/>
    <row r="1013404" customFormat="1"/>
    <row r="1013405" customFormat="1"/>
    <row r="1013406" customFormat="1"/>
    <row r="1013407" customFormat="1"/>
    <row r="1013408" customFormat="1"/>
    <row r="1013409" customFormat="1"/>
    <row r="1013410" customFormat="1"/>
    <row r="1013411" customFormat="1"/>
    <row r="1013412" customFormat="1"/>
    <row r="1013413" customFormat="1"/>
    <row r="1013414" customFormat="1"/>
    <row r="1013415" customFormat="1"/>
    <row r="1013416" customFormat="1"/>
    <row r="1013417" customFormat="1"/>
    <row r="1013418" customFormat="1"/>
    <row r="1013419" customFormat="1"/>
    <row r="1013420" customFormat="1"/>
    <row r="1013421" customFormat="1"/>
    <row r="1013422" customFormat="1"/>
    <row r="1013423" customFormat="1"/>
    <row r="1013424" customFormat="1"/>
    <row r="1013425" customFormat="1"/>
    <row r="1013426" customFormat="1"/>
    <row r="1013427" customFormat="1"/>
    <row r="1013428" customFormat="1"/>
    <row r="1013429" customFormat="1"/>
    <row r="1013430" customFormat="1"/>
    <row r="1013431" customFormat="1"/>
    <row r="1013432" customFormat="1"/>
    <row r="1013433" customFormat="1"/>
    <row r="1013434" customFormat="1"/>
    <row r="1013435" customFormat="1"/>
    <row r="1013436" customFormat="1"/>
    <row r="1013437" customFormat="1"/>
    <row r="1013438" customFormat="1"/>
    <row r="1013439" customFormat="1"/>
    <row r="1013440" customFormat="1"/>
    <row r="1013441" customFormat="1"/>
    <row r="1013442" customFormat="1"/>
    <row r="1013443" customFormat="1"/>
    <row r="1013444" customFormat="1"/>
    <row r="1013445" customFormat="1"/>
    <row r="1013446" customFormat="1"/>
    <row r="1013447" customFormat="1"/>
    <row r="1013448" customFormat="1"/>
    <row r="1013449" customFormat="1"/>
    <row r="1013450" customFormat="1"/>
    <row r="1013451" customFormat="1"/>
    <row r="1013452" customFormat="1"/>
    <row r="1013453" customFormat="1"/>
    <row r="1013454" customFormat="1"/>
    <row r="1013455" customFormat="1"/>
    <row r="1013456" customFormat="1"/>
    <row r="1013457" customFormat="1"/>
    <row r="1013458" customFormat="1"/>
    <row r="1013459" customFormat="1"/>
    <row r="1013460" customFormat="1"/>
    <row r="1013461" customFormat="1"/>
    <row r="1013462" customFormat="1"/>
    <row r="1013463" customFormat="1"/>
    <row r="1013464" customFormat="1"/>
    <row r="1013465" customFormat="1"/>
    <row r="1013466" customFormat="1"/>
    <row r="1013467" customFormat="1"/>
    <row r="1013468" customFormat="1"/>
    <row r="1013469" customFormat="1"/>
    <row r="1013470" customFormat="1"/>
    <row r="1013471" customFormat="1"/>
    <row r="1013472" customFormat="1"/>
    <row r="1013473" customFormat="1"/>
    <row r="1013474" customFormat="1"/>
    <row r="1013475" customFormat="1"/>
    <row r="1013476" customFormat="1"/>
    <row r="1013477" customFormat="1"/>
    <row r="1013478" customFormat="1"/>
    <row r="1013479" customFormat="1"/>
    <row r="1013480" customFormat="1"/>
    <row r="1013481" customFormat="1"/>
    <row r="1013482" customFormat="1"/>
    <row r="1013483" customFormat="1"/>
    <row r="1013484" customFormat="1"/>
    <row r="1013485" customFormat="1"/>
    <row r="1013486" customFormat="1"/>
    <row r="1013487" customFormat="1"/>
    <row r="1013488" customFormat="1"/>
    <row r="1013489" customFormat="1"/>
    <row r="1013490" customFormat="1"/>
    <row r="1013491" customFormat="1"/>
    <row r="1013492" customFormat="1"/>
    <row r="1013493" customFormat="1"/>
    <row r="1013494" customFormat="1"/>
    <row r="1013495" customFormat="1"/>
    <row r="1013496" customFormat="1"/>
    <row r="1013497" customFormat="1"/>
    <row r="1013498" customFormat="1"/>
    <row r="1013499" customFormat="1"/>
    <row r="1013500" customFormat="1"/>
    <row r="1013501" customFormat="1"/>
    <row r="1013502" customFormat="1"/>
    <row r="1013503" customFormat="1"/>
    <row r="1013504" customFormat="1"/>
    <row r="1013505" customFormat="1"/>
    <row r="1013506" customFormat="1"/>
    <row r="1013507" customFormat="1"/>
    <row r="1013508" customFormat="1"/>
    <row r="1013509" customFormat="1"/>
    <row r="1013510" customFormat="1"/>
    <row r="1013511" customFormat="1"/>
    <row r="1013512" customFormat="1"/>
    <row r="1013513" customFormat="1"/>
    <row r="1013514" customFormat="1"/>
    <row r="1013515" customFormat="1"/>
    <row r="1013516" customFormat="1"/>
    <row r="1013517" customFormat="1"/>
    <row r="1013518" customFormat="1"/>
    <row r="1013519" customFormat="1"/>
    <row r="1013520" customFormat="1"/>
    <row r="1013521" customFormat="1"/>
    <row r="1013522" customFormat="1"/>
    <row r="1013523" customFormat="1"/>
    <row r="1013524" customFormat="1"/>
    <row r="1013525" customFormat="1"/>
    <row r="1013526" customFormat="1"/>
    <row r="1013527" customFormat="1"/>
    <row r="1013528" customFormat="1"/>
    <row r="1013529" customFormat="1"/>
    <row r="1013530" customFormat="1"/>
    <row r="1013531" customFormat="1"/>
    <row r="1013532" customFormat="1"/>
    <row r="1013533" customFormat="1"/>
    <row r="1013534" customFormat="1"/>
    <row r="1013535" customFormat="1"/>
    <row r="1013536" customFormat="1"/>
    <row r="1013537" customFormat="1"/>
    <row r="1013538" customFormat="1"/>
    <row r="1013539" customFormat="1"/>
    <row r="1013540" customFormat="1"/>
    <row r="1013541" customFormat="1"/>
    <row r="1013542" customFormat="1"/>
    <row r="1013543" customFormat="1"/>
    <row r="1013544" customFormat="1"/>
    <row r="1013545" customFormat="1"/>
    <row r="1013546" customFormat="1"/>
    <row r="1013547" customFormat="1"/>
    <row r="1013548" customFormat="1"/>
    <row r="1013549" customFormat="1"/>
    <row r="1013550" customFormat="1"/>
    <row r="1013551" customFormat="1"/>
    <row r="1013552" customFormat="1"/>
    <row r="1013553" customFormat="1"/>
    <row r="1013554" customFormat="1"/>
    <row r="1013555" customFormat="1"/>
    <row r="1013556" customFormat="1"/>
    <row r="1013557" customFormat="1"/>
    <row r="1013558" customFormat="1"/>
    <row r="1013559" customFormat="1"/>
    <row r="1013560" customFormat="1"/>
    <row r="1013561" customFormat="1"/>
    <row r="1013562" customFormat="1"/>
    <row r="1013563" customFormat="1"/>
    <row r="1013564" customFormat="1"/>
    <row r="1013565" customFormat="1"/>
    <row r="1013566" customFormat="1"/>
    <row r="1013567" customFormat="1"/>
    <row r="1013568" customFormat="1"/>
    <row r="1013569" customFormat="1"/>
    <row r="1013570" customFormat="1"/>
    <row r="1013571" customFormat="1"/>
    <row r="1013572" customFormat="1"/>
    <row r="1013573" customFormat="1"/>
    <row r="1013574" customFormat="1"/>
    <row r="1013575" customFormat="1"/>
    <row r="1013576" customFormat="1"/>
    <row r="1013577" customFormat="1"/>
    <row r="1013578" customFormat="1"/>
    <row r="1013579" customFormat="1"/>
    <row r="1013580" customFormat="1"/>
    <row r="1013581" customFormat="1"/>
    <row r="1013582" customFormat="1"/>
    <row r="1013583" customFormat="1"/>
    <row r="1013584" customFormat="1"/>
    <row r="1013585" customFormat="1"/>
    <row r="1013586" customFormat="1"/>
    <row r="1013587" customFormat="1"/>
    <row r="1013588" customFormat="1"/>
    <row r="1013589" customFormat="1"/>
    <row r="1013590" customFormat="1"/>
    <row r="1013591" customFormat="1"/>
    <row r="1013592" customFormat="1"/>
    <row r="1013593" customFormat="1"/>
    <row r="1013594" customFormat="1"/>
    <row r="1013595" customFormat="1"/>
    <row r="1013596" customFormat="1"/>
    <row r="1013597" customFormat="1"/>
    <row r="1013598" customFormat="1"/>
    <row r="1013599" customFormat="1"/>
    <row r="1013600" customFormat="1"/>
    <row r="1013601" customFormat="1"/>
    <row r="1013602" customFormat="1"/>
    <row r="1013603" customFormat="1"/>
    <row r="1013604" customFormat="1"/>
    <row r="1013605" customFormat="1"/>
    <row r="1013606" customFormat="1"/>
    <row r="1013607" customFormat="1"/>
    <row r="1013608" customFormat="1"/>
    <row r="1013609" customFormat="1"/>
    <row r="1013610" customFormat="1"/>
    <row r="1013611" customFormat="1"/>
    <row r="1013612" customFormat="1"/>
    <row r="1013613" customFormat="1"/>
    <row r="1013614" customFormat="1"/>
    <row r="1013615" customFormat="1"/>
    <row r="1013616" customFormat="1"/>
    <row r="1013617" customFormat="1"/>
    <row r="1013618" customFormat="1"/>
    <row r="1013619" customFormat="1"/>
    <row r="1013620" customFormat="1"/>
    <row r="1013621" customFormat="1"/>
    <row r="1013622" customFormat="1"/>
    <row r="1013623" customFormat="1"/>
    <row r="1013624" customFormat="1"/>
    <row r="1013625" customFormat="1"/>
    <row r="1013626" customFormat="1"/>
    <row r="1013627" customFormat="1"/>
    <row r="1013628" customFormat="1"/>
    <row r="1013629" customFormat="1"/>
    <row r="1013630" customFormat="1"/>
    <row r="1013631" customFormat="1"/>
    <row r="1013632" customFormat="1"/>
    <row r="1013633" customFormat="1"/>
    <row r="1013634" customFormat="1"/>
    <row r="1013635" customFormat="1"/>
    <row r="1013636" customFormat="1"/>
    <row r="1013637" customFormat="1"/>
    <row r="1013638" customFormat="1"/>
    <row r="1013639" customFormat="1"/>
    <row r="1013640" customFormat="1"/>
    <row r="1013641" customFormat="1"/>
    <row r="1013642" customFormat="1"/>
    <row r="1013643" customFormat="1"/>
    <row r="1013644" customFormat="1"/>
    <row r="1013645" customFormat="1"/>
    <row r="1013646" customFormat="1"/>
    <row r="1013647" customFormat="1"/>
    <row r="1013648" customFormat="1"/>
    <row r="1013649" customFormat="1"/>
    <row r="1013650" customFormat="1"/>
    <row r="1013651" customFormat="1"/>
    <row r="1013652" customFormat="1"/>
    <row r="1013653" customFormat="1"/>
    <row r="1013654" customFormat="1"/>
    <row r="1013655" customFormat="1"/>
    <row r="1013656" customFormat="1"/>
    <row r="1013657" customFormat="1"/>
    <row r="1013658" customFormat="1"/>
    <row r="1013659" customFormat="1"/>
    <row r="1013660" customFormat="1"/>
    <row r="1013661" customFormat="1"/>
    <row r="1013662" customFormat="1"/>
    <row r="1013663" customFormat="1"/>
    <row r="1013664" customFormat="1"/>
    <row r="1013665" customFormat="1"/>
    <row r="1013666" customFormat="1"/>
    <row r="1013667" customFormat="1"/>
    <row r="1013668" customFormat="1"/>
    <row r="1013669" customFormat="1"/>
    <row r="1013670" customFormat="1"/>
    <row r="1013671" customFormat="1"/>
    <row r="1013672" customFormat="1"/>
    <row r="1013673" customFormat="1"/>
    <row r="1013674" customFormat="1"/>
    <row r="1013675" customFormat="1"/>
    <row r="1013676" customFormat="1"/>
    <row r="1013677" customFormat="1"/>
    <row r="1013678" customFormat="1"/>
    <row r="1013679" customFormat="1"/>
    <row r="1013680" customFormat="1"/>
    <row r="1013681" customFormat="1"/>
    <row r="1013682" customFormat="1"/>
    <row r="1013683" customFormat="1"/>
    <row r="1013684" customFormat="1"/>
    <row r="1013685" customFormat="1"/>
    <row r="1013686" customFormat="1"/>
    <row r="1013687" customFormat="1"/>
    <row r="1013688" customFormat="1"/>
    <row r="1013689" customFormat="1"/>
    <row r="1013690" customFormat="1"/>
    <row r="1013691" customFormat="1"/>
    <row r="1013692" customFormat="1"/>
    <row r="1013693" customFormat="1"/>
    <row r="1013694" customFormat="1"/>
    <row r="1013695" customFormat="1"/>
    <row r="1013696" customFormat="1"/>
    <row r="1013697" customFormat="1"/>
    <row r="1013698" customFormat="1"/>
    <row r="1013699" customFormat="1"/>
    <row r="1013700" customFormat="1"/>
    <row r="1013701" customFormat="1"/>
    <row r="1013702" customFormat="1"/>
    <row r="1013703" customFormat="1"/>
    <row r="1013704" customFormat="1"/>
    <row r="1013705" customFormat="1"/>
    <row r="1013706" customFormat="1"/>
    <row r="1013707" customFormat="1"/>
    <row r="1013708" customFormat="1"/>
    <row r="1013709" customFormat="1"/>
    <row r="1013710" customFormat="1"/>
    <row r="1013711" customFormat="1"/>
    <row r="1013712" customFormat="1"/>
    <row r="1013713" customFormat="1"/>
    <row r="1013714" customFormat="1"/>
    <row r="1013715" customFormat="1"/>
    <row r="1013716" customFormat="1"/>
    <row r="1013717" customFormat="1"/>
    <row r="1013718" customFormat="1"/>
    <row r="1013719" customFormat="1"/>
    <row r="1013720" customFormat="1"/>
    <row r="1013721" customFormat="1"/>
    <row r="1013722" customFormat="1"/>
    <row r="1013723" customFormat="1"/>
    <row r="1013724" customFormat="1"/>
    <row r="1013725" customFormat="1"/>
    <row r="1013726" customFormat="1"/>
    <row r="1013727" customFormat="1"/>
    <row r="1013728" customFormat="1"/>
    <row r="1013729" customFormat="1"/>
    <row r="1013730" customFormat="1"/>
    <row r="1013731" customFormat="1"/>
    <row r="1013732" customFormat="1"/>
    <row r="1013733" customFormat="1"/>
    <row r="1013734" customFormat="1"/>
    <row r="1013735" customFormat="1"/>
    <row r="1013736" customFormat="1"/>
    <row r="1013737" customFormat="1"/>
    <row r="1013738" customFormat="1"/>
    <row r="1013739" customFormat="1"/>
    <row r="1013740" customFormat="1"/>
    <row r="1013741" customFormat="1"/>
    <row r="1013742" customFormat="1"/>
    <row r="1013743" customFormat="1"/>
    <row r="1013744" customFormat="1"/>
    <row r="1013745" customFormat="1"/>
    <row r="1013746" customFormat="1"/>
    <row r="1013747" customFormat="1"/>
    <row r="1013748" customFormat="1"/>
    <row r="1013749" customFormat="1"/>
    <row r="1013750" customFormat="1"/>
    <row r="1013751" customFormat="1"/>
    <row r="1013752" customFormat="1"/>
    <row r="1013753" customFormat="1"/>
    <row r="1013754" customFormat="1"/>
    <row r="1013755" customFormat="1"/>
    <row r="1013756" customFormat="1"/>
    <row r="1013757" customFormat="1"/>
    <row r="1013758" customFormat="1"/>
    <row r="1013759" customFormat="1"/>
    <row r="1013760" customFormat="1"/>
    <row r="1013761" customFormat="1"/>
    <row r="1013762" customFormat="1"/>
    <row r="1013763" customFormat="1"/>
    <row r="1013764" customFormat="1"/>
    <row r="1013765" customFormat="1"/>
    <row r="1013766" customFormat="1"/>
    <row r="1013767" customFormat="1"/>
    <row r="1013768" customFormat="1"/>
    <row r="1013769" customFormat="1"/>
    <row r="1013770" customFormat="1"/>
    <row r="1013771" customFormat="1"/>
    <row r="1013772" customFormat="1"/>
    <row r="1013773" customFormat="1"/>
    <row r="1013774" customFormat="1"/>
    <row r="1013775" customFormat="1"/>
    <row r="1013776" customFormat="1"/>
    <row r="1013777" customFormat="1"/>
    <row r="1013778" customFormat="1"/>
    <row r="1013779" customFormat="1"/>
    <row r="1013780" customFormat="1"/>
    <row r="1013781" customFormat="1"/>
    <row r="1013782" customFormat="1"/>
    <row r="1013783" customFormat="1"/>
    <row r="1013784" customFormat="1"/>
    <row r="1013785" customFormat="1"/>
    <row r="1013786" customFormat="1"/>
    <row r="1013787" customFormat="1"/>
    <row r="1013788" customFormat="1"/>
    <row r="1013789" customFormat="1"/>
    <row r="1013790" customFormat="1"/>
    <row r="1013791" customFormat="1"/>
    <row r="1013792" customFormat="1"/>
    <row r="1013793" customFormat="1"/>
    <row r="1013794" customFormat="1"/>
    <row r="1013795" customFormat="1"/>
    <row r="1013796" customFormat="1"/>
    <row r="1013797" customFormat="1"/>
    <row r="1013798" customFormat="1"/>
    <row r="1013799" customFormat="1"/>
    <row r="1013800" customFormat="1"/>
    <row r="1013801" customFormat="1"/>
    <row r="1013802" customFormat="1"/>
    <row r="1013803" customFormat="1"/>
    <row r="1013804" customFormat="1"/>
    <row r="1013805" customFormat="1"/>
    <row r="1013806" customFormat="1"/>
    <row r="1013807" customFormat="1"/>
    <row r="1013808" customFormat="1"/>
    <row r="1013809" customFormat="1"/>
    <row r="1013810" customFormat="1"/>
    <row r="1013811" customFormat="1"/>
    <row r="1013812" customFormat="1"/>
    <row r="1013813" customFormat="1"/>
    <row r="1013814" customFormat="1"/>
    <row r="1013815" customFormat="1"/>
    <row r="1013816" customFormat="1"/>
    <row r="1013817" customFormat="1"/>
    <row r="1013818" customFormat="1"/>
    <row r="1013819" customFormat="1"/>
    <row r="1013820" customFormat="1"/>
    <row r="1013821" customFormat="1"/>
    <row r="1013822" customFormat="1"/>
    <row r="1013823" customFormat="1"/>
    <row r="1013824" customFormat="1"/>
    <row r="1013825" customFormat="1"/>
    <row r="1013826" customFormat="1"/>
    <row r="1013827" customFormat="1"/>
    <row r="1013828" customFormat="1"/>
    <row r="1013829" customFormat="1"/>
    <row r="1013830" customFormat="1"/>
    <row r="1013831" customFormat="1"/>
    <row r="1013832" customFormat="1"/>
    <row r="1013833" customFormat="1"/>
    <row r="1013834" customFormat="1"/>
    <row r="1013835" customFormat="1"/>
    <row r="1013836" customFormat="1"/>
    <row r="1013837" customFormat="1"/>
    <row r="1013838" customFormat="1"/>
    <row r="1013839" customFormat="1"/>
    <row r="1013840" customFormat="1"/>
    <row r="1013841" customFormat="1"/>
    <row r="1013842" customFormat="1"/>
    <row r="1013843" customFormat="1"/>
    <row r="1013844" customFormat="1"/>
    <row r="1013845" customFormat="1"/>
    <row r="1013846" customFormat="1"/>
    <row r="1013847" customFormat="1"/>
    <row r="1013848" customFormat="1"/>
    <row r="1013849" customFormat="1"/>
    <row r="1013850" customFormat="1"/>
    <row r="1013851" customFormat="1"/>
    <row r="1013852" customFormat="1"/>
    <row r="1013853" customFormat="1"/>
    <row r="1013854" customFormat="1"/>
    <row r="1013855" customFormat="1"/>
    <row r="1013856" customFormat="1"/>
    <row r="1013857" customFormat="1"/>
    <row r="1013858" customFormat="1"/>
    <row r="1013859" customFormat="1"/>
    <row r="1013860" customFormat="1"/>
    <row r="1013861" customFormat="1"/>
    <row r="1013862" customFormat="1"/>
    <row r="1013863" customFormat="1"/>
    <row r="1013864" customFormat="1"/>
    <row r="1013865" customFormat="1"/>
    <row r="1013866" customFormat="1"/>
    <row r="1013867" customFormat="1"/>
    <row r="1013868" customFormat="1"/>
    <row r="1013869" customFormat="1"/>
    <row r="1013870" customFormat="1"/>
    <row r="1013871" customFormat="1"/>
    <row r="1013872" customFormat="1"/>
    <row r="1013873" customFormat="1"/>
    <row r="1013874" customFormat="1"/>
    <row r="1013875" customFormat="1"/>
    <row r="1013876" customFormat="1"/>
    <row r="1013877" customFormat="1"/>
    <row r="1013878" customFormat="1"/>
    <row r="1013879" customFormat="1"/>
    <row r="1013880" customFormat="1"/>
    <row r="1013881" customFormat="1"/>
    <row r="1013882" customFormat="1"/>
    <row r="1013883" customFormat="1"/>
    <row r="1013884" customFormat="1"/>
    <row r="1013885" customFormat="1"/>
    <row r="1013886" customFormat="1"/>
    <row r="1013887" customFormat="1"/>
    <row r="1013888" customFormat="1"/>
    <row r="1013889" customFormat="1"/>
    <row r="1013890" customFormat="1"/>
    <row r="1013891" customFormat="1"/>
    <row r="1013892" customFormat="1"/>
    <row r="1013893" customFormat="1"/>
    <row r="1013894" customFormat="1"/>
    <row r="1013895" customFormat="1"/>
    <row r="1013896" customFormat="1"/>
    <row r="1013897" customFormat="1"/>
    <row r="1013898" customFormat="1"/>
    <row r="1013899" customFormat="1"/>
    <row r="1013900" customFormat="1"/>
    <row r="1013901" customFormat="1"/>
    <row r="1013902" customFormat="1"/>
    <row r="1013903" customFormat="1"/>
    <row r="1013904" customFormat="1"/>
    <row r="1013905" customFormat="1"/>
    <row r="1013906" customFormat="1"/>
    <row r="1013907" customFormat="1"/>
    <row r="1013908" customFormat="1"/>
    <row r="1013909" customFormat="1"/>
    <row r="1013910" customFormat="1"/>
    <row r="1013911" customFormat="1"/>
    <row r="1013912" customFormat="1"/>
    <row r="1013913" customFormat="1"/>
    <row r="1013914" customFormat="1"/>
    <row r="1013915" customFormat="1"/>
    <row r="1013916" customFormat="1"/>
    <row r="1013917" customFormat="1"/>
    <row r="1013918" customFormat="1"/>
    <row r="1013919" customFormat="1"/>
    <row r="1013920" customFormat="1"/>
    <row r="1013921" customFormat="1"/>
    <row r="1013922" customFormat="1"/>
    <row r="1013923" customFormat="1"/>
    <row r="1013924" customFormat="1"/>
    <row r="1013925" customFormat="1"/>
    <row r="1013926" customFormat="1"/>
    <row r="1013927" customFormat="1"/>
    <row r="1013928" customFormat="1"/>
    <row r="1013929" customFormat="1"/>
    <row r="1013930" customFormat="1"/>
    <row r="1013931" customFormat="1"/>
    <row r="1013932" customFormat="1"/>
    <row r="1013933" customFormat="1"/>
    <row r="1013934" customFormat="1"/>
    <row r="1013935" customFormat="1"/>
    <row r="1013936" customFormat="1"/>
    <row r="1013937" customFormat="1"/>
    <row r="1013938" customFormat="1"/>
    <row r="1013939" customFormat="1"/>
    <row r="1013940" customFormat="1"/>
    <row r="1013941" customFormat="1"/>
    <row r="1013942" customFormat="1"/>
    <row r="1013943" customFormat="1"/>
    <row r="1013944" customFormat="1"/>
    <row r="1013945" customFormat="1"/>
    <row r="1013946" customFormat="1"/>
    <row r="1013947" customFormat="1"/>
    <row r="1013948" customFormat="1"/>
    <row r="1013949" customFormat="1"/>
    <row r="1013950" customFormat="1"/>
    <row r="1013951" customFormat="1"/>
    <row r="1013952" customFormat="1"/>
    <row r="1013953" customFormat="1"/>
    <row r="1013954" customFormat="1"/>
    <row r="1013955" customFormat="1"/>
    <row r="1013956" customFormat="1"/>
    <row r="1013957" customFormat="1"/>
    <row r="1013958" customFormat="1"/>
    <row r="1013959" customFormat="1"/>
    <row r="1013960" customFormat="1"/>
    <row r="1013961" customFormat="1"/>
    <row r="1013962" customFormat="1"/>
    <row r="1013963" customFormat="1"/>
    <row r="1013964" customFormat="1"/>
    <row r="1013965" customFormat="1"/>
    <row r="1013966" customFormat="1"/>
    <row r="1013967" customFormat="1"/>
    <row r="1013968" customFormat="1"/>
    <row r="1013969" customFormat="1"/>
    <row r="1013970" customFormat="1"/>
    <row r="1013971" customFormat="1"/>
    <row r="1013972" customFormat="1"/>
    <row r="1013973" customFormat="1"/>
    <row r="1013974" customFormat="1"/>
    <row r="1013975" customFormat="1"/>
    <row r="1013976" customFormat="1"/>
    <row r="1013977" customFormat="1"/>
    <row r="1013978" customFormat="1"/>
    <row r="1013979" customFormat="1"/>
    <row r="1013980" customFormat="1"/>
    <row r="1013981" customFormat="1"/>
    <row r="1013982" customFormat="1"/>
    <row r="1013983" customFormat="1"/>
    <row r="1013984" customFormat="1"/>
    <row r="1013985" customFormat="1"/>
    <row r="1013986" customFormat="1"/>
    <row r="1013987" customFormat="1"/>
    <row r="1013988" customFormat="1"/>
    <row r="1013989" customFormat="1"/>
    <row r="1013990" customFormat="1"/>
    <row r="1013991" customFormat="1"/>
    <row r="1013992" customFormat="1"/>
    <row r="1013993" customFormat="1"/>
    <row r="1013994" customFormat="1"/>
    <row r="1013995" customFormat="1"/>
    <row r="1013996" customFormat="1"/>
    <row r="1013997" customFormat="1"/>
    <row r="1013998" customFormat="1"/>
    <row r="1013999" customFormat="1"/>
    <row r="1014000" customFormat="1"/>
    <row r="1014001" customFormat="1"/>
    <row r="1014002" customFormat="1"/>
    <row r="1014003" customFormat="1"/>
    <row r="1014004" customFormat="1"/>
    <row r="1014005" customFormat="1"/>
    <row r="1014006" customFormat="1"/>
    <row r="1014007" customFormat="1"/>
    <row r="1014008" customFormat="1"/>
    <row r="1014009" customFormat="1"/>
    <row r="1014010" customFormat="1"/>
    <row r="1014011" customFormat="1"/>
    <row r="1014012" customFormat="1"/>
    <row r="1014013" customFormat="1"/>
    <row r="1014014" customFormat="1"/>
    <row r="1014015" customFormat="1"/>
    <row r="1014016" customFormat="1"/>
    <row r="1014017" customFormat="1"/>
    <row r="1014018" customFormat="1"/>
    <row r="1014019" customFormat="1"/>
    <row r="1014020" customFormat="1"/>
    <row r="1014021" customFormat="1"/>
    <row r="1014022" customFormat="1"/>
    <row r="1014023" customFormat="1"/>
    <row r="1014024" customFormat="1"/>
    <row r="1014025" customFormat="1"/>
    <row r="1014026" customFormat="1"/>
    <row r="1014027" customFormat="1"/>
    <row r="1014028" customFormat="1"/>
    <row r="1014029" customFormat="1"/>
    <row r="1014030" customFormat="1"/>
    <row r="1014031" customFormat="1"/>
    <row r="1014032" customFormat="1"/>
    <row r="1014033" customFormat="1"/>
    <row r="1014034" customFormat="1"/>
    <row r="1014035" customFormat="1"/>
    <row r="1014036" customFormat="1"/>
    <row r="1014037" customFormat="1"/>
    <row r="1014038" customFormat="1"/>
    <row r="1014039" customFormat="1"/>
    <row r="1014040" customFormat="1"/>
    <row r="1014041" customFormat="1"/>
    <row r="1014042" customFormat="1"/>
    <row r="1014043" customFormat="1"/>
    <row r="1014044" customFormat="1"/>
    <row r="1014045" customFormat="1"/>
    <row r="1014046" customFormat="1"/>
    <row r="1014047" customFormat="1"/>
    <row r="1014048" customFormat="1"/>
    <row r="1014049" customFormat="1"/>
    <row r="1014050" customFormat="1"/>
    <row r="1014051" customFormat="1"/>
    <row r="1014052" customFormat="1"/>
    <row r="1014053" customFormat="1"/>
    <row r="1014054" customFormat="1"/>
    <row r="1014055" customFormat="1"/>
    <row r="1014056" customFormat="1"/>
    <row r="1014057" customFormat="1"/>
    <row r="1014058" customFormat="1"/>
    <row r="1014059" customFormat="1"/>
    <row r="1014060" customFormat="1"/>
    <row r="1014061" customFormat="1"/>
    <row r="1014062" customFormat="1"/>
    <row r="1014063" customFormat="1"/>
    <row r="1014064" customFormat="1"/>
    <row r="1014065" customFormat="1"/>
    <row r="1014066" customFormat="1"/>
    <row r="1014067" customFormat="1"/>
    <row r="1014068" customFormat="1"/>
    <row r="1014069" customFormat="1"/>
    <row r="1014070" customFormat="1"/>
    <row r="1014071" customFormat="1"/>
    <row r="1014072" customFormat="1"/>
    <row r="1014073" customFormat="1"/>
    <row r="1014074" customFormat="1"/>
    <row r="1014075" customFormat="1"/>
    <row r="1014076" customFormat="1"/>
    <row r="1014077" customFormat="1"/>
    <row r="1014078" customFormat="1"/>
    <row r="1014079" customFormat="1"/>
    <row r="1014080" customFormat="1"/>
    <row r="1014081" customFormat="1"/>
    <row r="1014082" customFormat="1"/>
    <row r="1014083" customFormat="1"/>
    <row r="1014084" customFormat="1"/>
    <row r="1014085" customFormat="1"/>
    <row r="1014086" customFormat="1"/>
    <row r="1014087" customFormat="1"/>
    <row r="1014088" customFormat="1"/>
    <row r="1014089" customFormat="1"/>
    <row r="1014090" customFormat="1"/>
    <row r="1014091" customFormat="1"/>
    <row r="1014092" customFormat="1"/>
    <row r="1014093" customFormat="1"/>
    <row r="1014094" customFormat="1"/>
    <row r="1014095" customFormat="1"/>
    <row r="1014096" customFormat="1"/>
    <row r="1014097" customFormat="1"/>
    <row r="1014098" customFormat="1"/>
    <row r="1014099" customFormat="1"/>
    <row r="1014100" customFormat="1"/>
    <row r="1014101" customFormat="1"/>
    <row r="1014102" customFormat="1"/>
    <row r="1014103" customFormat="1"/>
    <row r="1014104" customFormat="1"/>
    <row r="1014105" customFormat="1"/>
    <row r="1014106" customFormat="1"/>
    <row r="1014107" customFormat="1"/>
    <row r="1014108" customFormat="1"/>
    <row r="1014109" customFormat="1"/>
    <row r="1014110" customFormat="1"/>
    <row r="1014111" customFormat="1"/>
    <row r="1014112" customFormat="1"/>
    <row r="1014113" customFormat="1"/>
    <row r="1014114" customFormat="1"/>
    <row r="1014115" customFormat="1"/>
    <row r="1014116" customFormat="1"/>
    <row r="1014117" customFormat="1"/>
    <row r="1014118" customFormat="1"/>
    <row r="1014119" customFormat="1"/>
    <row r="1014120" customFormat="1"/>
    <row r="1014121" customFormat="1"/>
    <row r="1014122" customFormat="1"/>
    <row r="1014123" customFormat="1"/>
    <row r="1014124" customFormat="1"/>
    <row r="1014125" customFormat="1"/>
    <row r="1014126" customFormat="1"/>
    <row r="1014127" customFormat="1"/>
    <row r="1014128" customFormat="1"/>
    <row r="1014129" customFormat="1"/>
    <row r="1014130" customFormat="1"/>
    <row r="1014131" customFormat="1"/>
    <row r="1014132" customFormat="1"/>
    <row r="1014133" customFormat="1"/>
    <row r="1014134" customFormat="1"/>
    <row r="1014135" customFormat="1"/>
    <row r="1014136" customFormat="1"/>
    <row r="1014137" customFormat="1"/>
    <row r="1014138" customFormat="1"/>
    <row r="1014139" customFormat="1"/>
    <row r="1014140" customFormat="1"/>
    <row r="1014141" customFormat="1"/>
    <row r="1014142" customFormat="1"/>
    <row r="1014143" customFormat="1"/>
    <row r="1014144" customFormat="1"/>
    <row r="1014145" customFormat="1"/>
    <row r="1014146" customFormat="1"/>
    <row r="1014147" customFormat="1"/>
    <row r="1014148" customFormat="1"/>
    <row r="1014149" customFormat="1"/>
    <row r="1014150" customFormat="1"/>
    <row r="1014151" customFormat="1"/>
    <row r="1014152" customFormat="1"/>
    <row r="1014153" customFormat="1"/>
    <row r="1014154" customFormat="1"/>
    <row r="1014155" customFormat="1"/>
    <row r="1014156" customFormat="1"/>
    <row r="1014157" customFormat="1"/>
    <row r="1014158" customFormat="1"/>
    <row r="1014159" customFormat="1"/>
    <row r="1014160" customFormat="1"/>
    <row r="1014161" customFormat="1"/>
    <row r="1014162" customFormat="1"/>
    <row r="1014163" customFormat="1"/>
    <row r="1014164" customFormat="1"/>
    <row r="1014165" customFormat="1"/>
    <row r="1014166" customFormat="1"/>
    <row r="1014167" customFormat="1"/>
    <row r="1014168" customFormat="1"/>
    <row r="1014169" customFormat="1"/>
    <row r="1014170" customFormat="1"/>
    <row r="1014171" customFormat="1"/>
    <row r="1014172" customFormat="1"/>
    <row r="1014173" customFormat="1"/>
    <row r="1014174" customFormat="1"/>
    <row r="1014175" customFormat="1"/>
    <row r="1014176" customFormat="1"/>
    <row r="1014177" customFormat="1"/>
    <row r="1014178" customFormat="1"/>
    <row r="1014179" customFormat="1"/>
    <row r="1014180" customFormat="1"/>
    <row r="1014181" customFormat="1"/>
    <row r="1014182" customFormat="1"/>
    <row r="1014183" customFormat="1"/>
    <row r="1014184" customFormat="1"/>
    <row r="1014185" customFormat="1"/>
    <row r="1014186" customFormat="1"/>
    <row r="1014187" customFormat="1"/>
    <row r="1014188" customFormat="1"/>
    <row r="1014189" customFormat="1"/>
    <row r="1014190" customFormat="1"/>
    <row r="1014191" customFormat="1"/>
    <row r="1014192" customFormat="1"/>
    <row r="1014193" customFormat="1"/>
    <row r="1014194" customFormat="1"/>
    <row r="1014195" customFormat="1"/>
    <row r="1014196" customFormat="1"/>
    <row r="1014197" customFormat="1"/>
    <row r="1014198" customFormat="1"/>
    <row r="1014199" customFormat="1"/>
    <row r="1014200" customFormat="1"/>
    <row r="1014201" customFormat="1"/>
    <row r="1014202" customFormat="1"/>
    <row r="1014203" customFormat="1"/>
    <row r="1014204" customFormat="1"/>
    <row r="1014205" customFormat="1"/>
    <row r="1014206" customFormat="1"/>
    <row r="1014207" customFormat="1"/>
    <row r="1014208" customFormat="1"/>
    <row r="1014209" customFormat="1"/>
    <row r="1014210" customFormat="1"/>
    <row r="1014211" customFormat="1"/>
    <row r="1014212" customFormat="1"/>
    <row r="1014213" customFormat="1"/>
    <row r="1014214" customFormat="1"/>
    <row r="1014215" customFormat="1"/>
    <row r="1014216" customFormat="1"/>
    <row r="1014217" customFormat="1"/>
    <row r="1014218" customFormat="1"/>
    <row r="1014219" customFormat="1"/>
    <row r="1014220" customFormat="1"/>
    <row r="1014221" customFormat="1"/>
    <row r="1014222" customFormat="1"/>
    <row r="1014223" customFormat="1"/>
    <row r="1014224" customFormat="1"/>
    <row r="1014225" customFormat="1"/>
    <row r="1014226" customFormat="1"/>
    <row r="1014227" customFormat="1"/>
    <row r="1014228" customFormat="1"/>
    <row r="1014229" customFormat="1"/>
    <row r="1014230" customFormat="1"/>
    <row r="1014231" customFormat="1"/>
    <row r="1014232" customFormat="1"/>
    <row r="1014233" customFormat="1"/>
    <row r="1014234" customFormat="1"/>
    <row r="1014235" customFormat="1"/>
    <row r="1014236" customFormat="1"/>
    <row r="1014237" customFormat="1"/>
    <row r="1014238" customFormat="1"/>
    <row r="1014239" customFormat="1"/>
    <row r="1014240" customFormat="1"/>
    <row r="1014241" customFormat="1"/>
    <row r="1014242" customFormat="1"/>
    <row r="1014243" customFormat="1"/>
    <row r="1014244" customFormat="1"/>
    <row r="1014245" customFormat="1"/>
    <row r="1014246" customFormat="1"/>
    <row r="1014247" customFormat="1"/>
    <row r="1014248" customFormat="1"/>
    <row r="1014249" customFormat="1"/>
    <row r="1014250" customFormat="1"/>
    <row r="1014251" customFormat="1"/>
    <row r="1014252" customFormat="1"/>
    <row r="1014253" customFormat="1"/>
    <row r="1014254" customFormat="1"/>
    <row r="1014255" customFormat="1"/>
    <row r="1014256" customFormat="1"/>
    <row r="1014257" customFormat="1"/>
    <row r="1014258" customFormat="1"/>
    <row r="1014259" customFormat="1"/>
    <row r="1014260" customFormat="1"/>
    <row r="1014261" customFormat="1"/>
    <row r="1014262" customFormat="1"/>
    <row r="1014263" customFormat="1"/>
    <row r="1014264" customFormat="1"/>
    <row r="1014265" customFormat="1"/>
    <row r="1014266" customFormat="1"/>
    <row r="1014267" customFormat="1"/>
    <row r="1014268" customFormat="1"/>
    <row r="1014269" customFormat="1"/>
    <row r="1014270" customFormat="1"/>
    <row r="1014271" customFormat="1"/>
    <row r="1014272" customFormat="1"/>
    <row r="1014273" customFormat="1"/>
    <row r="1014274" customFormat="1"/>
    <row r="1014275" customFormat="1"/>
    <row r="1014276" customFormat="1"/>
    <row r="1014277" customFormat="1"/>
    <row r="1014278" customFormat="1"/>
    <row r="1014279" customFormat="1"/>
    <row r="1014280" customFormat="1"/>
    <row r="1014281" customFormat="1"/>
    <row r="1014282" customFormat="1"/>
    <row r="1014283" customFormat="1"/>
    <row r="1014284" customFormat="1"/>
    <row r="1014285" customFormat="1"/>
    <row r="1014286" customFormat="1"/>
    <row r="1014287" customFormat="1"/>
    <row r="1014288" customFormat="1"/>
    <row r="1014289" customFormat="1"/>
    <row r="1014290" customFormat="1"/>
    <row r="1014291" customFormat="1"/>
    <row r="1014292" customFormat="1"/>
    <row r="1014293" customFormat="1"/>
    <row r="1014294" customFormat="1"/>
    <row r="1014295" customFormat="1"/>
    <row r="1014296" customFormat="1"/>
    <row r="1014297" customFormat="1"/>
    <row r="1014298" customFormat="1"/>
    <row r="1014299" customFormat="1"/>
    <row r="1014300" customFormat="1"/>
    <row r="1014301" customFormat="1"/>
    <row r="1014302" customFormat="1"/>
    <row r="1014303" customFormat="1"/>
    <row r="1014304" customFormat="1"/>
    <row r="1014305" customFormat="1"/>
    <row r="1014306" customFormat="1"/>
    <row r="1014307" customFormat="1"/>
    <row r="1014308" customFormat="1"/>
    <row r="1014309" customFormat="1"/>
    <row r="1014310" customFormat="1"/>
    <row r="1014311" customFormat="1"/>
    <row r="1014312" customFormat="1"/>
    <row r="1014313" customFormat="1"/>
    <row r="1014314" customFormat="1"/>
    <row r="1014315" customFormat="1"/>
    <row r="1014316" customFormat="1"/>
    <row r="1014317" customFormat="1"/>
    <row r="1014318" customFormat="1"/>
    <row r="1014319" customFormat="1"/>
    <row r="1014320" customFormat="1"/>
    <row r="1014321" customFormat="1"/>
    <row r="1014322" customFormat="1"/>
    <row r="1014323" customFormat="1"/>
    <row r="1014324" customFormat="1"/>
    <row r="1014325" customFormat="1"/>
    <row r="1014326" customFormat="1"/>
    <row r="1014327" customFormat="1"/>
    <row r="1014328" customFormat="1"/>
    <row r="1014329" customFormat="1"/>
    <row r="1014330" customFormat="1"/>
    <row r="1014331" customFormat="1"/>
    <row r="1014332" customFormat="1"/>
    <row r="1014333" customFormat="1"/>
    <row r="1014334" customFormat="1"/>
    <row r="1014335" customFormat="1"/>
    <row r="1014336" customFormat="1"/>
    <row r="1014337" customFormat="1"/>
    <row r="1014338" customFormat="1"/>
    <row r="1014339" customFormat="1"/>
    <row r="1014340" customFormat="1"/>
    <row r="1014341" customFormat="1"/>
    <row r="1014342" customFormat="1"/>
    <row r="1014343" customFormat="1"/>
    <row r="1014344" customFormat="1"/>
    <row r="1014345" customFormat="1"/>
    <row r="1014346" customFormat="1"/>
    <row r="1014347" customFormat="1"/>
    <row r="1014348" customFormat="1"/>
    <row r="1014349" customFormat="1"/>
    <row r="1014350" customFormat="1"/>
    <row r="1014351" customFormat="1"/>
    <row r="1014352" customFormat="1"/>
    <row r="1014353" customFormat="1"/>
    <row r="1014354" customFormat="1"/>
    <row r="1014355" customFormat="1"/>
    <row r="1014356" customFormat="1"/>
    <row r="1014357" customFormat="1"/>
    <row r="1014358" customFormat="1"/>
    <row r="1014359" customFormat="1"/>
    <row r="1014360" customFormat="1"/>
    <row r="1014361" customFormat="1"/>
    <row r="1014362" customFormat="1"/>
    <row r="1014363" customFormat="1"/>
    <row r="1014364" customFormat="1"/>
    <row r="1014365" customFormat="1"/>
    <row r="1014366" customFormat="1"/>
    <row r="1014367" customFormat="1"/>
    <row r="1014368" customFormat="1"/>
    <row r="1014369" customFormat="1"/>
    <row r="1014370" customFormat="1"/>
    <row r="1014371" customFormat="1"/>
    <row r="1014372" customFormat="1"/>
    <row r="1014373" customFormat="1"/>
    <row r="1014374" customFormat="1"/>
    <row r="1014375" customFormat="1"/>
    <row r="1014376" customFormat="1"/>
    <row r="1014377" customFormat="1"/>
    <row r="1014378" customFormat="1"/>
    <row r="1014379" customFormat="1"/>
    <row r="1014380" customFormat="1"/>
    <row r="1014381" customFormat="1"/>
    <row r="1014382" customFormat="1"/>
    <row r="1014383" customFormat="1"/>
    <row r="1014384" customFormat="1"/>
    <row r="1014385" customFormat="1"/>
    <row r="1014386" customFormat="1"/>
    <row r="1014387" customFormat="1"/>
    <row r="1014388" customFormat="1"/>
    <row r="1014389" customFormat="1"/>
    <row r="1014390" customFormat="1"/>
    <row r="1014391" customFormat="1"/>
    <row r="1014392" customFormat="1"/>
    <row r="1014393" customFormat="1"/>
    <row r="1014394" customFormat="1"/>
    <row r="1014395" customFormat="1"/>
    <row r="1014396" customFormat="1"/>
    <row r="1014397" customFormat="1"/>
    <row r="1014398" customFormat="1"/>
    <row r="1014399" customFormat="1"/>
    <row r="1014400" customFormat="1"/>
    <row r="1014401" customFormat="1"/>
    <row r="1014402" customFormat="1"/>
    <row r="1014403" customFormat="1"/>
    <row r="1014404" customFormat="1"/>
    <row r="1014405" customFormat="1"/>
    <row r="1014406" customFormat="1"/>
    <row r="1014407" customFormat="1"/>
    <row r="1014408" customFormat="1"/>
    <row r="1014409" customFormat="1"/>
    <row r="1014410" customFormat="1"/>
    <row r="1014411" customFormat="1"/>
    <row r="1014412" customFormat="1"/>
    <row r="1014413" customFormat="1"/>
    <row r="1014414" customFormat="1"/>
    <row r="1014415" customFormat="1"/>
    <row r="1014416" customFormat="1"/>
    <row r="1014417" customFormat="1"/>
    <row r="1014418" customFormat="1"/>
    <row r="1014419" customFormat="1"/>
    <row r="1014420" customFormat="1"/>
    <row r="1014421" customFormat="1"/>
    <row r="1014422" customFormat="1"/>
    <row r="1014423" customFormat="1"/>
    <row r="1014424" customFormat="1"/>
    <row r="1014425" customFormat="1"/>
    <row r="1014426" customFormat="1"/>
    <row r="1014427" customFormat="1"/>
    <row r="1014428" customFormat="1"/>
    <row r="1014429" customFormat="1"/>
    <row r="1014430" customFormat="1"/>
    <row r="1014431" customFormat="1"/>
    <row r="1014432" customFormat="1"/>
    <row r="1014433" customFormat="1"/>
    <row r="1014434" customFormat="1"/>
    <row r="1014435" customFormat="1"/>
    <row r="1014436" customFormat="1"/>
    <row r="1014437" customFormat="1"/>
    <row r="1014438" customFormat="1"/>
    <row r="1014439" customFormat="1"/>
    <row r="1014440" customFormat="1"/>
    <row r="1014441" customFormat="1"/>
    <row r="1014442" customFormat="1"/>
    <row r="1014443" customFormat="1"/>
    <row r="1014444" customFormat="1"/>
    <row r="1014445" customFormat="1"/>
    <row r="1014446" customFormat="1"/>
    <row r="1014447" customFormat="1"/>
    <row r="1014448" customFormat="1"/>
    <row r="1014449" customFormat="1"/>
    <row r="1014450" customFormat="1"/>
    <row r="1014451" customFormat="1"/>
    <row r="1014452" customFormat="1"/>
    <row r="1014453" customFormat="1"/>
    <row r="1014454" customFormat="1"/>
    <row r="1014455" customFormat="1"/>
    <row r="1014456" customFormat="1"/>
    <row r="1014457" customFormat="1"/>
    <row r="1014458" customFormat="1"/>
    <row r="1014459" customFormat="1"/>
    <row r="1014460" customFormat="1"/>
    <row r="1014461" customFormat="1"/>
    <row r="1014462" customFormat="1"/>
    <row r="1014463" customFormat="1"/>
    <row r="1014464" customFormat="1"/>
    <row r="1014465" customFormat="1"/>
    <row r="1014466" customFormat="1"/>
    <row r="1014467" customFormat="1"/>
    <row r="1014468" customFormat="1"/>
    <row r="1014469" customFormat="1"/>
    <row r="1014470" customFormat="1"/>
    <row r="1014471" customFormat="1"/>
    <row r="1014472" customFormat="1"/>
    <row r="1014473" customFormat="1"/>
    <row r="1014474" customFormat="1"/>
    <row r="1014475" customFormat="1"/>
    <row r="1014476" customFormat="1"/>
    <row r="1014477" customFormat="1"/>
    <row r="1014478" customFormat="1"/>
    <row r="1014479" customFormat="1"/>
    <row r="1014480" customFormat="1"/>
    <row r="1014481" customFormat="1"/>
    <row r="1014482" customFormat="1"/>
    <row r="1014483" customFormat="1"/>
    <row r="1014484" customFormat="1"/>
    <row r="1014485" customFormat="1"/>
    <row r="1014486" customFormat="1"/>
    <row r="1014487" customFormat="1"/>
    <row r="1014488" customFormat="1"/>
    <row r="1014489" customFormat="1"/>
    <row r="1014490" customFormat="1"/>
    <row r="1014491" customFormat="1"/>
    <row r="1014492" customFormat="1"/>
    <row r="1014493" customFormat="1"/>
    <row r="1014494" customFormat="1"/>
    <row r="1014495" customFormat="1"/>
    <row r="1014496" customFormat="1"/>
    <row r="1014497" customFormat="1"/>
    <row r="1014498" customFormat="1"/>
    <row r="1014499" customFormat="1"/>
    <row r="1014500" customFormat="1"/>
    <row r="1014501" customFormat="1"/>
    <row r="1014502" customFormat="1"/>
    <row r="1014503" customFormat="1"/>
    <row r="1014504" customFormat="1"/>
    <row r="1014505" customFormat="1"/>
    <row r="1014506" customFormat="1"/>
    <row r="1014507" customFormat="1"/>
    <row r="1014508" customFormat="1"/>
    <row r="1014509" customFormat="1"/>
    <row r="1014510" customFormat="1"/>
    <row r="1014511" customFormat="1"/>
    <row r="1014512" customFormat="1"/>
    <row r="1014513" customFormat="1"/>
    <row r="1014514" customFormat="1"/>
    <row r="1014515" customFormat="1"/>
    <row r="1014516" customFormat="1"/>
    <row r="1014517" customFormat="1"/>
    <row r="1014518" customFormat="1"/>
    <row r="1014519" customFormat="1"/>
    <row r="1014520" customFormat="1"/>
    <row r="1014521" customFormat="1"/>
    <row r="1014522" customFormat="1"/>
    <row r="1014523" customFormat="1"/>
    <row r="1014524" customFormat="1"/>
    <row r="1014525" customFormat="1"/>
    <row r="1014526" customFormat="1"/>
    <row r="1014527" customFormat="1"/>
    <row r="1014528" customFormat="1"/>
    <row r="1014529" customFormat="1"/>
    <row r="1014530" customFormat="1"/>
    <row r="1014531" customFormat="1"/>
    <row r="1014532" customFormat="1"/>
    <row r="1014533" customFormat="1"/>
    <row r="1014534" customFormat="1"/>
    <row r="1014535" customFormat="1"/>
    <row r="1014536" customFormat="1"/>
    <row r="1014537" customFormat="1"/>
    <row r="1014538" customFormat="1"/>
    <row r="1014539" customFormat="1"/>
    <row r="1014540" customFormat="1"/>
    <row r="1014541" customFormat="1"/>
    <row r="1014542" customFormat="1"/>
    <row r="1014543" customFormat="1"/>
    <row r="1014544" customFormat="1"/>
    <row r="1014545" customFormat="1"/>
    <row r="1014546" customFormat="1"/>
    <row r="1014547" customFormat="1"/>
    <row r="1014548" customFormat="1"/>
    <row r="1014549" customFormat="1"/>
    <row r="1014550" customFormat="1"/>
    <row r="1014551" customFormat="1"/>
    <row r="1014552" customFormat="1"/>
    <row r="1014553" customFormat="1"/>
    <row r="1014554" customFormat="1"/>
    <row r="1014555" customFormat="1"/>
    <row r="1014556" customFormat="1"/>
    <row r="1014557" customFormat="1"/>
    <row r="1014558" customFormat="1"/>
    <row r="1014559" customFormat="1"/>
    <row r="1014560" customFormat="1"/>
    <row r="1014561" customFormat="1"/>
    <row r="1014562" customFormat="1"/>
    <row r="1014563" customFormat="1"/>
    <row r="1014564" customFormat="1"/>
    <row r="1014565" customFormat="1"/>
    <row r="1014566" customFormat="1"/>
    <row r="1014567" customFormat="1"/>
    <row r="1014568" customFormat="1"/>
    <row r="1014569" customFormat="1"/>
    <row r="1014570" customFormat="1"/>
    <row r="1014571" customFormat="1"/>
    <row r="1014572" customFormat="1"/>
    <row r="1014573" customFormat="1"/>
    <row r="1014574" customFormat="1"/>
    <row r="1014575" customFormat="1"/>
    <row r="1014576" customFormat="1"/>
    <row r="1014577" customFormat="1"/>
    <row r="1014578" customFormat="1"/>
    <row r="1014579" customFormat="1"/>
    <row r="1014580" customFormat="1"/>
    <row r="1014581" customFormat="1"/>
    <row r="1014582" customFormat="1"/>
    <row r="1014583" customFormat="1"/>
    <row r="1014584" customFormat="1"/>
    <row r="1014585" customFormat="1"/>
    <row r="1014586" customFormat="1"/>
    <row r="1014587" customFormat="1"/>
    <row r="1014588" customFormat="1"/>
    <row r="1014589" customFormat="1"/>
    <row r="1014590" customFormat="1"/>
    <row r="1014591" customFormat="1"/>
    <row r="1014592" customFormat="1"/>
    <row r="1014593" customFormat="1"/>
    <row r="1014594" customFormat="1"/>
    <row r="1014595" customFormat="1"/>
    <row r="1014596" customFormat="1"/>
    <row r="1014597" customFormat="1"/>
    <row r="1014598" customFormat="1"/>
    <row r="1014599" customFormat="1"/>
    <row r="1014600" customFormat="1"/>
    <row r="1014601" customFormat="1"/>
    <row r="1014602" customFormat="1"/>
    <row r="1014603" customFormat="1"/>
    <row r="1014604" customFormat="1"/>
    <row r="1014605" customFormat="1"/>
    <row r="1014606" customFormat="1"/>
    <row r="1014607" customFormat="1"/>
    <row r="1014608" customFormat="1"/>
    <row r="1014609" customFormat="1"/>
    <row r="1014610" customFormat="1"/>
    <row r="1014611" customFormat="1"/>
    <row r="1014612" customFormat="1"/>
    <row r="1014613" customFormat="1"/>
    <row r="1014614" customFormat="1"/>
    <row r="1014615" customFormat="1"/>
    <row r="1014616" customFormat="1"/>
    <row r="1014617" customFormat="1"/>
    <row r="1014618" customFormat="1"/>
    <row r="1014619" customFormat="1"/>
    <row r="1014620" customFormat="1"/>
    <row r="1014621" customFormat="1"/>
    <row r="1014622" customFormat="1"/>
    <row r="1014623" customFormat="1"/>
    <row r="1014624" customFormat="1"/>
    <row r="1014625" customFormat="1"/>
    <row r="1014626" customFormat="1"/>
    <row r="1014627" customFormat="1"/>
    <row r="1014628" customFormat="1"/>
    <row r="1014629" customFormat="1"/>
    <row r="1014630" customFormat="1"/>
    <row r="1014631" customFormat="1"/>
    <row r="1014632" customFormat="1"/>
    <row r="1014633" customFormat="1"/>
    <row r="1014634" customFormat="1"/>
    <row r="1014635" customFormat="1"/>
    <row r="1014636" customFormat="1"/>
    <row r="1014637" customFormat="1"/>
    <row r="1014638" customFormat="1"/>
    <row r="1014639" customFormat="1"/>
    <row r="1014640" customFormat="1"/>
    <row r="1014641" customFormat="1"/>
    <row r="1014642" customFormat="1"/>
    <row r="1014643" customFormat="1"/>
    <row r="1014644" customFormat="1"/>
    <row r="1014645" customFormat="1"/>
    <row r="1014646" customFormat="1"/>
    <row r="1014647" customFormat="1"/>
    <row r="1014648" customFormat="1"/>
    <row r="1014649" customFormat="1"/>
    <row r="1014650" customFormat="1"/>
    <row r="1014651" customFormat="1"/>
    <row r="1014652" customFormat="1"/>
    <row r="1014653" customFormat="1"/>
    <row r="1014654" customFormat="1"/>
    <row r="1014655" customFormat="1"/>
    <row r="1014656" customFormat="1"/>
    <row r="1014657" customFormat="1"/>
    <row r="1014658" customFormat="1"/>
    <row r="1014659" customFormat="1"/>
    <row r="1014660" customFormat="1"/>
    <row r="1014661" customFormat="1"/>
    <row r="1014662" customFormat="1"/>
    <row r="1014663" customFormat="1"/>
    <row r="1014664" customFormat="1"/>
    <row r="1014665" customFormat="1"/>
    <row r="1014666" customFormat="1"/>
    <row r="1014667" customFormat="1"/>
    <row r="1014668" customFormat="1"/>
    <row r="1014669" customFormat="1"/>
    <row r="1014670" customFormat="1"/>
    <row r="1014671" customFormat="1"/>
    <row r="1014672" customFormat="1"/>
    <row r="1014673" customFormat="1"/>
    <row r="1014674" customFormat="1"/>
    <row r="1014675" customFormat="1"/>
    <row r="1014676" customFormat="1"/>
    <row r="1014677" customFormat="1"/>
    <row r="1014678" customFormat="1"/>
    <row r="1014679" customFormat="1"/>
    <row r="1014680" customFormat="1"/>
    <row r="1014681" customFormat="1"/>
    <row r="1014682" customFormat="1"/>
    <row r="1014683" customFormat="1"/>
    <row r="1014684" customFormat="1"/>
    <row r="1014685" customFormat="1"/>
    <row r="1014686" customFormat="1"/>
    <row r="1014687" customFormat="1"/>
    <row r="1014688" customFormat="1"/>
    <row r="1014689" customFormat="1"/>
    <row r="1014690" customFormat="1"/>
    <row r="1014691" customFormat="1"/>
    <row r="1014692" customFormat="1"/>
    <row r="1014693" customFormat="1"/>
    <row r="1014694" customFormat="1"/>
    <row r="1014695" customFormat="1"/>
    <row r="1014696" customFormat="1"/>
    <row r="1014697" customFormat="1"/>
    <row r="1014698" customFormat="1"/>
    <row r="1014699" customFormat="1"/>
    <row r="1014700" customFormat="1"/>
    <row r="1014701" customFormat="1"/>
    <row r="1014702" customFormat="1"/>
    <row r="1014703" customFormat="1"/>
    <row r="1014704" customFormat="1"/>
    <row r="1014705" customFormat="1"/>
    <row r="1014706" customFormat="1"/>
    <row r="1014707" customFormat="1"/>
    <row r="1014708" customFormat="1"/>
    <row r="1014709" customFormat="1"/>
    <row r="1014710" customFormat="1"/>
    <row r="1014711" customFormat="1"/>
    <row r="1014712" customFormat="1"/>
    <row r="1014713" customFormat="1"/>
    <row r="1014714" customFormat="1"/>
    <row r="1014715" customFormat="1"/>
    <row r="1014716" customFormat="1"/>
    <row r="1014717" customFormat="1"/>
    <row r="1014718" customFormat="1"/>
    <row r="1014719" customFormat="1"/>
    <row r="1014720" customFormat="1"/>
    <row r="1014721" customFormat="1"/>
    <row r="1014722" customFormat="1"/>
    <row r="1014723" customFormat="1"/>
    <row r="1014724" customFormat="1"/>
    <row r="1014725" customFormat="1"/>
    <row r="1014726" customFormat="1"/>
    <row r="1014727" customFormat="1"/>
    <row r="1014728" customFormat="1"/>
    <row r="1014729" customFormat="1"/>
    <row r="1014730" customFormat="1"/>
    <row r="1014731" customFormat="1"/>
    <row r="1014732" customFormat="1"/>
    <row r="1014733" customFormat="1"/>
    <row r="1014734" customFormat="1"/>
    <row r="1014735" customFormat="1"/>
    <row r="1014736" customFormat="1"/>
    <row r="1014737" customFormat="1"/>
    <row r="1014738" customFormat="1"/>
    <row r="1014739" customFormat="1"/>
    <row r="1014740" customFormat="1"/>
    <row r="1014741" customFormat="1"/>
    <row r="1014742" customFormat="1"/>
    <row r="1014743" customFormat="1"/>
    <row r="1014744" customFormat="1"/>
    <row r="1014745" customFormat="1"/>
    <row r="1014746" customFormat="1"/>
    <row r="1014747" customFormat="1"/>
    <row r="1014748" customFormat="1"/>
    <row r="1014749" customFormat="1"/>
    <row r="1014750" customFormat="1"/>
    <row r="1014751" customFormat="1"/>
    <row r="1014752" customFormat="1"/>
    <row r="1014753" customFormat="1"/>
    <row r="1014754" customFormat="1"/>
    <row r="1014755" customFormat="1"/>
    <row r="1014756" customFormat="1"/>
    <row r="1014757" customFormat="1"/>
    <row r="1014758" customFormat="1"/>
    <row r="1014759" customFormat="1"/>
    <row r="1014760" customFormat="1"/>
    <row r="1014761" customFormat="1"/>
    <row r="1014762" customFormat="1"/>
    <row r="1014763" customFormat="1"/>
    <row r="1014764" customFormat="1"/>
    <row r="1014765" customFormat="1"/>
    <row r="1014766" customFormat="1"/>
    <row r="1014767" customFormat="1"/>
    <row r="1014768" customFormat="1"/>
    <row r="1014769" customFormat="1"/>
    <row r="1014770" customFormat="1"/>
    <row r="1014771" customFormat="1"/>
    <row r="1014772" customFormat="1"/>
    <row r="1014773" customFormat="1"/>
    <row r="1014774" customFormat="1"/>
    <row r="1014775" customFormat="1"/>
    <row r="1014776" customFormat="1"/>
    <row r="1014777" customFormat="1"/>
    <row r="1014778" customFormat="1"/>
    <row r="1014779" customFormat="1"/>
    <row r="1014780" customFormat="1"/>
    <row r="1014781" customFormat="1"/>
    <row r="1014782" customFormat="1"/>
    <row r="1014783" customFormat="1"/>
    <row r="1014784" customFormat="1"/>
    <row r="1014785" customFormat="1"/>
    <row r="1014786" customFormat="1"/>
    <row r="1014787" customFormat="1"/>
    <row r="1014788" customFormat="1"/>
    <row r="1014789" customFormat="1"/>
    <row r="1014790" customFormat="1"/>
    <row r="1014791" customFormat="1"/>
    <row r="1014792" customFormat="1"/>
    <row r="1014793" customFormat="1"/>
    <row r="1014794" customFormat="1"/>
    <row r="1014795" customFormat="1"/>
    <row r="1014796" customFormat="1"/>
    <row r="1014797" customFormat="1"/>
    <row r="1014798" customFormat="1"/>
    <row r="1014799" customFormat="1"/>
    <row r="1014800" customFormat="1"/>
    <row r="1014801" customFormat="1"/>
    <row r="1014802" customFormat="1"/>
    <row r="1014803" customFormat="1"/>
    <row r="1014804" customFormat="1"/>
    <row r="1014805" customFormat="1"/>
    <row r="1014806" customFormat="1"/>
    <row r="1014807" customFormat="1"/>
    <row r="1014808" customFormat="1"/>
    <row r="1014809" customFormat="1"/>
    <row r="1014810" customFormat="1"/>
    <row r="1014811" customFormat="1"/>
    <row r="1014812" customFormat="1"/>
    <row r="1014813" customFormat="1"/>
    <row r="1014814" customFormat="1"/>
    <row r="1014815" customFormat="1"/>
    <row r="1014816" customFormat="1"/>
    <row r="1014817" customFormat="1"/>
    <row r="1014818" customFormat="1"/>
    <row r="1014819" customFormat="1"/>
    <row r="1014820" customFormat="1"/>
    <row r="1014821" customFormat="1"/>
    <row r="1014822" customFormat="1"/>
    <row r="1014823" customFormat="1"/>
    <row r="1014824" customFormat="1"/>
    <row r="1014825" customFormat="1"/>
    <row r="1014826" customFormat="1"/>
    <row r="1014827" customFormat="1"/>
    <row r="1014828" customFormat="1"/>
    <row r="1014829" customFormat="1"/>
    <row r="1014830" customFormat="1"/>
    <row r="1014831" customFormat="1"/>
    <row r="1014832" customFormat="1"/>
    <row r="1014833" customFormat="1"/>
    <row r="1014834" customFormat="1"/>
    <row r="1014835" customFormat="1"/>
    <row r="1014836" customFormat="1"/>
    <row r="1014837" customFormat="1"/>
    <row r="1014838" customFormat="1"/>
    <row r="1014839" customFormat="1"/>
    <row r="1014840" customFormat="1"/>
    <row r="1014841" customFormat="1"/>
    <row r="1014842" customFormat="1"/>
    <row r="1014843" customFormat="1"/>
    <row r="1014844" customFormat="1"/>
    <row r="1014845" customFormat="1"/>
    <row r="1014846" customFormat="1"/>
    <row r="1014847" customFormat="1"/>
    <row r="1014848" customFormat="1"/>
    <row r="1014849" customFormat="1"/>
    <row r="1014850" customFormat="1"/>
    <row r="1014851" customFormat="1"/>
    <row r="1014852" customFormat="1"/>
    <row r="1014853" customFormat="1"/>
    <row r="1014854" customFormat="1"/>
    <row r="1014855" customFormat="1"/>
    <row r="1014856" customFormat="1"/>
    <row r="1014857" customFormat="1"/>
    <row r="1014858" customFormat="1"/>
    <row r="1014859" customFormat="1"/>
    <row r="1014860" customFormat="1"/>
    <row r="1014861" customFormat="1"/>
    <row r="1014862" customFormat="1"/>
    <row r="1014863" customFormat="1"/>
    <row r="1014864" customFormat="1"/>
    <row r="1014865" customFormat="1"/>
    <row r="1014866" customFormat="1"/>
    <row r="1014867" customFormat="1"/>
    <row r="1014868" customFormat="1"/>
    <row r="1014869" customFormat="1"/>
    <row r="1014870" customFormat="1"/>
    <row r="1014871" customFormat="1"/>
    <row r="1014872" customFormat="1"/>
    <row r="1014873" customFormat="1"/>
    <row r="1014874" customFormat="1"/>
    <row r="1014875" customFormat="1"/>
    <row r="1014876" customFormat="1"/>
    <row r="1014877" customFormat="1"/>
    <row r="1014878" customFormat="1"/>
    <row r="1014879" customFormat="1"/>
    <row r="1014880" customFormat="1"/>
    <row r="1014881" customFormat="1"/>
    <row r="1014882" customFormat="1"/>
    <row r="1014883" customFormat="1"/>
    <row r="1014884" customFormat="1"/>
    <row r="1014885" customFormat="1"/>
    <row r="1014886" customFormat="1"/>
    <row r="1014887" customFormat="1"/>
    <row r="1014888" customFormat="1"/>
    <row r="1014889" customFormat="1"/>
    <row r="1014890" customFormat="1"/>
    <row r="1014891" customFormat="1"/>
    <row r="1014892" customFormat="1"/>
    <row r="1014893" customFormat="1"/>
    <row r="1014894" customFormat="1"/>
    <row r="1014895" customFormat="1"/>
    <row r="1014896" customFormat="1"/>
    <row r="1014897" customFormat="1"/>
    <row r="1014898" customFormat="1"/>
    <row r="1014899" customFormat="1"/>
    <row r="1014900" customFormat="1"/>
    <row r="1014901" customFormat="1"/>
    <row r="1014902" customFormat="1"/>
    <row r="1014903" customFormat="1"/>
    <row r="1014904" customFormat="1"/>
    <row r="1014905" customFormat="1"/>
    <row r="1014906" customFormat="1"/>
    <row r="1014907" customFormat="1"/>
    <row r="1014908" customFormat="1"/>
    <row r="1014909" customFormat="1"/>
    <row r="1014910" customFormat="1"/>
    <row r="1014911" customFormat="1"/>
    <row r="1014912" customFormat="1"/>
    <row r="1014913" customFormat="1"/>
    <row r="1014914" customFormat="1"/>
    <row r="1014915" customFormat="1"/>
    <row r="1014916" customFormat="1"/>
    <row r="1014917" customFormat="1"/>
    <row r="1014918" customFormat="1"/>
    <row r="1014919" customFormat="1"/>
    <row r="1014920" customFormat="1"/>
    <row r="1014921" customFormat="1"/>
    <row r="1014922" customFormat="1"/>
    <row r="1014923" customFormat="1"/>
    <row r="1014924" customFormat="1"/>
    <row r="1014925" customFormat="1"/>
    <row r="1014926" customFormat="1"/>
    <row r="1014927" customFormat="1"/>
    <row r="1014928" customFormat="1"/>
    <row r="1014929" customFormat="1"/>
    <row r="1014930" customFormat="1"/>
    <row r="1014931" customFormat="1"/>
    <row r="1014932" customFormat="1"/>
    <row r="1014933" customFormat="1"/>
    <row r="1014934" customFormat="1"/>
    <row r="1014935" customFormat="1"/>
    <row r="1014936" customFormat="1"/>
    <row r="1014937" customFormat="1"/>
    <row r="1014938" customFormat="1"/>
    <row r="1014939" customFormat="1"/>
    <row r="1014940" customFormat="1"/>
    <row r="1014941" customFormat="1"/>
    <row r="1014942" customFormat="1"/>
    <row r="1014943" customFormat="1"/>
    <row r="1014944" customFormat="1"/>
    <row r="1014945" customFormat="1"/>
    <row r="1014946" customFormat="1"/>
    <row r="1014947" customFormat="1"/>
    <row r="1014948" customFormat="1"/>
    <row r="1014949" customFormat="1"/>
    <row r="1014950" customFormat="1"/>
    <row r="1014951" customFormat="1"/>
    <row r="1014952" customFormat="1"/>
    <row r="1014953" customFormat="1"/>
    <row r="1014954" customFormat="1"/>
    <row r="1014955" customFormat="1"/>
    <row r="1014956" customFormat="1"/>
    <row r="1014957" customFormat="1"/>
    <row r="1014958" customFormat="1"/>
    <row r="1014959" customFormat="1"/>
    <row r="1014960" customFormat="1"/>
    <row r="1014961" customFormat="1"/>
    <row r="1014962" customFormat="1"/>
    <row r="1014963" customFormat="1"/>
    <row r="1014964" customFormat="1"/>
    <row r="1014965" customFormat="1"/>
    <row r="1014966" customFormat="1"/>
    <row r="1014967" customFormat="1"/>
    <row r="1014968" customFormat="1"/>
    <row r="1014969" customFormat="1"/>
    <row r="1014970" customFormat="1"/>
    <row r="1014971" customFormat="1"/>
    <row r="1014972" customFormat="1"/>
    <row r="1014973" customFormat="1"/>
    <row r="1014974" customFormat="1"/>
    <row r="1014975" customFormat="1"/>
    <row r="1014976" customFormat="1"/>
    <row r="1014977" customFormat="1"/>
    <row r="1014978" customFormat="1"/>
    <row r="1014979" customFormat="1"/>
    <row r="1014980" customFormat="1"/>
    <row r="1014981" customFormat="1"/>
    <row r="1014982" customFormat="1"/>
    <row r="1014983" customFormat="1"/>
    <row r="1014984" customFormat="1"/>
    <row r="1014985" customFormat="1"/>
    <row r="1014986" customFormat="1"/>
    <row r="1014987" customFormat="1"/>
    <row r="1014988" customFormat="1"/>
    <row r="1014989" customFormat="1"/>
    <row r="1014990" customFormat="1"/>
    <row r="1014991" customFormat="1"/>
    <row r="1014992" customFormat="1"/>
    <row r="1014993" customFormat="1"/>
    <row r="1014994" customFormat="1"/>
    <row r="1014995" customFormat="1"/>
    <row r="1014996" customFormat="1"/>
    <row r="1014997" customFormat="1"/>
    <row r="1014998" customFormat="1"/>
    <row r="1014999" customFormat="1"/>
    <row r="1015000" customFormat="1"/>
    <row r="1015001" customFormat="1"/>
    <row r="1015002" customFormat="1"/>
    <row r="1015003" customFormat="1"/>
    <row r="1015004" customFormat="1"/>
    <row r="1015005" customFormat="1"/>
    <row r="1015006" customFormat="1"/>
    <row r="1015007" customFormat="1"/>
    <row r="1015008" customFormat="1"/>
    <row r="1015009" customFormat="1"/>
    <row r="1015010" customFormat="1"/>
    <row r="1015011" customFormat="1"/>
    <row r="1015012" customFormat="1"/>
    <row r="1015013" customFormat="1"/>
    <row r="1015014" customFormat="1"/>
    <row r="1015015" customFormat="1"/>
    <row r="1015016" customFormat="1"/>
    <row r="1015017" customFormat="1"/>
    <row r="1015018" customFormat="1"/>
    <row r="1015019" customFormat="1"/>
    <row r="1015020" customFormat="1"/>
    <row r="1015021" customFormat="1"/>
    <row r="1015022" customFormat="1"/>
    <row r="1015023" customFormat="1"/>
    <row r="1015024" customFormat="1"/>
    <row r="1015025" customFormat="1"/>
    <row r="1015026" customFormat="1"/>
    <row r="1015027" customFormat="1"/>
    <row r="1015028" customFormat="1"/>
    <row r="1015029" customFormat="1"/>
    <row r="1015030" customFormat="1"/>
    <row r="1015031" customFormat="1"/>
    <row r="1015032" customFormat="1"/>
    <row r="1015033" customFormat="1"/>
    <row r="1015034" customFormat="1"/>
    <row r="1015035" customFormat="1"/>
    <row r="1015036" customFormat="1"/>
    <row r="1015037" customFormat="1"/>
    <row r="1015038" customFormat="1"/>
    <row r="1015039" customFormat="1"/>
    <row r="1015040" customFormat="1"/>
    <row r="1015041" customFormat="1"/>
    <row r="1015042" customFormat="1"/>
    <row r="1015043" customFormat="1"/>
    <row r="1015044" customFormat="1"/>
    <row r="1015045" customFormat="1"/>
    <row r="1015046" customFormat="1"/>
    <row r="1015047" customFormat="1"/>
    <row r="1015048" customFormat="1"/>
    <row r="1015049" customFormat="1"/>
    <row r="1015050" customFormat="1"/>
    <row r="1015051" customFormat="1"/>
    <row r="1015052" customFormat="1"/>
    <row r="1015053" customFormat="1"/>
    <row r="1015054" customFormat="1"/>
    <row r="1015055" customFormat="1"/>
    <row r="1015056" customFormat="1"/>
    <row r="1015057" customFormat="1"/>
    <row r="1015058" customFormat="1"/>
    <row r="1015059" customFormat="1"/>
    <row r="1015060" customFormat="1"/>
    <row r="1015061" customFormat="1"/>
    <row r="1015062" customFormat="1"/>
    <row r="1015063" customFormat="1"/>
    <row r="1015064" customFormat="1"/>
    <row r="1015065" customFormat="1"/>
    <row r="1015066" customFormat="1"/>
    <row r="1015067" customFormat="1"/>
    <row r="1015068" customFormat="1"/>
    <row r="1015069" customFormat="1"/>
    <row r="1015070" customFormat="1"/>
    <row r="1015071" customFormat="1"/>
    <row r="1015072" customFormat="1"/>
    <row r="1015073" customFormat="1"/>
    <row r="1015074" customFormat="1"/>
    <row r="1015075" customFormat="1"/>
    <row r="1015076" customFormat="1"/>
    <row r="1015077" customFormat="1"/>
    <row r="1015078" customFormat="1"/>
    <row r="1015079" customFormat="1"/>
    <row r="1015080" customFormat="1"/>
    <row r="1015081" customFormat="1"/>
    <row r="1015082" customFormat="1"/>
    <row r="1015083" customFormat="1"/>
    <row r="1015084" customFormat="1"/>
    <row r="1015085" customFormat="1"/>
    <row r="1015086" customFormat="1"/>
    <row r="1015087" customFormat="1"/>
    <row r="1015088" customFormat="1"/>
    <row r="1015089" customFormat="1"/>
    <row r="1015090" customFormat="1"/>
    <row r="1015091" customFormat="1"/>
    <row r="1015092" customFormat="1"/>
    <row r="1015093" customFormat="1"/>
    <row r="1015094" customFormat="1"/>
    <row r="1015095" customFormat="1"/>
    <row r="1015096" customFormat="1"/>
    <row r="1015097" customFormat="1"/>
    <row r="1015098" customFormat="1"/>
    <row r="1015099" customFormat="1"/>
    <row r="1015100" customFormat="1"/>
    <row r="1015101" customFormat="1"/>
    <row r="1015102" customFormat="1"/>
    <row r="1015103" customFormat="1"/>
    <row r="1015104" customFormat="1"/>
    <row r="1015105" customFormat="1"/>
    <row r="1015106" customFormat="1"/>
    <row r="1015107" customFormat="1"/>
    <row r="1015108" customFormat="1"/>
    <row r="1015109" customFormat="1"/>
    <row r="1015110" customFormat="1"/>
    <row r="1015111" customFormat="1"/>
    <row r="1015112" customFormat="1"/>
    <row r="1015113" customFormat="1"/>
    <row r="1015114" customFormat="1"/>
    <row r="1015115" customFormat="1"/>
    <row r="1015116" customFormat="1"/>
    <row r="1015117" customFormat="1"/>
    <row r="1015118" customFormat="1"/>
    <row r="1015119" customFormat="1"/>
    <row r="1015120" customFormat="1"/>
    <row r="1015121" customFormat="1"/>
    <row r="1015122" customFormat="1"/>
    <row r="1015123" customFormat="1"/>
    <row r="1015124" customFormat="1"/>
    <row r="1015125" customFormat="1"/>
    <row r="1015126" customFormat="1"/>
    <row r="1015127" customFormat="1"/>
    <row r="1015128" customFormat="1"/>
    <row r="1015129" customFormat="1"/>
    <row r="1015130" customFormat="1"/>
    <row r="1015131" customFormat="1"/>
    <row r="1015132" customFormat="1"/>
    <row r="1015133" customFormat="1"/>
    <row r="1015134" customFormat="1"/>
    <row r="1015135" customFormat="1"/>
    <row r="1015136" customFormat="1"/>
    <row r="1015137" customFormat="1"/>
    <row r="1015138" customFormat="1"/>
    <row r="1015139" customFormat="1"/>
    <row r="1015140" customFormat="1"/>
    <row r="1015141" customFormat="1"/>
    <row r="1015142" customFormat="1"/>
    <row r="1015143" customFormat="1"/>
    <row r="1015144" customFormat="1"/>
    <row r="1015145" customFormat="1"/>
    <row r="1015146" customFormat="1"/>
    <row r="1015147" customFormat="1"/>
    <row r="1015148" customFormat="1"/>
    <row r="1015149" customFormat="1"/>
    <row r="1015150" customFormat="1"/>
    <row r="1015151" customFormat="1"/>
    <row r="1015152" customFormat="1"/>
    <row r="1015153" customFormat="1"/>
    <row r="1015154" customFormat="1"/>
    <row r="1015155" customFormat="1"/>
    <row r="1015156" customFormat="1"/>
    <row r="1015157" customFormat="1"/>
    <row r="1015158" customFormat="1"/>
    <row r="1015159" customFormat="1"/>
    <row r="1015160" customFormat="1"/>
    <row r="1015161" customFormat="1"/>
    <row r="1015162" customFormat="1"/>
    <row r="1015163" customFormat="1"/>
    <row r="1015164" customFormat="1"/>
    <row r="1015165" customFormat="1"/>
    <row r="1015166" customFormat="1"/>
    <row r="1015167" customFormat="1"/>
    <row r="1015168" customFormat="1"/>
    <row r="1015169" customFormat="1"/>
    <row r="1015170" customFormat="1"/>
    <row r="1015171" customFormat="1"/>
    <row r="1015172" customFormat="1"/>
    <row r="1015173" customFormat="1"/>
    <row r="1015174" customFormat="1"/>
    <row r="1015175" customFormat="1"/>
    <row r="1015176" customFormat="1"/>
    <row r="1015177" customFormat="1"/>
    <row r="1015178" customFormat="1"/>
    <row r="1015179" customFormat="1"/>
    <row r="1015180" customFormat="1"/>
    <row r="1015181" customFormat="1"/>
    <row r="1015182" customFormat="1"/>
    <row r="1015183" customFormat="1"/>
    <row r="1015184" customFormat="1"/>
    <row r="1015185" customFormat="1"/>
    <row r="1015186" customFormat="1"/>
    <row r="1015187" customFormat="1"/>
    <row r="1015188" customFormat="1"/>
    <row r="1015189" customFormat="1"/>
    <row r="1015190" customFormat="1"/>
    <row r="1015191" customFormat="1"/>
    <row r="1015192" customFormat="1"/>
    <row r="1015193" customFormat="1"/>
    <row r="1015194" customFormat="1"/>
    <row r="1015195" customFormat="1"/>
    <row r="1015196" customFormat="1"/>
    <row r="1015197" customFormat="1"/>
    <row r="1015198" customFormat="1"/>
    <row r="1015199" customFormat="1"/>
    <row r="1015200" customFormat="1"/>
    <row r="1015201" customFormat="1"/>
    <row r="1015202" customFormat="1"/>
    <row r="1015203" customFormat="1"/>
    <row r="1015204" customFormat="1"/>
    <row r="1015205" customFormat="1"/>
    <row r="1015206" customFormat="1"/>
    <row r="1015207" customFormat="1"/>
    <row r="1015208" customFormat="1"/>
    <row r="1015209" customFormat="1"/>
    <row r="1015210" customFormat="1"/>
    <row r="1015211" customFormat="1"/>
    <row r="1015212" customFormat="1"/>
    <row r="1015213" customFormat="1"/>
    <row r="1015214" customFormat="1"/>
    <row r="1015215" customFormat="1"/>
    <row r="1015216" customFormat="1"/>
    <row r="1015217" customFormat="1"/>
    <row r="1015218" customFormat="1"/>
    <row r="1015219" customFormat="1"/>
    <row r="1015220" customFormat="1"/>
    <row r="1015221" customFormat="1"/>
    <row r="1015222" customFormat="1"/>
    <row r="1015223" customFormat="1"/>
    <row r="1015224" customFormat="1"/>
    <row r="1015225" customFormat="1"/>
    <row r="1015226" customFormat="1"/>
    <row r="1015227" customFormat="1"/>
    <row r="1015228" customFormat="1"/>
    <row r="1015229" customFormat="1"/>
    <row r="1015230" customFormat="1"/>
    <row r="1015231" customFormat="1"/>
    <row r="1015232" customFormat="1"/>
    <row r="1015233" customFormat="1"/>
    <row r="1015234" customFormat="1"/>
    <row r="1015235" customFormat="1"/>
    <row r="1015236" customFormat="1"/>
    <row r="1015237" customFormat="1"/>
    <row r="1015238" customFormat="1"/>
    <row r="1015239" customFormat="1"/>
    <row r="1015240" customFormat="1"/>
    <row r="1015241" customFormat="1"/>
    <row r="1015242" customFormat="1"/>
    <row r="1015243" customFormat="1"/>
    <row r="1015244" customFormat="1"/>
    <row r="1015245" customFormat="1"/>
    <row r="1015246" customFormat="1"/>
    <row r="1015247" customFormat="1"/>
    <row r="1015248" customFormat="1"/>
    <row r="1015249" customFormat="1"/>
    <row r="1015250" customFormat="1"/>
    <row r="1015251" customFormat="1"/>
    <row r="1015252" customFormat="1"/>
    <row r="1015253" customFormat="1"/>
    <row r="1015254" customFormat="1"/>
    <row r="1015255" customFormat="1"/>
    <row r="1015256" customFormat="1"/>
    <row r="1015257" customFormat="1"/>
    <row r="1015258" customFormat="1"/>
    <row r="1015259" customFormat="1"/>
    <row r="1015260" customFormat="1"/>
    <row r="1015261" customFormat="1"/>
    <row r="1015262" customFormat="1"/>
    <row r="1015263" customFormat="1"/>
    <row r="1015264" customFormat="1"/>
    <row r="1015265" customFormat="1"/>
    <row r="1015266" customFormat="1"/>
    <row r="1015267" customFormat="1"/>
    <row r="1015268" customFormat="1"/>
    <row r="1015269" customFormat="1"/>
    <row r="1015270" customFormat="1"/>
    <row r="1015271" customFormat="1"/>
    <row r="1015272" customFormat="1"/>
    <row r="1015273" customFormat="1"/>
    <row r="1015274" customFormat="1"/>
    <row r="1015275" customFormat="1"/>
    <row r="1015276" customFormat="1"/>
    <row r="1015277" customFormat="1"/>
    <row r="1015278" customFormat="1"/>
    <row r="1015279" customFormat="1"/>
    <row r="1015280" customFormat="1"/>
    <row r="1015281" customFormat="1"/>
    <row r="1015282" customFormat="1"/>
    <row r="1015283" customFormat="1"/>
    <row r="1015284" customFormat="1"/>
    <row r="1015285" customFormat="1"/>
    <row r="1015286" customFormat="1"/>
    <row r="1015287" customFormat="1"/>
    <row r="1015288" customFormat="1"/>
    <row r="1015289" customFormat="1"/>
    <row r="1015290" customFormat="1"/>
    <row r="1015291" customFormat="1"/>
    <row r="1015292" customFormat="1"/>
    <row r="1015293" customFormat="1"/>
    <row r="1015294" customFormat="1"/>
    <row r="1015295" customFormat="1"/>
    <row r="1015296" customFormat="1"/>
    <row r="1015297" customFormat="1"/>
    <row r="1015298" customFormat="1"/>
    <row r="1015299" customFormat="1"/>
    <row r="1015300" customFormat="1"/>
    <row r="1015301" customFormat="1"/>
    <row r="1015302" customFormat="1"/>
    <row r="1015303" customFormat="1"/>
    <row r="1015304" customFormat="1"/>
    <row r="1015305" customFormat="1"/>
    <row r="1015306" customFormat="1"/>
    <row r="1015307" customFormat="1"/>
    <row r="1015308" customFormat="1"/>
    <row r="1015309" customFormat="1"/>
    <row r="1015310" customFormat="1"/>
    <row r="1015311" customFormat="1"/>
    <row r="1015312" customFormat="1"/>
    <row r="1015313" customFormat="1"/>
    <row r="1015314" customFormat="1"/>
    <row r="1015315" customFormat="1"/>
    <row r="1015316" customFormat="1"/>
    <row r="1015317" customFormat="1"/>
    <row r="1015318" customFormat="1"/>
    <row r="1015319" customFormat="1"/>
    <row r="1015320" customFormat="1"/>
    <row r="1015321" customFormat="1"/>
    <row r="1015322" customFormat="1"/>
    <row r="1015323" customFormat="1"/>
    <row r="1015324" customFormat="1"/>
    <row r="1015325" customFormat="1"/>
    <row r="1015326" customFormat="1"/>
    <row r="1015327" customFormat="1"/>
    <row r="1015328" customFormat="1"/>
    <row r="1015329" customFormat="1"/>
    <row r="1015330" customFormat="1"/>
    <row r="1015331" customFormat="1"/>
    <row r="1015332" customFormat="1"/>
    <row r="1015333" customFormat="1"/>
    <row r="1015334" customFormat="1"/>
    <row r="1015335" customFormat="1"/>
    <row r="1015336" customFormat="1"/>
    <row r="1015337" customFormat="1"/>
    <row r="1015338" customFormat="1"/>
    <row r="1015339" customFormat="1"/>
    <row r="1015340" customFormat="1"/>
    <row r="1015341" customFormat="1"/>
    <row r="1015342" customFormat="1"/>
    <row r="1015343" customFormat="1"/>
    <row r="1015344" customFormat="1"/>
    <row r="1015345" customFormat="1"/>
    <row r="1015346" customFormat="1"/>
    <row r="1015347" customFormat="1"/>
    <row r="1015348" customFormat="1"/>
    <row r="1015349" customFormat="1"/>
    <row r="1015350" customFormat="1"/>
    <row r="1015351" customFormat="1"/>
    <row r="1015352" customFormat="1"/>
    <row r="1015353" customFormat="1"/>
    <row r="1015354" customFormat="1"/>
    <row r="1015355" customFormat="1"/>
    <row r="1015356" customFormat="1"/>
    <row r="1015357" customFormat="1"/>
    <row r="1015358" customFormat="1"/>
    <row r="1015359" customFormat="1"/>
    <row r="1015360" customFormat="1"/>
    <row r="1015361" customFormat="1"/>
    <row r="1015362" customFormat="1"/>
    <row r="1015363" customFormat="1"/>
    <row r="1015364" customFormat="1"/>
    <row r="1015365" customFormat="1"/>
    <row r="1015366" customFormat="1"/>
    <row r="1015367" customFormat="1"/>
    <row r="1015368" customFormat="1"/>
    <row r="1015369" customFormat="1"/>
    <row r="1015370" customFormat="1"/>
    <row r="1015371" customFormat="1"/>
    <row r="1015372" customFormat="1"/>
    <row r="1015373" customFormat="1"/>
    <row r="1015374" customFormat="1"/>
    <row r="1015375" customFormat="1"/>
    <row r="1015376" customFormat="1"/>
    <row r="1015377" customFormat="1"/>
    <row r="1015378" customFormat="1"/>
    <row r="1015379" customFormat="1"/>
    <row r="1015380" customFormat="1"/>
    <row r="1015381" customFormat="1"/>
    <row r="1015382" customFormat="1"/>
    <row r="1015383" customFormat="1"/>
    <row r="1015384" customFormat="1"/>
    <row r="1015385" customFormat="1"/>
    <row r="1015386" customFormat="1"/>
    <row r="1015387" customFormat="1"/>
    <row r="1015388" customFormat="1"/>
    <row r="1015389" customFormat="1"/>
    <row r="1015390" customFormat="1"/>
    <row r="1015391" customFormat="1"/>
    <row r="1015392" customFormat="1"/>
    <row r="1015393" customFormat="1"/>
    <row r="1015394" customFormat="1"/>
    <row r="1015395" customFormat="1"/>
    <row r="1015396" customFormat="1"/>
    <row r="1015397" customFormat="1"/>
    <row r="1015398" customFormat="1"/>
    <row r="1015399" customFormat="1"/>
    <row r="1015400" customFormat="1"/>
    <row r="1015401" customFormat="1"/>
    <row r="1015402" customFormat="1"/>
    <row r="1015403" customFormat="1"/>
    <row r="1015404" customFormat="1"/>
    <row r="1015405" customFormat="1"/>
    <row r="1015406" customFormat="1"/>
    <row r="1015407" customFormat="1"/>
    <row r="1015408" customFormat="1"/>
    <row r="1015409" customFormat="1"/>
    <row r="1015410" customFormat="1"/>
    <row r="1015411" customFormat="1"/>
    <row r="1015412" customFormat="1"/>
    <row r="1015413" customFormat="1"/>
    <row r="1015414" customFormat="1"/>
    <row r="1015415" customFormat="1"/>
    <row r="1015416" customFormat="1"/>
    <row r="1015417" customFormat="1"/>
    <row r="1015418" customFormat="1"/>
    <row r="1015419" customFormat="1"/>
    <row r="1015420" customFormat="1"/>
    <row r="1015421" customFormat="1"/>
    <row r="1015422" customFormat="1"/>
    <row r="1015423" customFormat="1"/>
    <row r="1015424" customFormat="1"/>
    <row r="1015425" customFormat="1"/>
    <row r="1015426" customFormat="1"/>
    <row r="1015427" customFormat="1"/>
    <row r="1015428" customFormat="1"/>
    <row r="1015429" customFormat="1"/>
    <row r="1015430" customFormat="1"/>
    <row r="1015431" customFormat="1"/>
    <row r="1015432" customFormat="1"/>
    <row r="1015433" customFormat="1"/>
    <row r="1015434" customFormat="1"/>
    <row r="1015435" customFormat="1"/>
    <row r="1015436" customFormat="1"/>
    <row r="1015437" customFormat="1"/>
    <row r="1015438" customFormat="1"/>
    <row r="1015439" customFormat="1"/>
    <row r="1015440" customFormat="1"/>
    <row r="1015441" customFormat="1"/>
    <row r="1015442" customFormat="1"/>
    <row r="1015443" customFormat="1"/>
    <row r="1015444" customFormat="1"/>
    <row r="1015445" customFormat="1"/>
    <row r="1015446" customFormat="1"/>
    <row r="1015447" customFormat="1"/>
    <row r="1015448" customFormat="1"/>
    <row r="1015449" customFormat="1"/>
    <row r="1015450" customFormat="1"/>
    <row r="1015451" customFormat="1"/>
    <row r="1015452" customFormat="1"/>
    <row r="1015453" customFormat="1"/>
    <row r="1015454" customFormat="1"/>
    <row r="1015455" customFormat="1"/>
    <row r="1015456" customFormat="1"/>
    <row r="1015457" customFormat="1"/>
    <row r="1015458" customFormat="1"/>
    <row r="1015459" customFormat="1"/>
    <row r="1015460" customFormat="1"/>
    <row r="1015461" customFormat="1"/>
    <row r="1015462" customFormat="1"/>
    <row r="1015463" customFormat="1"/>
    <row r="1015464" customFormat="1"/>
    <row r="1015465" customFormat="1"/>
    <row r="1015466" customFormat="1"/>
    <row r="1015467" customFormat="1"/>
    <row r="1015468" customFormat="1"/>
    <row r="1015469" customFormat="1"/>
    <row r="1015470" customFormat="1"/>
    <row r="1015471" customFormat="1"/>
    <row r="1015472" customFormat="1"/>
    <row r="1015473" customFormat="1"/>
    <row r="1015474" customFormat="1"/>
    <row r="1015475" customFormat="1"/>
    <row r="1015476" customFormat="1"/>
    <row r="1015477" customFormat="1"/>
    <row r="1015478" customFormat="1"/>
    <row r="1015479" customFormat="1"/>
    <row r="1015480" customFormat="1"/>
    <row r="1015481" customFormat="1"/>
    <row r="1015482" customFormat="1"/>
    <row r="1015483" customFormat="1"/>
    <row r="1015484" customFormat="1"/>
    <row r="1015485" customFormat="1"/>
    <row r="1015486" customFormat="1"/>
    <row r="1015487" customFormat="1"/>
    <row r="1015488" customFormat="1"/>
    <row r="1015489" customFormat="1"/>
    <row r="1015490" customFormat="1"/>
    <row r="1015491" customFormat="1"/>
    <row r="1015492" customFormat="1"/>
    <row r="1015493" customFormat="1"/>
    <row r="1015494" customFormat="1"/>
    <row r="1015495" customFormat="1"/>
    <row r="1015496" customFormat="1"/>
    <row r="1015497" customFormat="1"/>
    <row r="1015498" customFormat="1"/>
    <row r="1015499" customFormat="1"/>
    <row r="1015500" customFormat="1"/>
    <row r="1015501" customFormat="1"/>
    <row r="1015502" customFormat="1"/>
    <row r="1015503" customFormat="1"/>
    <row r="1015504" customFormat="1"/>
    <row r="1015505" customFormat="1"/>
    <row r="1015506" customFormat="1"/>
    <row r="1015507" customFormat="1"/>
    <row r="1015508" customFormat="1"/>
    <row r="1015509" customFormat="1"/>
    <row r="1015510" customFormat="1"/>
    <row r="1015511" customFormat="1"/>
    <row r="1015512" customFormat="1"/>
    <row r="1015513" customFormat="1"/>
    <row r="1015514" customFormat="1"/>
    <row r="1015515" customFormat="1"/>
    <row r="1015516" customFormat="1"/>
    <row r="1015517" customFormat="1"/>
    <row r="1015518" customFormat="1"/>
    <row r="1015519" customFormat="1"/>
    <row r="1015520" customFormat="1"/>
    <row r="1015521" customFormat="1"/>
    <row r="1015522" customFormat="1"/>
    <row r="1015523" customFormat="1"/>
    <row r="1015524" customFormat="1"/>
    <row r="1015525" customFormat="1"/>
    <row r="1015526" customFormat="1"/>
    <row r="1015527" customFormat="1"/>
    <row r="1015528" customFormat="1"/>
    <row r="1015529" customFormat="1"/>
    <row r="1015530" customFormat="1"/>
    <row r="1015531" customFormat="1"/>
    <row r="1015532" customFormat="1"/>
    <row r="1015533" customFormat="1"/>
    <row r="1015534" customFormat="1"/>
    <row r="1015535" customFormat="1"/>
    <row r="1015536" customFormat="1"/>
    <row r="1015537" customFormat="1"/>
    <row r="1015538" customFormat="1"/>
    <row r="1015539" customFormat="1"/>
    <row r="1015540" customFormat="1"/>
    <row r="1015541" customFormat="1"/>
    <row r="1015542" customFormat="1"/>
    <row r="1015543" customFormat="1"/>
    <row r="1015544" customFormat="1"/>
    <row r="1015545" customFormat="1"/>
    <row r="1015546" customFormat="1"/>
    <row r="1015547" customFormat="1"/>
    <row r="1015548" customFormat="1"/>
    <row r="1015549" customFormat="1"/>
    <row r="1015550" customFormat="1"/>
    <row r="1015551" customFormat="1"/>
    <row r="1015552" customFormat="1"/>
    <row r="1015553" customFormat="1"/>
    <row r="1015554" customFormat="1"/>
    <row r="1015555" customFormat="1"/>
    <row r="1015556" customFormat="1"/>
    <row r="1015557" customFormat="1"/>
    <row r="1015558" customFormat="1"/>
    <row r="1015559" customFormat="1"/>
    <row r="1015560" customFormat="1"/>
    <row r="1015561" customFormat="1"/>
    <row r="1015562" customFormat="1"/>
    <row r="1015563" customFormat="1"/>
    <row r="1015564" customFormat="1"/>
    <row r="1015565" customFormat="1"/>
    <row r="1015566" customFormat="1"/>
    <row r="1015567" customFormat="1"/>
    <row r="1015568" customFormat="1"/>
    <row r="1015569" customFormat="1"/>
    <row r="1015570" customFormat="1"/>
    <row r="1015571" customFormat="1"/>
    <row r="1015572" customFormat="1"/>
    <row r="1015573" customFormat="1"/>
    <row r="1015574" customFormat="1"/>
    <row r="1015575" customFormat="1"/>
    <row r="1015576" customFormat="1"/>
    <row r="1015577" customFormat="1"/>
    <row r="1015578" customFormat="1"/>
    <row r="1015579" customFormat="1"/>
    <row r="1015580" customFormat="1"/>
    <row r="1015581" customFormat="1"/>
    <row r="1015582" customFormat="1"/>
    <row r="1015583" customFormat="1"/>
    <row r="1015584" customFormat="1"/>
    <row r="1015585" customFormat="1"/>
    <row r="1015586" customFormat="1"/>
    <row r="1015587" customFormat="1"/>
    <row r="1015588" customFormat="1"/>
    <row r="1015589" customFormat="1"/>
    <row r="1015590" customFormat="1"/>
    <row r="1015591" customFormat="1"/>
    <row r="1015592" customFormat="1"/>
    <row r="1015593" customFormat="1"/>
    <row r="1015594" customFormat="1"/>
    <row r="1015595" customFormat="1"/>
    <row r="1015596" customFormat="1"/>
    <row r="1015597" customFormat="1"/>
    <row r="1015598" customFormat="1"/>
    <row r="1015599" customFormat="1"/>
    <row r="1015600" customFormat="1"/>
    <row r="1015601" customFormat="1"/>
    <row r="1015602" customFormat="1"/>
    <row r="1015603" customFormat="1"/>
    <row r="1015604" customFormat="1"/>
    <row r="1015605" customFormat="1"/>
    <row r="1015606" customFormat="1"/>
    <row r="1015607" customFormat="1"/>
    <row r="1015608" customFormat="1"/>
    <row r="1015609" customFormat="1"/>
    <row r="1015610" customFormat="1"/>
    <row r="1015611" customFormat="1"/>
    <row r="1015612" customFormat="1"/>
    <row r="1015613" customFormat="1"/>
    <row r="1015614" customFormat="1"/>
    <row r="1015615" customFormat="1"/>
    <row r="1015616" customFormat="1"/>
    <row r="1015617" customFormat="1"/>
    <row r="1015618" customFormat="1"/>
    <row r="1015619" customFormat="1"/>
    <row r="1015620" customFormat="1"/>
    <row r="1015621" customFormat="1"/>
    <row r="1015622" customFormat="1"/>
    <row r="1015623" customFormat="1"/>
    <row r="1015624" customFormat="1"/>
    <row r="1015625" customFormat="1"/>
    <row r="1015626" customFormat="1"/>
    <row r="1015627" customFormat="1"/>
    <row r="1015628" customFormat="1"/>
    <row r="1015629" customFormat="1"/>
    <row r="1015630" customFormat="1"/>
    <row r="1015631" customFormat="1"/>
    <row r="1015632" customFormat="1"/>
    <row r="1015633" customFormat="1"/>
    <row r="1015634" customFormat="1"/>
    <row r="1015635" customFormat="1"/>
    <row r="1015636" customFormat="1"/>
    <row r="1015637" customFormat="1"/>
    <row r="1015638" customFormat="1"/>
    <row r="1015639" customFormat="1"/>
    <row r="1015640" customFormat="1"/>
    <row r="1015641" customFormat="1"/>
    <row r="1015642" customFormat="1"/>
    <row r="1015643" customFormat="1"/>
    <row r="1015644" customFormat="1"/>
    <row r="1015645" customFormat="1"/>
    <row r="1015646" customFormat="1"/>
    <row r="1015647" customFormat="1"/>
    <row r="1015648" customFormat="1"/>
    <row r="1015649" customFormat="1"/>
    <row r="1015650" customFormat="1"/>
    <row r="1015651" customFormat="1"/>
    <row r="1015652" customFormat="1"/>
    <row r="1015653" customFormat="1"/>
    <row r="1015654" customFormat="1"/>
    <row r="1015655" customFormat="1"/>
    <row r="1015656" customFormat="1"/>
    <row r="1015657" customFormat="1"/>
    <row r="1015658" customFormat="1"/>
    <row r="1015659" customFormat="1"/>
    <row r="1015660" customFormat="1"/>
    <row r="1015661" customFormat="1"/>
    <row r="1015662" customFormat="1"/>
    <row r="1015663" customFormat="1"/>
    <row r="1015664" customFormat="1"/>
    <row r="1015665" customFormat="1"/>
    <row r="1015666" customFormat="1"/>
    <row r="1015667" customFormat="1"/>
    <row r="1015668" customFormat="1"/>
    <row r="1015669" customFormat="1"/>
    <row r="1015670" customFormat="1"/>
    <row r="1015671" customFormat="1"/>
    <row r="1015672" customFormat="1"/>
    <row r="1015673" customFormat="1"/>
    <row r="1015674" customFormat="1"/>
    <row r="1015675" customFormat="1"/>
    <row r="1015676" customFormat="1"/>
    <row r="1015677" customFormat="1"/>
    <row r="1015678" customFormat="1"/>
    <row r="1015679" customFormat="1"/>
    <row r="1015680" customFormat="1"/>
    <row r="1015681" customFormat="1"/>
    <row r="1015682" customFormat="1"/>
    <row r="1015683" customFormat="1"/>
    <row r="1015684" customFormat="1"/>
    <row r="1015685" customFormat="1"/>
    <row r="1015686" customFormat="1"/>
    <row r="1015687" customFormat="1"/>
    <row r="1015688" customFormat="1"/>
    <row r="1015689" customFormat="1"/>
    <row r="1015690" customFormat="1"/>
    <row r="1015691" customFormat="1"/>
    <row r="1015692" customFormat="1"/>
    <row r="1015693" customFormat="1"/>
    <row r="1015694" customFormat="1"/>
    <row r="1015695" customFormat="1"/>
    <row r="1015696" customFormat="1"/>
    <row r="1015697" customFormat="1"/>
    <row r="1015698" customFormat="1"/>
    <row r="1015699" customFormat="1"/>
    <row r="1015700" customFormat="1"/>
    <row r="1015701" customFormat="1"/>
    <row r="1015702" customFormat="1"/>
    <row r="1015703" customFormat="1"/>
    <row r="1015704" customFormat="1"/>
    <row r="1015705" customFormat="1"/>
    <row r="1015706" customFormat="1"/>
    <row r="1015707" customFormat="1"/>
    <row r="1015708" customFormat="1"/>
    <row r="1015709" customFormat="1"/>
    <row r="1015710" customFormat="1"/>
    <row r="1015711" customFormat="1"/>
    <row r="1015712" customFormat="1"/>
    <row r="1015713" customFormat="1"/>
    <row r="1015714" customFormat="1"/>
    <row r="1015715" customFormat="1"/>
    <row r="1015716" customFormat="1"/>
    <row r="1015717" customFormat="1"/>
    <row r="1015718" customFormat="1"/>
    <row r="1015719" customFormat="1"/>
    <row r="1015720" customFormat="1"/>
    <row r="1015721" customFormat="1"/>
    <row r="1015722" customFormat="1"/>
    <row r="1015723" customFormat="1"/>
    <row r="1015724" customFormat="1"/>
    <row r="1015725" customFormat="1"/>
    <row r="1015726" customFormat="1"/>
    <row r="1015727" customFormat="1"/>
    <row r="1015728" customFormat="1"/>
    <row r="1015729" customFormat="1"/>
    <row r="1015730" customFormat="1"/>
    <row r="1015731" customFormat="1"/>
    <row r="1015732" customFormat="1"/>
    <row r="1015733" customFormat="1"/>
    <row r="1015734" customFormat="1"/>
    <row r="1015735" customFormat="1"/>
    <row r="1015736" customFormat="1"/>
    <row r="1015737" customFormat="1"/>
    <row r="1015738" customFormat="1"/>
    <row r="1015739" customFormat="1"/>
    <row r="1015740" customFormat="1"/>
    <row r="1015741" customFormat="1"/>
    <row r="1015742" customFormat="1"/>
    <row r="1015743" customFormat="1"/>
    <row r="1015744" customFormat="1"/>
    <row r="1015745" customFormat="1"/>
    <row r="1015746" customFormat="1"/>
    <row r="1015747" customFormat="1"/>
    <row r="1015748" customFormat="1"/>
    <row r="1015749" customFormat="1"/>
    <row r="1015750" customFormat="1"/>
    <row r="1015751" customFormat="1"/>
    <row r="1015752" customFormat="1"/>
    <row r="1015753" customFormat="1"/>
    <row r="1015754" customFormat="1"/>
    <row r="1015755" customFormat="1"/>
    <row r="1015756" customFormat="1"/>
    <row r="1015757" customFormat="1"/>
    <row r="1015758" customFormat="1"/>
    <row r="1015759" customFormat="1"/>
    <row r="1015760" customFormat="1"/>
    <row r="1015761" customFormat="1"/>
    <row r="1015762" customFormat="1"/>
    <row r="1015763" customFormat="1"/>
    <row r="1015764" customFormat="1"/>
    <row r="1015765" customFormat="1"/>
    <row r="1015766" customFormat="1"/>
    <row r="1015767" customFormat="1"/>
    <row r="1015768" customFormat="1"/>
    <row r="1015769" customFormat="1"/>
    <row r="1015770" customFormat="1"/>
    <row r="1015771" customFormat="1"/>
    <row r="1015772" customFormat="1"/>
    <row r="1015773" customFormat="1"/>
    <row r="1015774" customFormat="1"/>
    <row r="1015775" customFormat="1"/>
    <row r="1015776" customFormat="1"/>
    <row r="1015777" customFormat="1"/>
    <row r="1015778" customFormat="1"/>
    <row r="1015779" customFormat="1"/>
    <row r="1015780" customFormat="1"/>
    <row r="1015781" customFormat="1"/>
    <row r="1015782" customFormat="1"/>
    <row r="1015783" customFormat="1"/>
    <row r="1015784" customFormat="1"/>
    <row r="1015785" customFormat="1"/>
    <row r="1015786" customFormat="1"/>
    <row r="1015787" customFormat="1"/>
    <row r="1015788" customFormat="1"/>
    <row r="1015789" customFormat="1"/>
    <row r="1015790" customFormat="1"/>
    <row r="1015791" customFormat="1"/>
    <row r="1015792" customFormat="1"/>
    <row r="1015793" customFormat="1"/>
    <row r="1015794" customFormat="1"/>
    <row r="1015795" customFormat="1"/>
    <row r="1015796" customFormat="1"/>
    <row r="1015797" customFormat="1"/>
    <row r="1015798" customFormat="1"/>
    <row r="1015799" customFormat="1"/>
    <row r="1015800" customFormat="1"/>
    <row r="1015801" customFormat="1"/>
    <row r="1015802" customFormat="1"/>
    <row r="1015803" customFormat="1"/>
    <row r="1015804" customFormat="1"/>
    <row r="1015805" customFormat="1"/>
    <row r="1015806" customFormat="1"/>
    <row r="1015807" customFormat="1"/>
    <row r="1015808" customFormat="1"/>
    <row r="1015809" customFormat="1"/>
    <row r="1015810" customFormat="1"/>
    <row r="1015811" customFormat="1"/>
    <row r="1015812" customFormat="1"/>
    <row r="1015813" customFormat="1"/>
    <row r="1015814" customFormat="1"/>
    <row r="1015815" customFormat="1"/>
    <row r="1015816" customFormat="1"/>
    <row r="1015817" customFormat="1"/>
    <row r="1015818" customFormat="1"/>
    <row r="1015819" customFormat="1"/>
    <row r="1015820" customFormat="1"/>
    <row r="1015821" customFormat="1"/>
    <row r="1015822" customFormat="1"/>
    <row r="1015823" customFormat="1"/>
    <row r="1015824" customFormat="1"/>
    <row r="1015825" customFormat="1"/>
    <row r="1015826" customFormat="1"/>
    <row r="1015827" customFormat="1"/>
    <row r="1015828" customFormat="1"/>
    <row r="1015829" customFormat="1"/>
    <row r="1015830" customFormat="1"/>
    <row r="1015831" customFormat="1"/>
    <row r="1015832" customFormat="1"/>
    <row r="1015833" customFormat="1"/>
    <row r="1015834" customFormat="1"/>
    <row r="1015835" customFormat="1"/>
    <row r="1015836" customFormat="1"/>
    <row r="1015837" customFormat="1"/>
    <row r="1015838" customFormat="1"/>
    <row r="1015839" customFormat="1"/>
    <row r="1015840" customFormat="1"/>
    <row r="1015841" customFormat="1"/>
    <row r="1015842" customFormat="1"/>
    <row r="1015843" customFormat="1"/>
    <row r="1015844" customFormat="1"/>
    <row r="1015845" customFormat="1"/>
    <row r="1015846" customFormat="1"/>
    <row r="1015847" customFormat="1"/>
    <row r="1015848" customFormat="1"/>
    <row r="1015849" customFormat="1"/>
    <row r="1015850" customFormat="1"/>
    <row r="1015851" customFormat="1"/>
    <row r="1015852" customFormat="1"/>
    <row r="1015853" customFormat="1"/>
    <row r="1015854" customFormat="1"/>
    <row r="1015855" customFormat="1"/>
    <row r="1015856" customFormat="1"/>
    <row r="1015857" customFormat="1"/>
    <row r="1015858" customFormat="1"/>
    <row r="1015859" customFormat="1"/>
    <row r="1015860" customFormat="1"/>
    <row r="1015861" customFormat="1"/>
    <row r="1015862" customFormat="1"/>
    <row r="1015863" customFormat="1"/>
    <row r="1015864" customFormat="1"/>
    <row r="1015865" customFormat="1"/>
    <row r="1015866" customFormat="1"/>
    <row r="1015867" customFormat="1"/>
    <row r="1015868" customFormat="1"/>
    <row r="1015869" customFormat="1"/>
    <row r="1015870" customFormat="1"/>
    <row r="1015871" customFormat="1"/>
    <row r="1015872" customFormat="1"/>
    <row r="1015873" customFormat="1"/>
    <row r="1015874" customFormat="1"/>
    <row r="1015875" customFormat="1"/>
    <row r="1015876" customFormat="1"/>
    <row r="1015877" customFormat="1"/>
    <row r="1015878" customFormat="1"/>
    <row r="1015879" customFormat="1"/>
    <row r="1015880" customFormat="1"/>
    <row r="1015881" customFormat="1"/>
    <row r="1015882" customFormat="1"/>
    <row r="1015883" customFormat="1"/>
    <row r="1015884" customFormat="1"/>
    <row r="1015885" customFormat="1"/>
    <row r="1015886" customFormat="1"/>
    <row r="1015887" customFormat="1"/>
    <row r="1015888" customFormat="1"/>
    <row r="1015889" customFormat="1"/>
    <row r="1015890" customFormat="1"/>
    <row r="1015891" customFormat="1"/>
    <row r="1015892" customFormat="1"/>
    <row r="1015893" customFormat="1"/>
    <row r="1015894" customFormat="1"/>
    <row r="1015895" customFormat="1"/>
    <row r="1015896" customFormat="1"/>
    <row r="1015897" customFormat="1"/>
    <row r="1015898" customFormat="1"/>
    <row r="1015899" customFormat="1"/>
    <row r="1015900" customFormat="1"/>
    <row r="1015901" customFormat="1"/>
    <row r="1015902" customFormat="1"/>
    <row r="1015903" customFormat="1"/>
    <row r="1015904" customFormat="1"/>
    <row r="1015905" customFormat="1"/>
    <row r="1015906" customFormat="1"/>
    <row r="1015907" customFormat="1"/>
    <row r="1015908" customFormat="1"/>
    <row r="1015909" customFormat="1"/>
    <row r="1015910" customFormat="1"/>
    <row r="1015911" customFormat="1"/>
    <row r="1015912" customFormat="1"/>
    <row r="1015913" customFormat="1"/>
    <row r="1015914" customFormat="1"/>
    <row r="1015915" customFormat="1"/>
    <row r="1015916" customFormat="1"/>
    <row r="1015917" customFormat="1"/>
    <row r="1015918" customFormat="1"/>
    <row r="1015919" customFormat="1"/>
    <row r="1015920" customFormat="1"/>
    <row r="1015921" customFormat="1"/>
    <row r="1015922" customFormat="1"/>
    <row r="1015923" customFormat="1"/>
    <row r="1015924" customFormat="1"/>
    <row r="1015925" customFormat="1"/>
    <row r="1015926" customFormat="1"/>
    <row r="1015927" customFormat="1"/>
    <row r="1015928" customFormat="1"/>
    <row r="1015929" customFormat="1"/>
    <row r="1015930" customFormat="1"/>
    <row r="1015931" customFormat="1"/>
    <row r="1015932" customFormat="1"/>
    <row r="1015933" customFormat="1"/>
    <row r="1015934" customFormat="1"/>
    <row r="1015935" customFormat="1"/>
    <row r="1015936" customFormat="1"/>
    <row r="1015937" customFormat="1"/>
    <row r="1015938" customFormat="1"/>
    <row r="1015939" customFormat="1"/>
    <row r="1015940" customFormat="1"/>
    <row r="1015941" customFormat="1"/>
    <row r="1015942" customFormat="1"/>
    <row r="1015943" customFormat="1"/>
    <row r="1015944" customFormat="1"/>
    <row r="1015945" customFormat="1"/>
    <row r="1015946" customFormat="1"/>
    <row r="1015947" customFormat="1"/>
    <row r="1015948" customFormat="1"/>
    <row r="1015949" customFormat="1"/>
    <row r="1015950" customFormat="1"/>
    <row r="1015951" customFormat="1"/>
    <row r="1015952" customFormat="1"/>
    <row r="1015953" customFormat="1"/>
    <row r="1015954" customFormat="1"/>
    <row r="1015955" customFormat="1"/>
    <row r="1015956" customFormat="1"/>
    <row r="1015957" customFormat="1"/>
    <row r="1015958" customFormat="1"/>
    <row r="1015959" customFormat="1"/>
    <row r="1015960" customFormat="1"/>
    <row r="1015961" customFormat="1"/>
    <row r="1015962" customFormat="1"/>
    <row r="1015963" customFormat="1"/>
    <row r="1015964" customFormat="1"/>
    <row r="1015965" customFormat="1"/>
    <row r="1015966" customFormat="1"/>
    <row r="1015967" customFormat="1"/>
    <row r="1015968" customFormat="1"/>
    <row r="1015969" customFormat="1"/>
    <row r="1015970" customFormat="1"/>
    <row r="1015971" customFormat="1"/>
    <row r="1015972" customFormat="1"/>
    <row r="1015973" customFormat="1"/>
    <row r="1015974" customFormat="1"/>
    <row r="1015975" customFormat="1"/>
    <row r="1015976" customFormat="1"/>
    <row r="1015977" customFormat="1"/>
    <row r="1015978" customFormat="1"/>
    <row r="1015979" customFormat="1"/>
    <row r="1015980" customFormat="1"/>
    <row r="1015981" customFormat="1"/>
    <row r="1015982" customFormat="1"/>
    <row r="1015983" customFormat="1"/>
    <row r="1015984" customFormat="1"/>
    <row r="1015985" customFormat="1"/>
    <row r="1015986" customFormat="1"/>
    <row r="1015987" customFormat="1"/>
    <row r="1015988" customFormat="1"/>
    <row r="1015989" customFormat="1"/>
    <row r="1015990" customFormat="1"/>
    <row r="1015991" customFormat="1"/>
    <row r="1015992" customFormat="1"/>
    <row r="1015993" customFormat="1"/>
    <row r="1015994" customFormat="1"/>
    <row r="1015995" customFormat="1"/>
    <row r="1015996" customFormat="1"/>
    <row r="1015997" customFormat="1"/>
    <row r="1015998" customFormat="1"/>
    <row r="1015999" customFormat="1"/>
    <row r="1016000" customFormat="1"/>
    <row r="1016001" customFormat="1"/>
    <row r="1016002" customFormat="1"/>
    <row r="1016003" customFormat="1"/>
    <row r="1016004" customFormat="1"/>
    <row r="1016005" customFormat="1"/>
    <row r="1016006" customFormat="1"/>
    <row r="1016007" customFormat="1"/>
    <row r="1016008" customFormat="1"/>
    <row r="1016009" customFormat="1"/>
    <row r="1016010" customFormat="1"/>
    <row r="1016011" customFormat="1"/>
    <row r="1016012" customFormat="1"/>
    <row r="1016013" customFormat="1"/>
    <row r="1016014" customFormat="1"/>
    <row r="1016015" customFormat="1"/>
    <row r="1016016" customFormat="1"/>
    <row r="1016017" customFormat="1"/>
    <row r="1016018" customFormat="1"/>
    <row r="1016019" customFormat="1"/>
    <row r="1016020" customFormat="1"/>
    <row r="1016021" customFormat="1"/>
    <row r="1016022" customFormat="1"/>
    <row r="1016023" customFormat="1"/>
    <row r="1016024" customFormat="1"/>
    <row r="1016025" customFormat="1"/>
    <row r="1016026" customFormat="1"/>
    <row r="1016027" customFormat="1"/>
    <row r="1016028" customFormat="1"/>
    <row r="1016029" customFormat="1"/>
    <row r="1016030" customFormat="1"/>
    <row r="1016031" customFormat="1"/>
    <row r="1016032" customFormat="1"/>
    <row r="1016033" customFormat="1"/>
    <row r="1016034" customFormat="1"/>
    <row r="1016035" customFormat="1"/>
    <row r="1016036" customFormat="1"/>
    <row r="1016037" customFormat="1"/>
    <row r="1016038" customFormat="1"/>
    <row r="1016039" customFormat="1"/>
    <row r="1016040" customFormat="1"/>
    <row r="1016041" customFormat="1"/>
    <row r="1016042" customFormat="1"/>
    <row r="1016043" customFormat="1"/>
    <row r="1016044" customFormat="1"/>
    <row r="1016045" customFormat="1"/>
    <row r="1016046" customFormat="1"/>
    <row r="1016047" customFormat="1"/>
    <row r="1016048" customFormat="1"/>
    <row r="1016049" customFormat="1"/>
    <row r="1016050" customFormat="1"/>
    <row r="1016051" customFormat="1"/>
    <row r="1016052" customFormat="1"/>
    <row r="1016053" customFormat="1"/>
    <row r="1016054" customFormat="1"/>
    <row r="1016055" customFormat="1"/>
    <row r="1016056" customFormat="1"/>
    <row r="1016057" customFormat="1"/>
    <row r="1016058" customFormat="1"/>
    <row r="1016059" customFormat="1"/>
    <row r="1016060" customFormat="1"/>
    <row r="1016061" customFormat="1"/>
    <row r="1016062" customFormat="1"/>
    <row r="1016063" customFormat="1"/>
    <row r="1016064" customFormat="1"/>
    <row r="1016065" customFormat="1"/>
    <row r="1016066" customFormat="1"/>
    <row r="1016067" customFormat="1"/>
    <row r="1016068" customFormat="1"/>
    <row r="1016069" customFormat="1"/>
    <row r="1016070" customFormat="1"/>
    <row r="1016071" customFormat="1"/>
    <row r="1016072" customFormat="1"/>
    <row r="1016073" customFormat="1"/>
    <row r="1016074" customFormat="1"/>
    <row r="1016075" customFormat="1"/>
    <row r="1016076" customFormat="1"/>
    <row r="1016077" customFormat="1"/>
    <row r="1016078" customFormat="1"/>
    <row r="1016079" customFormat="1"/>
    <row r="1016080" customFormat="1"/>
    <row r="1016081" customFormat="1"/>
    <row r="1016082" customFormat="1"/>
    <row r="1016083" customFormat="1"/>
    <row r="1016084" customFormat="1"/>
    <row r="1016085" customFormat="1"/>
    <row r="1016086" customFormat="1"/>
    <row r="1016087" customFormat="1"/>
    <row r="1016088" customFormat="1"/>
    <row r="1016089" customFormat="1"/>
    <row r="1016090" customFormat="1"/>
    <row r="1016091" customFormat="1"/>
    <row r="1016092" customFormat="1"/>
    <row r="1016093" customFormat="1"/>
    <row r="1016094" customFormat="1"/>
    <row r="1016095" customFormat="1"/>
    <row r="1016096" customFormat="1"/>
    <row r="1016097" customFormat="1"/>
    <row r="1016098" customFormat="1"/>
    <row r="1016099" customFormat="1"/>
    <row r="1016100" customFormat="1"/>
    <row r="1016101" customFormat="1"/>
    <row r="1016102" customFormat="1"/>
    <row r="1016103" customFormat="1"/>
    <row r="1016104" customFormat="1"/>
    <row r="1016105" customFormat="1"/>
    <row r="1016106" customFormat="1"/>
    <row r="1016107" customFormat="1"/>
    <row r="1016108" customFormat="1"/>
    <row r="1016109" customFormat="1"/>
    <row r="1016110" customFormat="1"/>
    <row r="1016111" customFormat="1"/>
    <row r="1016112" customFormat="1"/>
    <row r="1016113" customFormat="1"/>
    <row r="1016114" customFormat="1"/>
    <row r="1016115" customFormat="1"/>
    <row r="1016116" customFormat="1"/>
    <row r="1016117" customFormat="1"/>
    <row r="1016118" customFormat="1"/>
    <row r="1016119" customFormat="1"/>
    <row r="1016120" customFormat="1"/>
    <row r="1016121" customFormat="1"/>
    <row r="1016122" customFormat="1"/>
    <row r="1016123" customFormat="1"/>
    <row r="1016124" customFormat="1"/>
    <row r="1016125" customFormat="1"/>
    <row r="1016126" customFormat="1"/>
    <row r="1016127" customFormat="1"/>
    <row r="1016128" customFormat="1"/>
    <row r="1016129" customFormat="1"/>
    <row r="1016130" customFormat="1"/>
    <row r="1016131" customFormat="1"/>
    <row r="1016132" customFormat="1"/>
    <row r="1016133" customFormat="1"/>
    <row r="1016134" customFormat="1"/>
    <row r="1016135" customFormat="1"/>
    <row r="1016136" customFormat="1"/>
    <row r="1016137" customFormat="1"/>
    <row r="1016138" customFormat="1"/>
    <row r="1016139" customFormat="1"/>
    <row r="1016140" customFormat="1"/>
    <row r="1016141" customFormat="1"/>
    <row r="1016142" customFormat="1"/>
    <row r="1016143" customFormat="1"/>
    <row r="1016144" customFormat="1"/>
    <row r="1016145" customFormat="1"/>
    <row r="1016146" customFormat="1"/>
    <row r="1016147" customFormat="1"/>
    <row r="1016148" customFormat="1"/>
    <row r="1016149" customFormat="1"/>
    <row r="1016150" customFormat="1"/>
    <row r="1016151" customFormat="1"/>
    <row r="1016152" customFormat="1"/>
    <row r="1016153" customFormat="1"/>
    <row r="1016154" customFormat="1"/>
    <row r="1016155" customFormat="1"/>
    <row r="1016156" customFormat="1"/>
    <row r="1016157" customFormat="1"/>
    <row r="1016158" customFormat="1"/>
    <row r="1016159" customFormat="1"/>
    <row r="1016160" customFormat="1"/>
    <row r="1016161" customFormat="1"/>
    <row r="1016162" customFormat="1"/>
    <row r="1016163" customFormat="1"/>
    <row r="1016164" customFormat="1"/>
    <row r="1016165" customFormat="1"/>
    <row r="1016166" customFormat="1"/>
    <row r="1016167" customFormat="1"/>
    <row r="1016168" customFormat="1"/>
    <row r="1016169" customFormat="1"/>
    <row r="1016170" customFormat="1"/>
    <row r="1016171" customFormat="1"/>
    <row r="1016172" customFormat="1"/>
    <row r="1016173" customFormat="1"/>
    <row r="1016174" customFormat="1"/>
    <row r="1016175" customFormat="1"/>
    <row r="1016176" customFormat="1"/>
    <row r="1016177" customFormat="1"/>
    <row r="1016178" customFormat="1"/>
    <row r="1016179" customFormat="1"/>
    <row r="1016180" customFormat="1"/>
    <row r="1016181" customFormat="1"/>
    <row r="1016182" customFormat="1"/>
    <row r="1016183" customFormat="1"/>
    <row r="1016184" customFormat="1"/>
    <row r="1016185" customFormat="1"/>
    <row r="1016186" customFormat="1"/>
    <row r="1016187" customFormat="1"/>
    <row r="1016188" customFormat="1"/>
    <row r="1016189" customFormat="1"/>
    <row r="1016190" customFormat="1"/>
    <row r="1016191" customFormat="1"/>
    <row r="1016192" customFormat="1"/>
    <row r="1016193" customFormat="1"/>
    <row r="1016194" customFormat="1"/>
    <row r="1016195" customFormat="1"/>
    <row r="1016196" customFormat="1"/>
    <row r="1016197" customFormat="1"/>
    <row r="1016198" customFormat="1"/>
    <row r="1016199" customFormat="1"/>
    <row r="1016200" customFormat="1"/>
    <row r="1016201" customFormat="1"/>
    <row r="1016202" customFormat="1"/>
    <row r="1016203" customFormat="1"/>
    <row r="1016204" customFormat="1"/>
    <row r="1016205" customFormat="1"/>
    <row r="1016206" customFormat="1"/>
    <row r="1016207" customFormat="1"/>
    <row r="1016208" customFormat="1"/>
    <row r="1016209" customFormat="1"/>
    <row r="1016210" customFormat="1"/>
    <row r="1016211" customFormat="1"/>
    <row r="1016212" customFormat="1"/>
    <row r="1016213" customFormat="1"/>
    <row r="1016214" customFormat="1"/>
    <row r="1016215" customFormat="1"/>
    <row r="1016216" customFormat="1"/>
    <row r="1016217" customFormat="1"/>
    <row r="1016218" customFormat="1"/>
    <row r="1016219" customFormat="1"/>
    <row r="1016220" customFormat="1"/>
    <row r="1016221" customFormat="1"/>
    <row r="1016222" customFormat="1"/>
    <row r="1016223" customFormat="1"/>
    <row r="1016224" customFormat="1"/>
    <row r="1016225" customFormat="1"/>
    <row r="1016226" customFormat="1"/>
    <row r="1016227" customFormat="1"/>
    <row r="1016228" customFormat="1"/>
    <row r="1016229" customFormat="1"/>
    <row r="1016230" customFormat="1"/>
    <row r="1016231" customFormat="1"/>
    <row r="1016232" customFormat="1"/>
    <row r="1016233" customFormat="1"/>
    <row r="1016234" customFormat="1"/>
    <row r="1016235" customFormat="1"/>
    <row r="1016236" customFormat="1"/>
    <row r="1016237" customFormat="1"/>
    <row r="1016238" customFormat="1"/>
    <row r="1016239" customFormat="1"/>
    <row r="1016240" customFormat="1"/>
    <row r="1016241" customFormat="1"/>
    <row r="1016242" customFormat="1"/>
    <row r="1016243" customFormat="1"/>
    <row r="1016244" customFormat="1"/>
    <row r="1016245" customFormat="1"/>
    <row r="1016246" customFormat="1"/>
    <row r="1016247" customFormat="1"/>
    <row r="1016248" customFormat="1"/>
    <row r="1016249" customFormat="1"/>
    <row r="1016250" customFormat="1"/>
    <row r="1016251" customFormat="1"/>
    <row r="1016252" customFormat="1"/>
    <row r="1016253" customFormat="1"/>
    <row r="1016254" customFormat="1"/>
    <row r="1016255" customFormat="1"/>
    <row r="1016256" customFormat="1"/>
    <row r="1016257" customFormat="1"/>
    <row r="1016258" customFormat="1"/>
    <row r="1016259" customFormat="1"/>
    <row r="1016260" customFormat="1"/>
    <row r="1016261" customFormat="1"/>
    <row r="1016262" customFormat="1"/>
    <row r="1016263" customFormat="1"/>
    <row r="1016264" customFormat="1"/>
    <row r="1016265" customFormat="1"/>
    <row r="1016266" customFormat="1"/>
    <row r="1016267" customFormat="1"/>
    <row r="1016268" customFormat="1"/>
    <row r="1016269" customFormat="1"/>
    <row r="1016270" customFormat="1"/>
    <row r="1016271" customFormat="1"/>
    <row r="1016272" customFormat="1"/>
    <row r="1016273" customFormat="1"/>
    <row r="1016274" customFormat="1"/>
    <row r="1016275" customFormat="1"/>
    <row r="1016276" customFormat="1"/>
    <row r="1016277" customFormat="1"/>
    <row r="1016278" customFormat="1"/>
    <row r="1016279" customFormat="1"/>
    <row r="1016280" customFormat="1"/>
    <row r="1016281" customFormat="1"/>
    <row r="1016282" customFormat="1"/>
    <row r="1016283" customFormat="1"/>
    <row r="1016284" customFormat="1"/>
    <row r="1016285" customFormat="1"/>
    <row r="1016286" customFormat="1"/>
    <row r="1016287" customFormat="1"/>
    <row r="1016288" customFormat="1"/>
    <row r="1016289" customFormat="1"/>
    <row r="1016290" customFormat="1"/>
    <row r="1016291" customFormat="1"/>
    <row r="1016292" customFormat="1"/>
    <row r="1016293" customFormat="1"/>
    <row r="1016294" customFormat="1"/>
    <row r="1016295" customFormat="1"/>
    <row r="1016296" customFormat="1"/>
    <row r="1016297" customFormat="1"/>
    <row r="1016298" customFormat="1"/>
    <row r="1016299" customFormat="1"/>
    <row r="1016300" customFormat="1"/>
    <row r="1016301" customFormat="1"/>
    <row r="1016302" customFormat="1"/>
    <row r="1016303" customFormat="1"/>
    <row r="1016304" customFormat="1"/>
    <row r="1016305" customFormat="1"/>
    <row r="1016306" customFormat="1"/>
    <row r="1016307" customFormat="1"/>
    <row r="1016308" customFormat="1"/>
    <row r="1016309" customFormat="1"/>
    <row r="1016310" customFormat="1"/>
    <row r="1016311" customFormat="1"/>
    <row r="1016312" customFormat="1"/>
    <row r="1016313" customFormat="1"/>
    <row r="1016314" customFormat="1"/>
    <row r="1016315" customFormat="1"/>
    <row r="1016316" customFormat="1"/>
    <row r="1016317" customFormat="1"/>
    <row r="1016318" customFormat="1"/>
    <row r="1016319" customFormat="1"/>
    <row r="1016320" customFormat="1"/>
    <row r="1016321" customFormat="1"/>
    <row r="1016322" customFormat="1"/>
    <row r="1016323" customFormat="1"/>
    <row r="1016324" customFormat="1"/>
    <row r="1016325" customFormat="1"/>
    <row r="1016326" customFormat="1"/>
    <row r="1016327" customFormat="1"/>
    <row r="1016328" customFormat="1"/>
    <row r="1016329" customFormat="1"/>
    <row r="1016330" customFormat="1"/>
    <row r="1016331" customFormat="1"/>
    <row r="1016332" customFormat="1"/>
    <row r="1016333" customFormat="1"/>
    <row r="1016334" customFormat="1"/>
    <row r="1016335" customFormat="1"/>
    <row r="1016336" customFormat="1"/>
    <row r="1016337" customFormat="1"/>
    <row r="1016338" customFormat="1"/>
    <row r="1016339" customFormat="1"/>
    <row r="1016340" customFormat="1"/>
    <row r="1016341" customFormat="1"/>
    <row r="1016342" customFormat="1"/>
    <row r="1016343" customFormat="1"/>
    <row r="1016344" customFormat="1"/>
    <row r="1016345" customFormat="1"/>
    <row r="1016346" customFormat="1"/>
    <row r="1016347" customFormat="1"/>
    <row r="1016348" customFormat="1"/>
    <row r="1016349" customFormat="1"/>
    <row r="1016350" customFormat="1"/>
    <row r="1016351" customFormat="1"/>
    <row r="1016352" customFormat="1"/>
    <row r="1016353" spans="1:22" customFormat="1"/>
    <row r="1016354" spans="1:22" customFormat="1"/>
    <row r="1016355" spans="1:22" customFormat="1"/>
    <row r="1016356" spans="1:22" customFormat="1"/>
    <row r="1016357" spans="1:22" customFormat="1"/>
    <row r="1016358" spans="1:22" customFormat="1"/>
    <row r="1016359" spans="1:22" customFormat="1"/>
    <row r="1016360" spans="1:22" customFormat="1"/>
    <row r="1016361" spans="1:22" customFormat="1"/>
    <row r="1016362" spans="1:22" customFormat="1">
      <c r="A1016362" s="2"/>
      <c r="B1016362" s="48"/>
      <c r="C1016362" s="43"/>
      <c r="D1016362" s="43"/>
      <c r="E1016362" s="4"/>
      <c r="F1016362" s="22"/>
      <c r="G1016362" s="22"/>
      <c r="H1016362" s="50"/>
      <c r="I1016362" s="51"/>
      <c r="J1016362" s="4"/>
      <c r="K1016362" s="52"/>
      <c r="L1016362" s="50"/>
      <c r="M1016362" s="50"/>
      <c r="N1016362" s="53"/>
      <c r="O1016362" s="50"/>
      <c r="P1016362" s="4"/>
      <c r="Q1016362" s="4"/>
      <c r="R1016362" s="54"/>
      <c r="S1016362" s="4"/>
      <c r="T1016362" s="4"/>
      <c r="U1016362" s="4"/>
      <c r="V1016362" s="7"/>
    </row>
    <row r="1016363" spans="1:22" customFormat="1">
      <c r="A1016363" s="2"/>
      <c r="B1016363" s="48"/>
      <c r="C1016363" s="43"/>
      <c r="D1016363" s="43"/>
      <c r="E1016363" s="4"/>
      <c r="F1016363" s="22"/>
      <c r="G1016363" s="22"/>
      <c r="H1016363" s="50"/>
      <c r="I1016363" s="51"/>
      <c r="J1016363" s="4"/>
      <c r="K1016363" s="52"/>
      <c r="L1016363" s="50"/>
      <c r="M1016363" s="50"/>
      <c r="N1016363" s="53"/>
      <c r="O1016363" s="50"/>
      <c r="P1016363" s="4"/>
      <c r="Q1016363" s="4"/>
      <c r="R1016363" s="54"/>
      <c r="S1016363" s="4"/>
      <c r="T1016363" s="4"/>
      <c r="U1016363" s="4"/>
      <c r="V1016363" s="7"/>
    </row>
    <row r="1016364" spans="1:22" customFormat="1">
      <c r="A1016364" s="2"/>
      <c r="B1016364" s="48"/>
      <c r="C1016364" s="43"/>
      <c r="D1016364" s="43"/>
      <c r="E1016364" s="4"/>
      <c r="F1016364" s="22"/>
      <c r="G1016364" s="22"/>
      <c r="H1016364" s="50"/>
      <c r="I1016364" s="51"/>
      <c r="J1016364" s="4"/>
      <c r="K1016364" s="52"/>
      <c r="L1016364" s="50"/>
      <c r="M1016364" s="50"/>
      <c r="N1016364" s="53"/>
      <c r="O1016364" s="50"/>
      <c r="P1016364" s="4"/>
      <c r="Q1016364" s="4"/>
      <c r="R1016364" s="54"/>
      <c r="S1016364" s="4"/>
      <c r="T1016364" s="4"/>
      <c r="U1016364" s="4"/>
      <c r="V1016364" s="7"/>
    </row>
    <row r="1016365" spans="1:22" customFormat="1">
      <c r="A1016365" s="2"/>
      <c r="B1016365" s="48"/>
      <c r="C1016365" s="43"/>
      <c r="D1016365" s="43"/>
      <c r="E1016365" s="4"/>
      <c r="F1016365" s="22"/>
      <c r="G1016365" s="22"/>
      <c r="H1016365" s="50"/>
      <c r="I1016365" s="51"/>
      <c r="J1016365" s="4"/>
      <c r="K1016365" s="52"/>
      <c r="L1016365" s="50"/>
      <c r="M1016365" s="50"/>
      <c r="N1016365" s="53"/>
      <c r="O1016365" s="50"/>
      <c r="P1016365" s="4"/>
      <c r="Q1016365" s="4"/>
      <c r="R1016365" s="54"/>
      <c r="S1016365" s="4"/>
      <c r="T1016365" s="4"/>
      <c r="U1016365" s="4"/>
      <c r="V1016365" s="7"/>
    </row>
    <row r="1016366" spans="1:22" customFormat="1">
      <c r="A1016366" s="2"/>
      <c r="B1016366" s="48"/>
      <c r="C1016366" s="43"/>
      <c r="D1016366" s="43"/>
      <c r="E1016366" s="4"/>
      <c r="F1016366" s="22"/>
      <c r="G1016366" s="22"/>
      <c r="H1016366" s="50"/>
      <c r="I1016366" s="51"/>
      <c r="J1016366" s="4"/>
      <c r="K1016366" s="52"/>
      <c r="L1016366" s="50"/>
      <c r="M1016366" s="50"/>
      <c r="N1016366" s="53"/>
      <c r="O1016366" s="50"/>
      <c r="P1016366" s="4"/>
      <c r="Q1016366" s="4"/>
      <c r="R1016366" s="54"/>
      <c r="S1016366" s="4"/>
      <c r="T1016366" s="4"/>
      <c r="U1016366" s="4"/>
      <c r="V1016366" s="7"/>
    </row>
    <row r="1016367" spans="1:22" customFormat="1">
      <c r="A1016367" s="2"/>
      <c r="B1016367" s="48"/>
      <c r="C1016367" s="43"/>
      <c r="D1016367" s="43"/>
      <c r="E1016367" s="4"/>
      <c r="F1016367" s="22"/>
      <c r="G1016367" s="22"/>
      <c r="H1016367" s="50"/>
      <c r="I1016367" s="51"/>
      <c r="J1016367" s="4"/>
      <c r="K1016367" s="52"/>
      <c r="L1016367" s="50"/>
      <c r="M1016367" s="50"/>
      <c r="N1016367" s="53"/>
      <c r="O1016367" s="50"/>
      <c r="P1016367" s="4"/>
      <c r="Q1016367" s="4"/>
      <c r="R1016367" s="54"/>
      <c r="S1016367" s="4"/>
      <c r="T1016367" s="4"/>
      <c r="U1016367" s="4"/>
      <c r="V1016367" s="7"/>
    </row>
    <row r="1016368" spans="1:22" customFormat="1">
      <c r="A1016368" s="2"/>
      <c r="B1016368" s="48"/>
      <c r="C1016368" s="43"/>
      <c r="D1016368" s="43"/>
      <c r="E1016368" s="4"/>
      <c r="F1016368" s="22"/>
      <c r="G1016368" s="22"/>
      <c r="H1016368" s="50"/>
      <c r="I1016368" s="51"/>
      <c r="J1016368" s="4"/>
      <c r="K1016368" s="52"/>
      <c r="L1016368" s="50"/>
      <c r="M1016368" s="50"/>
      <c r="N1016368" s="53"/>
      <c r="O1016368" s="50"/>
      <c r="P1016368" s="4"/>
      <c r="Q1016368" s="4"/>
      <c r="R1016368" s="54"/>
      <c r="S1016368" s="4"/>
      <c r="T1016368" s="4"/>
      <c r="U1016368" s="4"/>
      <c r="V1016368" s="7"/>
    </row>
    <row r="1016369" spans="1:22" customFormat="1">
      <c r="A1016369" s="2"/>
      <c r="B1016369" s="48"/>
      <c r="C1016369" s="43"/>
      <c r="D1016369" s="43"/>
      <c r="E1016369" s="4"/>
      <c r="F1016369" s="22"/>
      <c r="G1016369" s="22"/>
      <c r="H1016369" s="50"/>
      <c r="I1016369" s="51"/>
      <c r="J1016369" s="4"/>
      <c r="K1016369" s="52"/>
      <c r="L1016369" s="50"/>
      <c r="M1016369" s="50"/>
      <c r="N1016369" s="53"/>
      <c r="O1016369" s="50"/>
      <c r="P1016369" s="4"/>
      <c r="Q1016369" s="4"/>
      <c r="R1016369" s="54"/>
      <c r="S1016369" s="4"/>
      <c r="T1016369" s="4"/>
      <c r="U1016369" s="4"/>
      <c r="V1016369" s="7"/>
    </row>
    <row r="1016370" spans="1:22" customFormat="1">
      <c r="A1016370" s="2"/>
      <c r="B1016370" s="48"/>
      <c r="C1016370" s="43"/>
      <c r="D1016370" s="43"/>
      <c r="E1016370" s="4"/>
      <c r="F1016370" s="22"/>
      <c r="G1016370" s="22"/>
      <c r="H1016370" s="50"/>
      <c r="I1016370" s="51"/>
      <c r="J1016370" s="4"/>
      <c r="K1016370" s="52"/>
      <c r="L1016370" s="50"/>
      <c r="M1016370" s="50"/>
      <c r="N1016370" s="53"/>
      <c r="O1016370" s="50"/>
      <c r="P1016370" s="4"/>
      <c r="Q1016370" s="4"/>
      <c r="R1016370" s="54"/>
      <c r="S1016370" s="4"/>
      <c r="T1016370" s="4"/>
      <c r="U1016370" s="4"/>
      <c r="V1016370" s="7"/>
    </row>
    <row r="1016371" spans="1:22" customFormat="1">
      <c r="A1016371" s="2"/>
      <c r="B1016371" s="48"/>
      <c r="C1016371" s="43"/>
      <c r="D1016371" s="43"/>
      <c r="E1016371" s="4"/>
      <c r="F1016371" s="22"/>
      <c r="G1016371" s="22"/>
      <c r="H1016371" s="50"/>
      <c r="I1016371" s="51"/>
      <c r="J1016371" s="4"/>
      <c r="K1016371" s="52"/>
      <c r="L1016371" s="50"/>
      <c r="M1016371" s="50"/>
      <c r="N1016371" s="53"/>
      <c r="O1016371" s="50"/>
      <c r="P1016371" s="4"/>
      <c r="Q1016371" s="4"/>
      <c r="R1016371" s="54"/>
      <c r="S1016371" s="4"/>
      <c r="T1016371" s="4"/>
      <c r="U1016371" s="4"/>
      <c r="V1016371" s="7"/>
    </row>
    <row r="1016372" spans="1:22" customFormat="1">
      <c r="A1016372" s="2"/>
      <c r="B1016372" s="48"/>
      <c r="C1016372" s="43"/>
      <c r="D1016372" s="43"/>
      <c r="E1016372" s="4"/>
      <c r="F1016372" s="22"/>
      <c r="G1016372" s="22"/>
      <c r="H1016372" s="50"/>
      <c r="I1016372" s="51"/>
      <c r="J1016372" s="4"/>
      <c r="K1016372" s="52"/>
      <c r="L1016372" s="50"/>
      <c r="M1016372" s="50"/>
      <c r="N1016372" s="53"/>
      <c r="O1016372" s="50"/>
      <c r="P1016372" s="4"/>
      <c r="Q1016372" s="4"/>
      <c r="R1016372" s="54"/>
      <c r="S1016372" s="4"/>
      <c r="T1016372" s="4"/>
      <c r="U1016372" s="4"/>
      <c r="V1016372" s="7"/>
    </row>
    <row r="1016373" spans="1:22" customFormat="1">
      <c r="A1016373" s="2"/>
      <c r="B1016373" s="48"/>
      <c r="C1016373" s="43"/>
      <c r="D1016373" s="43"/>
      <c r="E1016373" s="4"/>
      <c r="F1016373" s="22"/>
      <c r="G1016373" s="22"/>
      <c r="H1016373" s="50"/>
      <c r="I1016373" s="51"/>
      <c r="J1016373" s="4"/>
      <c r="K1016373" s="52"/>
      <c r="L1016373" s="50"/>
      <c r="M1016373" s="50"/>
      <c r="N1016373" s="53"/>
      <c r="O1016373" s="50"/>
      <c r="P1016373" s="4"/>
      <c r="Q1016373" s="4"/>
      <c r="R1016373" s="54"/>
      <c r="S1016373" s="4"/>
      <c r="T1016373" s="4"/>
      <c r="U1016373" s="4"/>
      <c r="V1016373" s="7"/>
    </row>
    <row r="1016374" spans="1:22" customFormat="1">
      <c r="A1016374" s="2"/>
      <c r="B1016374" s="48"/>
      <c r="C1016374" s="43"/>
      <c r="D1016374" s="43"/>
      <c r="E1016374" s="4"/>
      <c r="F1016374" s="22"/>
      <c r="G1016374" s="22"/>
      <c r="H1016374" s="50"/>
      <c r="I1016374" s="51"/>
      <c r="J1016374" s="4"/>
      <c r="K1016374" s="52"/>
      <c r="L1016374" s="50"/>
      <c r="M1016374" s="50"/>
      <c r="N1016374" s="53"/>
      <c r="O1016374" s="50"/>
      <c r="P1016374" s="4"/>
      <c r="Q1016374" s="4"/>
      <c r="R1016374" s="54"/>
      <c r="S1016374" s="4"/>
      <c r="T1016374" s="4"/>
      <c r="U1016374" s="4"/>
      <c r="V1016374" s="7"/>
    </row>
    <row r="1016375" spans="1:22" customFormat="1">
      <c r="A1016375" s="2"/>
      <c r="B1016375" s="48"/>
      <c r="C1016375" s="43"/>
      <c r="D1016375" s="43"/>
      <c r="E1016375" s="4"/>
      <c r="F1016375" s="22"/>
      <c r="G1016375" s="22"/>
      <c r="H1016375" s="50"/>
      <c r="I1016375" s="51"/>
      <c r="J1016375" s="4"/>
      <c r="K1016375" s="52"/>
      <c r="L1016375" s="50"/>
      <c r="M1016375" s="50"/>
      <c r="N1016375" s="53"/>
      <c r="O1016375" s="50"/>
      <c r="P1016375" s="4"/>
      <c r="Q1016375" s="4"/>
      <c r="R1016375" s="54"/>
      <c r="S1016375" s="4"/>
      <c r="T1016375" s="4"/>
      <c r="U1016375" s="4"/>
      <c r="V1016375" s="7"/>
    </row>
    <row r="1016376" spans="1:22" customFormat="1">
      <c r="A1016376" s="2"/>
      <c r="B1016376" s="48"/>
      <c r="C1016376" s="43"/>
      <c r="D1016376" s="43"/>
      <c r="E1016376" s="4"/>
      <c r="F1016376" s="22"/>
      <c r="G1016376" s="22"/>
      <c r="H1016376" s="50"/>
      <c r="I1016376" s="51"/>
      <c r="J1016376" s="4"/>
      <c r="K1016376" s="52"/>
      <c r="L1016376" s="50"/>
      <c r="M1016376" s="50"/>
      <c r="N1016376" s="53"/>
      <c r="O1016376" s="50"/>
      <c r="P1016376" s="4"/>
      <c r="Q1016376" s="4"/>
      <c r="R1016376" s="54"/>
      <c r="S1016376" s="4"/>
      <c r="T1016376" s="4"/>
      <c r="U1016376" s="4"/>
      <c r="V1016376" s="7"/>
    </row>
    <row r="1016377" spans="1:22" customFormat="1">
      <c r="A1016377" s="2"/>
      <c r="B1016377" s="48"/>
      <c r="C1016377" s="43"/>
      <c r="D1016377" s="43"/>
      <c r="E1016377" s="4"/>
      <c r="F1016377" s="22"/>
      <c r="G1016377" s="22"/>
      <c r="H1016377" s="50"/>
      <c r="I1016377" s="51"/>
      <c r="J1016377" s="4"/>
      <c r="K1016377" s="52"/>
      <c r="L1016377" s="50"/>
      <c r="M1016377" s="50"/>
      <c r="N1016377" s="53"/>
      <c r="O1016377" s="50"/>
      <c r="P1016377" s="4"/>
      <c r="Q1016377" s="4"/>
      <c r="R1016377" s="54"/>
      <c r="S1016377" s="4"/>
      <c r="T1016377" s="4"/>
      <c r="U1016377" s="4"/>
      <c r="V1016377" s="7"/>
    </row>
    <row r="1016378" spans="1:22" customFormat="1">
      <c r="A1016378" s="2"/>
      <c r="B1016378" s="48"/>
      <c r="C1016378" s="43"/>
      <c r="D1016378" s="43"/>
      <c r="E1016378" s="4"/>
      <c r="F1016378" s="22"/>
      <c r="G1016378" s="22"/>
      <c r="H1016378" s="50"/>
      <c r="I1016378" s="51"/>
      <c r="J1016378" s="4"/>
      <c r="K1016378" s="52"/>
      <c r="L1016378" s="50"/>
      <c r="M1016378" s="50"/>
      <c r="N1016378" s="53"/>
      <c r="O1016378" s="50"/>
      <c r="P1016378" s="4"/>
      <c r="Q1016378" s="4"/>
      <c r="R1016378" s="54"/>
      <c r="S1016378" s="4"/>
      <c r="T1016378" s="4"/>
      <c r="U1016378" s="4"/>
      <c r="V1016378" s="7"/>
    </row>
    <row r="1016379" spans="1:22" customFormat="1">
      <c r="A1016379" s="2"/>
      <c r="B1016379" s="48"/>
      <c r="C1016379" s="43"/>
      <c r="D1016379" s="43"/>
      <c r="E1016379" s="4"/>
      <c r="F1016379" s="22"/>
      <c r="G1016379" s="22"/>
      <c r="H1016379" s="50"/>
      <c r="I1016379" s="51"/>
      <c r="J1016379" s="4"/>
      <c r="K1016379" s="52"/>
      <c r="L1016379" s="50"/>
      <c r="M1016379" s="50"/>
      <c r="N1016379" s="53"/>
      <c r="O1016379" s="50"/>
      <c r="P1016379" s="4"/>
      <c r="Q1016379" s="4"/>
      <c r="R1016379" s="54"/>
      <c r="S1016379" s="4"/>
      <c r="T1016379" s="4"/>
      <c r="U1016379" s="4"/>
      <c r="V1016379" s="7"/>
    </row>
    <row r="1016380" spans="1:22" customFormat="1">
      <c r="A1016380" s="2"/>
      <c r="B1016380" s="48"/>
      <c r="C1016380" s="43"/>
      <c r="D1016380" s="43"/>
      <c r="E1016380" s="4"/>
      <c r="F1016380" s="22"/>
      <c r="G1016380" s="22"/>
      <c r="H1016380" s="50"/>
      <c r="I1016380" s="51"/>
      <c r="J1016380" s="4"/>
      <c r="K1016380" s="52"/>
      <c r="L1016380" s="50"/>
      <c r="M1016380" s="50"/>
      <c r="N1016380" s="53"/>
      <c r="O1016380" s="50"/>
      <c r="P1016380" s="4"/>
      <c r="Q1016380" s="4"/>
      <c r="R1016380" s="54"/>
      <c r="S1016380" s="4"/>
      <c r="T1016380" s="4"/>
      <c r="U1016380" s="4"/>
      <c r="V1016380" s="7"/>
    </row>
    <row r="1016381" spans="1:22" customFormat="1">
      <c r="A1016381" s="2"/>
      <c r="B1016381" s="48"/>
      <c r="C1016381" s="43"/>
      <c r="D1016381" s="43"/>
      <c r="E1016381" s="4"/>
      <c r="F1016381" s="22"/>
      <c r="G1016381" s="22"/>
      <c r="H1016381" s="50"/>
      <c r="I1016381" s="51"/>
      <c r="J1016381" s="4"/>
      <c r="K1016381" s="52"/>
      <c r="L1016381" s="50"/>
      <c r="M1016381" s="50"/>
      <c r="N1016381" s="53"/>
      <c r="O1016381" s="50"/>
      <c r="P1016381" s="4"/>
      <c r="Q1016381" s="4"/>
      <c r="R1016381" s="54"/>
      <c r="S1016381" s="4"/>
      <c r="T1016381" s="4"/>
      <c r="U1016381" s="4"/>
      <c r="V1016381" s="7"/>
    </row>
    <row r="1016382" spans="1:22" customFormat="1">
      <c r="A1016382" s="2"/>
      <c r="B1016382" s="48"/>
      <c r="C1016382" s="43"/>
      <c r="D1016382" s="43"/>
      <c r="E1016382" s="4"/>
      <c r="F1016382" s="22"/>
      <c r="G1016382" s="22"/>
      <c r="H1016382" s="50"/>
      <c r="I1016382" s="51"/>
      <c r="J1016382" s="4"/>
      <c r="K1016382" s="52"/>
      <c r="L1016382" s="50"/>
      <c r="M1016382" s="50"/>
      <c r="N1016382" s="53"/>
      <c r="O1016382" s="50"/>
      <c r="P1016382" s="4"/>
      <c r="Q1016382" s="4"/>
      <c r="R1016382" s="54"/>
      <c r="S1016382" s="4"/>
      <c r="T1016382" s="4"/>
      <c r="U1016382" s="4"/>
      <c r="V1016382" s="7"/>
    </row>
    <row r="1016383" spans="1:22" customFormat="1">
      <c r="A1016383" s="2"/>
      <c r="B1016383" s="48"/>
      <c r="C1016383" s="43"/>
      <c r="D1016383" s="43"/>
      <c r="E1016383" s="4"/>
      <c r="F1016383" s="22"/>
      <c r="G1016383" s="22"/>
      <c r="H1016383" s="50"/>
      <c r="I1016383" s="51"/>
      <c r="J1016383" s="4"/>
      <c r="K1016383" s="52"/>
      <c r="L1016383" s="50"/>
      <c r="M1016383" s="50"/>
      <c r="N1016383" s="53"/>
      <c r="O1016383" s="50"/>
      <c r="P1016383" s="4"/>
      <c r="Q1016383" s="4"/>
      <c r="R1016383" s="54"/>
      <c r="S1016383" s="4"/>
      <c r="T1016383" s="4"/>
      <c r="U1016383" s="4"/>
      <c r="V1016383" s="7"/>
    </row>
    <row r="1016384" spans="1:22" customFormat="1">
      <c r="A1016384" s="2"/>
      <c r="B1016384" s="48"/>
      <c r="C1016384" s="43"/>
      <c r="D1016384" s="43"/>
      <c r="E1016384" s="4"/>
      <c r="F1016384" s="22"/>
      <c r="G1016384" s="22"/>
      <c r="H1016384" s="50"/>
      <c r="I1016384" s="51"/>
      <c r="J1016384" s="4"/>
      <c r="K1016384" s="52"/>
      <c r="L1016384" s="50"/>
      <c r="M1016384" s="50"/>
      <c r="N1016384" s="53"/>
      <c r="O1016384" s="50"/>
      <c r="P1016384" s="4"/>
      <c r="Q1016384" s="4"/>
      <c r="R1016384" s="54"/>
      <c r="S1016384" s="4"/>
      <c r="T1016384" s="4"/>
      <c r="U1016384" s="4"/>
      <c r="V1016384" s="7"/>
    </row>
    <row r="1016385" spans="1:22" customFormat="1">
      <c r="A1016385" s="2"/>
      <c r="B1016385" s="48"/>
      <c r="C1016385" s="43"/>
      <c r="D1016385" s="43"/>
      <c r="E1016385" s="4"/>
      <c r="F1016385" s="22"/>
      <c r="G1016385" s="22"/>
      <c r="H1016385" s="50"/>
      <c r="I1016385" s="51"/>
      <c r="J1016385" s="4"/>
      <c r="K1016385" s="52"/>
      <c r="L1016385" s="50"/>
      <c r="M1016385" s="50"/>
      <c r="N1016385" s="53"/>
      <c r="O1016385" s="50"/>
      <c r="P1016385" s="4"/>
      <c r="Q1016385" s="4"/>
      <c r="R1016385" s="54"/>
      <c r="S1016385" s="4"/>
      <c r="T1016385" s="4"/>
      <c r="U1016385" s="4"/>
      <c r="V1016385" s="7"/>
    </row>
    <row r="1016386" spans="1:22" customFormat="1">
      <c r="A1016386" s="2"/>
      <c r="B1016386" s="48"/>
      <c r="C1016386" s="43"/>
      <c r="D1016386" s="43"/>
      <c r="E1016386" s="4"/>
      <c r="F1016386" s="22"/>
      <c r="G1016386" s="22"/>
      <c r="H1016386" s="50"/>
      <c r="I1016386" s="51"/>
      <c r="J1016386" s="4"/>
      <c r="K1016386" s="52"/>
      <c r="L1016386" s="50"/>
      <c r="M1016386" s="50"/>
      <c r="N1016386" s="53"/>
      <c r="O1016386" s="50"/>
      <c r="P1016386" s="4"/>
      <c r="Q1016386" s="4"/>
      <c r="R1016386" s="54"/>
      <c r="S1016386" s="4"/>
      <c r="T1016386" s="4"/>
      <c r="U1016386" s="4"/>
      <c r="V1016386" s="7"/>
    </row>
    <row r="1016387" spans="1:22" customFormat="1">
      <c r="A1016387" s="2"/>
      <c r="B1016387" s="48"/>
      <c r="C1016387" s="43"/>
      <c r="D1016387" s="43"/>
      <c r="E1016387" s="4"/>
      <c r="F1016387" s="22"/>
      <c r="G1016387" s="22"/>
      <c r="H1016387" s="50"/>
      <c r="I1016387" s="51"/>
      <c r="J1016387" s="4"/>
      <c r="K1016387" s="52"/>
      <c r="L1016387" s="50"/>
      <c r="M1016387" s="50"/>
      <c r="N1016387" s="53"/>
      <c r="O1016387" s="50"/>
      <c r="P1016387" s="4"/>
      <c r="Q1016387" s="4"/>
      <c r="R1016387" s="54"/>
      <c r="S1016387" s="4"/>
      <c r="T1016387" s="4"/>
      <c r="U1016387" s="4"/>
      <c r="V1016387" s="7"/>
    </row>
    <row r="1016388" spans="1:22" customFormat="1">
      <c r="A1016388" s="2"/>
      <c r="B1016388" s="48"/>
      <c r="C1016388" s="43"/>
      <c r="D1016388" s="43"/>
      <c r="E1016388" s="4"/>
      <c r="F1016388" s="22"/>
      <c r="G1016388" s="22"/>
      <c r="H1016388" s="50"/>
      <c r="I1016388" s="51"/>
      <c r="J1016388" s="4"/>
      <c r="K1016388" s="52"/>
      <c r="L1016388" s="50"/>
      <c r="M1016388" s="50"/>
      <c r="N1016388" s="53"/>
      <c r="O1016388" s="50"/>
      <c r="P1016388" s="4"/>
      <c r="Q1016388" s="4"/>
      <c r="R1016388" s="54"/>
      <c r="S1016388" s="4"/>
      <c r="T1016388" s="4"/>
      <c r="U1016388" s="4"/>
      <c r="V1016388" s="7"/>
    </row>
    <row r="1016389" spans="1:22" customFormat="1">
      <c r="A1016389" s="2"/>
      <c r="B1016389" s="48"/>
      <c r="C1016389" s="43"/>
      <c r="D1016389" s="43"/>
      <c r="E1016389" s="4"/>
      <c r="F1016389" s="22"/>
      <c r="G1016389" s="22"/>
      <c r="H1016389" s="50"/>
      <c r="I1016389" s="51"/>
      <c r="J1016389" s="4"/>
      <c r="K1016389" s="52"/>
      <c r="L1016389" s="50"/>
      <c r="M1016389" s="50"/>
      <c r="N1016389" s="53"/>
      <c r="O1016389" s="50"/>
      <c r="P1016389" s="4"/>
      <c r="Q1016389" s="4"/>
      <c r="R1016389" s="54"/>
      <c r="S1016389" s="4"/>
      <c r="T1016389" s="4"/>
      <c r="U1016389" s="4"/>
      <c r="V1016389" s="7"/>
    </row>
    <row r="1016390" spans="1:22" customFormat="1">
      <c r="A1016390" s="2"/>
      <c r="B1016390" s="48"/>
      <c r="C1016390" s="43"/>
      <c r="D1016390" s="43"/>
      <c r="E1016390" s="4"/>
      <c r="F1016390" s="22"/>
      <c r="G1016390" s="22"/>
      <c r="H1016390" s="50"/>
      <c r="I1016390" s="51"/>
      <c r="J1016390" s="4"/>
      <c r="K1016390" s="52"/>
      <c r="L1016390" s="50"/>
      <c r="M1016390" s="50"/>
      <c r="N1016390" s="53"/>
      <c r="O1016390" s="50"/>
      <c r="P1016390" s="4"/>
      <c r="Q1016390" s="4"/>
      <c r="R1016390" s="54"/>
      <c r="S1016390" s="4"/>
      <c r="T1016390" s="4"/>
      <c r="U1016390" s="4"/>
      <c r="V1016390" s="7"/>
    </row>
    <row r="1016391" spans="1:22" customFormat="1">
      <c r="A1016391" s="2"/>
      <c r="B1016391" s="48"/>
      <c r="C1016391" s="43"/>
      <c r="D1016391" s="43"/>
      <c r="E1016391" s="4"/>
      <c r="F1016391" s="22"/>
      <c r="G1016391" s="22"/>
      <c r="H1016391" s="50"/>
      <c r="I1016391" s="51"/>
      <c r="J1016391" s="4"/>
      <c r="K1016391" s="52"/>
      <c r="L1016391" s="50"/>
      <c r="M1016391" s="50"/>
      <c r="N1016391" s="53"/>
      <c r="O1016391" s="50"/>
      <c r="P1016391" s="4"/>
      <c r="Q1016391" s="4"/>
      <c r="R1016391" s="54"/>
      <c r="S1016391" s="4"/>
      <c r="T1016391" s="4"/>
      <c r="U1016391" s="4"/>
      <c r="V1016391" s="7"/>
    </row>
    <row r="1016392" spans="1:22" customFormat="1">
      <c r="A1016392" s="2"/>
      <c r="B1016392" s="48"/>
      <c r="C1016392" s="43"/>
      <c r="D1016392" s="43"/>
      <c r="E1016392" s="4"/>
      <c r="F1016392" s="22"/>
      <c r="G1016392" s="22"/>
      <c r="H1016392" s="50"/>
      <c r="I1016392" s="51"/>
      <c r="J1016392" s="4"/>
      <c r="K1016392" s="52"/>
      <c r="L1016392" s="50"/>
      <c r="M1016392" s="50"/>
      <c r="N1016392" s="53"/>
      <c r="O1016392" s="50"/>
      <c r="P1016392" s="4"/>
      <c r="Q1016392" s="4"/>
      <c r="R1016392" s="54"/>
      <c r="S1016392" s="4"/>
      <c r="T1016392" s="4"/>
      <c r="U1016392" s="4"/>
      <c r="V1016392" s="7"/>
    </row>
    <row r="1016393" spans="1:22" customFormat="1">
      <c r="A1016393" s="2"/>
      <c r="B1016393" s="48"/>
      <c r="C1016393" s="43"/>
      <c r="D1016393" s="43"/>
      <c r="E1016393" s="4"/>
      <c r="F1016393" s="22"/>
      <c r="G1016393" s="22"/>
      <c r="H1016393" s="50"/>
      <c r="I1016393" s="51"/>
      <c r="J1016393" s="4"/>
      <c r="K1016393" s="52"/>
      <c r="L1016393" s="50"/>
      <c r="M1016393" s="50"/>
      <c r="N1016393" s="53"/>
      <c r="O1016393" s="50"/>
      <c r="P1016393" s="4"/>
      <c r="Q1016393" s="4"/>
      <c r="R1016393" s="54"/>
      <c r="S1016393" s="4"/>
      <c r="T1016393" s="4"/>
      <c r="U1016393" s="4"/>
      <c r="V1016393" s="7"/>
    </row>
    <row r="1016394" spans="1:22" customFormat="1">
      <c r="A1016394" s="2"/>
      <c r="B1016394" s="48"/>
      <c r="C1016394" s="43"/>
      <c r="D1016394" s="43"/>
      <c r="E1016394" s="4"/>
      <c r="F1016394" s="22"/>
      <c r="G1016394" s="22"/>
      <c r="H1016394" s="50"/>
      <c r="I1016394" s="51"/>
      <c r="J1016394" s="4"/>
      <c r="K1016394" s="52"/>
      <c r="L1016394" s="50"/>
      <c r="M1016394" s="50"/>
      <c r="N1016394" s="53"/>
      <c r="O1016394" s="50"/>
      <c r="P1016394" s="4"/>
      <c r="Q1016394" s="4"/>
      <c r="R1016394" s="54"/>
      <c r="S1016394" s="4"/>
      <c r="T1016394" s="4"/>
      <c r="U1016394" s="4"/>
      <c r="V1016394" s="7"/>
    </row>
    <row r="1016395" spans="1:22" customFormat="1">
      <c r="A1016395" s="2"/>
      <c r="B1016395" s="48"/>
      <c r="C1016395" s="43"/>
      <c r="D1016395" s="43"/>
      <c r="E1016395" s="4"/>
      <c r="F1016395" s="22"/>
      <c r="G1016395" s="22"/>
      <c r="H1016395" s="50"/>
      <c r="I1016395" s="51"/>
      <c r="J1016395" s="4"/>
      <c r="K1016395" s="52"/>
      <c r="L1016395" s="50"/>
      <c r="M1016395" s="50"/>
      <c r="N1016395" s="53"/>
      <c r="O1016395" s="50"/>
      <c r="P1016395" s="4"/>
      <c r="Q1016395" s="4"/>
      <c r="R1016395" s="54"/>
      <c r="S1016395" s="4"/>
      <c r="T1016395" s="4"/>
      <c r="U1016395" s="4"/>
      <c r="V1016395" s="7"/>
    </row>
    <row r="1016396" spans="1:22" customFormat="1">
      <c r="A1016396" s="2"/>
      <c r="B1016396" s="48"/>
      <c r="C1016396" s="43"/>
      <c r="D1016396" s="43"/>
      <c r="E1016396" s="4"/>
      <c r="F1016396" s="22"/>
      <c r="G1016396" s="22"/>
      <c r="H1016396" s="50"/>
      <c r="I1016396" s="51"/>
      <c r="J1016396" s="4"/>
      <c r="K1016396" s="52"/>
      <c r="L1016396" s="50"/>
      <c r="M1016396" s="50"/>
      <c r="N1016396" s="53"/>
      <c r="O1016396" s="50"/>
      <c r="P1016396" s="4"/>
      <c r="Q1016396" s="4"/>
      <c r="R1016396" s="54"/>
      <c r="S1016396" s="4"/>
      <c r="T1016396" s="4"/>
      <c r="U1016396" s="4"/>
      <c r="V1016396" s="7"/>
    </row>
    <row r="1016397" spans="1:22" customFormat="1">
      <c r="A1016397" s="2"/>
      <c r="B1016397" s="48"/>
      <c r="C1016397" s="43"/>
      <c r="D1016397" s="43"/>
      <c r="E1016397" s="4"/>
      <c r="F1016397" s="22"/>
      <c r="G1016397" s="22"/>
      <c r="H1016397" s="50"/>
      <c r="I1016397" s="51"/>
      <c r="J1016397" s="4"/>
      <c r="K1016397" s="52"/>
      <c r="L1016397" s="50"/>
      <c r="M1016397" s="50"/>
      <c r="N1016397" s="53"/>
      <c r="O1016397" s="50"/>
      <c r="P1016397" s="4"/>
      <c r="Q1016397" s="4"/>
      <c r="R1016397" s="54"/>
      <c r="S1016397" s="4"/>
      <c r="T1016397" s="4"/>
      <c r="U1016397" s="4"/>
      <c r="V1016397" s="7"/>
    </row>
    <row r="1016398" spans="1:22" customFormat="1">
      <c r="A1016398" s="2"/>
      <c r="B1016398" s="48"/>
      <c r="C1016398" s="43"/>
      <c r="D1016398" s="43"/>
      <c r="E1016398" s="4"/>
      <c r="F1016398" s="22"/>
      <c r="G1016398" s="22"/>
      <c r="H1016398" s="50"/>
      <c r="I1016398" s="51"/>
      <c r="J1016398" s="4"/>
      <c r="K1016398" s="52"/>
      <c r="L1016398" s="50"/>
      <c r="M1016398" s="50"/>
      <c r="N1016398" s="53"/>
      <c r="O1016398" s="50"/>
      <c r="P1016398" s="4"/>
      <c r="Q1016398" s="4"/>
      <c r="R1016398" s="54"/>
      <c r="S1016398" s="4"/>
      <c r="T1016398" s="4"/>
      <c r="U1016398" s="4"/>
      <c r="V1016398" s="7"/>
    </row>
    <row r="1016399" spans="1:22" customFormat="1">
      <c r="A1016399" s="2"/>
      <c r="B1016399" s="48"/>
      <c r="C1016399" s="43"/>
      <c r="D1016399" s="43"/>
      <c r="E1016399" s="4"/>
      <c r="F1016399" s="22"/>
      <c r="G1016399" s="22"/>
      <c r="H1016399" s="50"/>
      <c r="I1016399" s="51"/>
      <c r="J1016399" s="4"/>
      <c r="K1016399" s="52"/>
      <c r="L1016399" s="50"/>
      <c r="M1016399" s="50"/>
      <c r="N1016399" s="53"/>
      <c r="O1016399" s="50"/>
      <c r="P1016399" s="4"/>
      <c r="Q1016399" s="4"/>
      <c r="R1016399" s="54"/>
      <c r="S1016399" s="4"/>
      <c r="T1016399" s="4"/>
      <c r="U1016399" s="4"/>
      <c r="V1016399" s="7"/>
    </row>
    <row r="1016400" spans="1:22" customFormat="1">
      <c r="A1016400" s="2"/>
      <c r="B1016400" s="48"/>
      <c r="C1016400" s="43"/>
      <c r="D1016400" s="43"/>
      <c r="E1016400" s="4"/>
      <c r="F1016400" s="22"/>
      <c r="G1016400" s="22"/>
      <c r="H1016400" s="50"/>
      <c r="I1016400" s="51"/>
      <c r="J1016400" s="4"/>
      <c r="K1016400" s="52"/>
      <c r="L1016400" s="50"/>
      <c r="M1016400" s="50"/>
      <c r="N1016400" s="53"/>
      <c r="O1016400" s="50"/>
      <c r="P1016400" s="4"/>
      <c r="Q1016400" s="4"/>
      <c r="R1016400" s="54"/>
      <c r="S1016400" s="4"/>
      <c r="T1016400" s="4"/>
      <c r="U1016400" s="4"/>
      <c r="V1016400" s="7"/>
    </row>
    <row r="1016401" spans="1:22" customFormat="1">
      <c r="A1016401" s="2"/>
      <c r="B1016401" s="48"/>
      <c r="C1016401" s="43"/>
      <c r="D1016401" s="43"/>
      <c r="E1016401" s="4"/>
      <c r="F1016401" s="22"/>
      <c r="G1016401" s="22"/>
      <c r="H1016401" s="50"/>
      <c r="I1016401" s="51"/>
      <c r="J1016401" s="4"/>
      <c r="K1016401" s="52"/>
      <c r="L1016401" s="50"/>
      <c r="M1016401" s="50"/>
      <c r="N1016401" s="53"/>
      <c r="O1016401" s="50"/>
      <c r="P1016401" s="4"/>
      <c r="Q1016401" s="4"/>
      <c r="R1016401" s="54"/>
      <c r="S1016401" s="4"/>
      <c r="T1016401" s="4"/>
      <c r="U1016401" s="4"/>
      <c r="V1016401" s="7"/>
    </row>
    <row r="1016402" spans="1:22" customFormat="1">
      <c r="A1016402" s="2"/>
      <c r="B1016402" s="48"/>
      <c r="C1016402" s="43"/>
      <c r="D1016402" s="43"/>
      <c r="E1016402" s="4"/>
      <c r="F1016402" s="22"/>
      <c r="G1016402" s="22"/>
      <c r="H1016402" s="50"/>
      <c r="I1016402" s="51"/>
      <c r="J1016402" s="4"/>
      <c r="K1016402" s="52"/>
      <c r="L1016402" s="50"/>
      <c r="M1016402" s="50"/>
      <c r="N1016402" s="53"/>
      <c r="O1016402" s="50"/>
      <c r="P1016402" s="4"/>
      <c r="Q1016402" s="4"/>
      <c r="R1016402" s="54"/>
      <c r="S1016402" s="4"/>
      <c r="T1016402" s="4"/>
      <c r="U1016402" s="4"/>
      <c r="V1016402" s="7"/>
    </row>
    <row r="1016403" spans="1:22" customFormat="1">
      <c r="A1016403" s="2"/>
      <c r="B1016403" s="48"/>
      <c r="C1016403" s="43"/>
      <c r="D1016403" s="43"/>
      <c r="E1016403" s="4"/>
      <c r="F1016403" s="22"/>
      <c r="G1016403" s="22"/>
      <c r="H1016403" s="50"/>
      <c r="I1016403" s="51"/>
      <c r="J1016403" s="4"/>
      <c r="K1016403" s="52"/>
      <c r="L1016403" s="50"/>
      <c r="M1016403" s="50"/>
      <c r="N1016403" s="53"/>
      <c r="O1016403" s="50"/>
      <c r="P1016403" s="4"/>
      <c r="Q1016403" s="4"/>
      <c r="R1016403" s="54"/>
      <c r="S1016403" s="4"/>
      <c r="T1016403" s="4"/>
      <c r="U1016403" s="4"/>
      <c r="V1016403" s="7"/>
    </row>
    <row r="1016404" spans="1:22" customFormat="1">
      <c r="A1016404" s="2"/>
      <c r="B1016404" s="48"/>
      <c r="C1016404" s="43"/>
      <c r="D1016404" s="43"/>
      <c r="E1016404" s="4"/>
      <c r="F1016404" s="22"/>
      <c r="G1016404" s="22"/>
      <c r="H1016404" s="50"/>
      <c r="I1016404" s="51"/>
      <c r="J1016404" s="4"/>
      <c r="K1016404" s="52"/>
      <c r="L1016404" s="50"/>
      <c r="M1016404" s="50"/>
      <c r="N1016404" s="53"/>
      <c r="O1016404" s="50"/>
      <c r="P1016404" s="4"/>
      <c r="Q1016404" s="4"/>
      <c r="R1016404" s="54"/>
      <c r="S1016404" s="4"/>
      <c r="T1016404" s="4"/>
      <c r="U1016404" s="4"/>
      <c r="V1016404" s="7"/>
    </row>
    <row r="1016405" spans="1:22" customFormat="1">
      <c r="A1016405" s="2"/>
      <c r="B1016405" s="48"/>
      <c r="C1016405" s="43"/>
      <c r="D1016405" s="43"/>
      <c r="E1016405" s="4"/>
      <c r="F1016405" s="22"/>
      <c r="G1016405" s="22"/>
      <c r="H1016405" s="50"/>
      <c r="I1016405" s="51"/>
      <c r="J1016405" s="4"/>
      <c r="K1016405" s="52"/>
      <c r="L1016405" s="50"/>
      <c r="M1016405" s="50"/>
      <c r="N1016405" s="53"/>
      <c r="O1016405" s="50"/>
      <c r="P1016405" s="4"/>
      <c r="Q1016405" s="4"/>
      <c r="R1016405" s="54"/>
      <c r="S1016405" s="4"/>
      <c r="T1016405" s="4"/>
      <c r="U1016405" s="4"/>
      <c r="V1016405" s="7"/>
    </row>
    <row r="1016406" spans="1:22" customFormat="1">
      <c r="A1016406" s="2"/>
      <c r="B1016406" s="48"/>
      <c r="C1016406" s="43"/>
      <c r="D1016406" s="43"/>
      <c r="E1016406" s="4"/>
      <c r="F1016406" s="22"/>
      <c r="G1016406" s="22"/>
      <c r="H1016406" s="50"/>
      <c r="I1016406" s="51"/>
      <c r="J1016406" s="4"/>
      <c r="K1016406" s="52"/>
      <c r="L1016406" s="50"/>
      <c r="M1016406" s="50"/>
      <c r="N1016406" s="53"/>
      <c r="O1016406" s="50"/>
      <c r="P1016406" s="4"/>
      <c r="Q1016406" s="4"/>
      <c r="R1016406" s="54"/>
      <c r="S1016406" s="4"/>
      <c r="T1016406" s="4"/>
      <c r="U1016406" s="4"/>
      <c r="V1016406" s="7"/>
    </row>
    <row r="1016407" spans="1:22" customFormat="1">
      <c r="A1016407" s="2"/>
      <c r="B1016407" s="48"/>
      <c r="C1016407" s="43"/>
      <c r="D1016407" s="43"/>
      <c r="E1016407" s="4"/>
      <c r="F1016407" s="22"/>
      <c r="G1016407" s="22"/>
      <c r="H1016407" s="50"/>
      <c r="I1016407" s="51"/>
      <c r="J1016407" s="4"/>
      <c r="K1016407" s="52"/>
      <c r="L1016407" s="50"/>
      <c r="M1016407" s="50"/>
      <c r="N1016407" s="53"/>
      <c r="O1016407" s="50"/>
      <c r="P1016407" s="4"/>
      <c r="Q1016407" s="4"/>
      <c r="R1016407" s="54"/>
      <c r="S1016407" s="4"/>
      <c r="T1016407" s="4"/>
      <c r="U1016407" s="4"/>
      <c r="V1016407" s="7"/>
    </row>
    <row r="1016408" spans="1:22" customFormat="1">
      <c r="A1016408" s="2"/>
      <c r="B1016408" s="48"/>
      <c r="C1016408" s="43"/>
      <c r="D1016408" s="43"/>
      <c r="E1016408" s="4"/>
      <c r="F1016408" s="22"/>
      <c r="G1016408" s="22"/>
      <c r="H1016408" s="50"/>
      <c r="I1016408" s="51"/>
      <c r="J1016408" s="4"/>
      <c r="K1016408" s="52"/>
      <c r="L1016408" s="50"/>
      <c r="M1016408" s="50"/>
      <c r="N1016408" s="53"/>
      <c r="O1016408" s="50"/>
      <c r="P1016408" s="4"/>
      <c r="Q1016408" s="4"/>
      <c r="R1016408" s="54"/>
      <c r="S1016408" s="4"/>
      <c r="T1016408" s="4"/>
      <c r="U1016408" s="4"/>
      <c r="V1016408" s="7"/>
    </row>
    <row r="1016409" spans="1:22" customFormat="1">
      <c r="A1016409" s="2"/>
      <c r="B1016409" s="48"/>
      <c r="C1016409" s="43"/>
      <c r="D1016409" s="43"/>
      <c r="E1016409" s="4"/>
      <c r="F1016409" s="22"/>
      <c r="G1016409" s="22"/>
      <c r="H1016409" s="50"/>
      <c r="I1016409" s="51"/>
      <c r="J1016409" s="4"/>
      <c r="K1016409" s="52"/>
      <c r="L1016409" s="50"/>
      <c r="M1016409" s="50"/>
      <c r="N1016409" s="53"/>
      <c r="O1016409" s="50"/>
      <c r="P1016409" s="4"/>
      <c r="Q1016409" s="4"/>
      <c r="R1016409" s="54"/>
      <c r="S1016409" s="4"/>
      <c r="T1016409" s="4"/>
      <c r="U1016409" s="4"/>
      <c r="V1016409" s="7"/>
    </row>
    <row r="1016410" spans="1:22" customFormat="1">
      <c r="A1016410" s="2"/>
      <c r="B1016410" s="48"/>
      <c r="C1016410" s="43"/>
      <c r="D1016410" s="43"/>
      <c r="E1016410" s="4"/>
      <c r="F1016410" s="22"/>
      <c r="G1016410" s="22"/>
      <c r="H1016410" s="50"/>
      <c r="I1016410" s="51"/>
      <c r="J1016410" s="4"/>
      <c r="K1016410" s="52"/>
      <c r="L1016410" s="50"/>
      <c r="M1016410" s="50"/>
      <c r="N1016410" s="53"/>
      <c r="O1016410" s="50"/>
      <c r="P1016410" s="4"/>
      <c r="Q1016410" s="4"/>
      <c r="R1016410" s="54"/>
      <c r="S1016410" s="4"/>
      <c r="T1016410" s="4"/>
      <c r="U1016410" s="4"/>
      <c r="V1016410" s="7"/>
    </row>
    <row r="1016411" spans="1:22" customFormat="1">
      <c r="A1016411" s="2"/>
      <c r="B1016411" s="48"/>
      <c r="C1016411" s="43"/>
      <c r="D1016411" s="43"/>
      <c r="E1016411" s="4"/>
      <c r="F1016411" s="22"/>
      <c r="G1016411" s="22"/>
      <c r="H1016411" s="50"/>
      <c r="I1016411" s="51"/>
      <c r="J1016411" s="4"/>
      <c r="K1016411" s="52"/>
      <c r="L1016411" s="50"/>
      <c r="M1016411" s="50"/>
      <c r="N1016411" s="53"/>
      <c r="O1016411" s="50"/>
      <c r="P1016411" s="4"/>
      <c r="Q1016411" s="4"/>
      <c r="R1016411" s="54"/>
      <c r="S1016411" s="4"/>
      <c r="T1016411" s="4"/>
      <c r="U1016411" s="4"/>
      <c r="V1016411" s="7"/>
    </row>
    <row r="1016412" spans="1:22" customFormat="1">
      <c r="A1016412" s="2"/>
      <c r="B1016412" s="48"/>
      <c r="C1016412" s="43"/>
      <c r="D1016412" s="43"/>
      <c r="E1016412" s="4"/>
      <c r="F1016412" s="22"/>
      <c r="G1016412" s="22"/>
      <c r="H1016412" s="50"/>
      <c r="I1016412" s="51"/>
      <c r="J1016412" s="4"/>
      <c r="K1016412" s="52"/>
      <c r="L1016412" s="50"/>
      <c r="M1016412" s="50"/>
      <c r="N1016412" s="53"/>
      <c r="O1016412" s="50"/>
      <c r="P1016412" s="4"/>
      <c r="Q1016412" s="4"/>
      <c r="R1016412" s="54"/>
      <c r="S1016412" s="4"/>
      <c r="T1016412" s="4"/>
      <c r="U1016412" s="4"/>
      <c r="V1016412" s="7"/>
    </row>
    <row r="1016413" spans="1:22" customFormat="1">
      <c r="A1016413" s="2"/>
      <c r="B1016413" s="48"/>
      <c r="C1016413" s="43"/>
      <c r="D1016413" s="43"/>
      <c r="E1016413" s="4"/>
      <c r="F1016413" s="22"/>
      <c r="G1016413" s="22"/>
      <c r="H1016413" s="50"/>
      <c r="I1016413" s="51"/>
      <c r="J1016413" s="4"/>
      <c r="K1016413" s="52"/>
      <c r="L1016413" s="50"/>
      <c r="M1016413" s="50"/>
      <c r="N1016413" s="53"/>
      <c r="O1016413" s="50"/>
      <c r="P1016413" s="4"/>
      <c r="Q1016413" s="4"/>
      <c r="R1016413" s="54"/>
      <c r="S1016413" s="4"/>
      <c r="T1016413" s="4"/>
      <c r="U1016413" s="4"/>
      <c r="V1016413" s="7"/>
    </row>
    <row r="1016414" spans="1:22" customFormat="1">
      <c r="A1016414" s="2"/>
      <c r="B1016414" s="48"/>
      <c r="C1016414" s="43"/>
      <c r="D1016414" s="43"/>
      <c r="E1016414" s="4"/>
      <c r="F1016414" s="22"/>
      <c r="G1016414" s="22"/>
      <c r="H1016414" s="50"/>
      <c r="I1016414" s="51"/>
      <c r="J1016414" s="4"/>
      <c r="K1016414" s="52"/>
      <c r="L1016414" s="50"/>
      <c r="M1016414" s="50"/>
      <c r="N1016414" s="53"/>
      <c r="O1016414" s="50"/>
      <c r="P1016414" s="4"/>
      <c r="Q1016414" s="4"/>
      <c r="R1016414" s="54"/>
      <c r="S1016414" s="4"/>
      <c r="T1016414" s="4"/>
      <c r="U1016414" s="4"/>
      <c r="V1016414" s="7"/>
    </row>
    <row r="1016415" spans="1:22" customFormat="1">
      <c r="A1016415" s="2"/>
      <c r="B1016415" s="48"/>
      <c r="C1016415" s="43"/>
      <c r="D1016415" s="43"/>
      <c r="E1016415" s="4"/>
      <c r="F1016415" s="22"/>
      <c r="G1016415" s="22"/>
      <c r="H1016415" s="50"/>
      <c r="I1016415" s="51"/>
      <c r="J1016415" s="4"/>
      <c r="K1016415" s="52"/>
      <c r="L1016415" s="50"/>
      <c r="M1016415" s="50"/>
      <c r="N1016415" s="53"/>
      <c r="O1016415" s="50"/>
      <c r="P1016415" s="4"/>
      <c r="Q1016415" s="4"/>
      <c r="R1016415" s="54"/>
      <c r="S1016415" s="4"/>
      <c r="T1016415" s="4"/>
      <c r="U1016415" s="4"/>
      <c r="V1016415" s="7"/>
    </row>
    <row r="1016416" spans="1:22" customFormat="1">
      <c r="A1016416" s="2"/>
      <c r="B1016416" s="48"/>
      <c r="C1016416" s="43"/>
      <c r="D1016416" s="43"/>
      <c r="E1016416" s="4"/>
      <c r="F1016416" s="22"/>
      <c r="G1016416" s="22"/>
      <c r="H1016416" s="50"/>
      <c r="I1016416" s="51"/>
      <c r="J1016416" s="4"/>
      <c r="K1016416" s="52"/>
      <c r="L1016416" s="50"/>
      <c r="M1016416" s="50"/>
      <c r="N1016416" s="53"/>
      <c r="O1016416" s="50"/>
      <c r="P1016416" s="4"/>
      <c r="Q1016416" s="4"/>
      <c r="R1016416" s="54"/>
      <c r="S1016416" s="4"/>
      <c r="T1016416" s="4"/>
      <c r="U1016416" s="4"/>
      <c r="V1016416" s="7"/>
    </row>
    <row r="1016417" spans="1:22" customFormat="1">
      <c r="A1016417" s="2"/>
      <c r="B1016417" s="48"/>
      <c r="C1016417" s="43"/>
      <c r="D1016417" s="43"/>
      <c r="E1016417" s="4"/>
      <c r="F1016417" s="22"/>
      <c r="G1016417" s="22"/>
      <c r="H1016417" s="50"/>
      <c r="I1016417" s="51"/>
      <c r="J1016417" s="4"/>
      <c r="K1016417" s="52"/>
      <c r="L1016417" s="50"/>
      <c r="M1016417" s="50"/>
      <c r="N1016417" s="53"/>
      <c r="O1016417" s="50"/>
      <c r="P1016417" s="4"/>
      <c r="Q1016417" s="4"/>
      <c r="R1016417" s="54"/>
      <c r="S1016417" s="4"/>
      <c r="T1016417" s="4"/>
      <c r="U1016417" s="4"/>
      <c r="V1016417" s="7"/>
    </row>
    <row r="1016418" spans="1:22" customFormat="1">
      <c r="A1016418" s="2"/>
      <c r="B1016418" s="48"/>
      <c r="C1016418" s="43"/>
      <c r="D1016418" s="43"/>
      <c r="E1016418" s="4"/>
      <c r="F1016418" s="22"/>
      <c r="G1016418" s="22"/>
      <c r="H1016418" s="50"/>
      <c r="I1016418" s="51"/>
      <c r="J1016418" s="4"/>
      <c r="K1016418" s="52"/>
      <c r="L1016418" s="50"/>
      <c r="M1016418" s="50"/>
      <c r="N1016418" s="53"/>
      <c r="O1016418" s="50"/>
      <c r="P1016418" s="4"/>
      <c r="Q1016418" s="4"/>
      <c r="R1016418" s="54"/>
      <c r="S1016418" s="4"/>
      <c r="T1016418" s="4"/>
      <c r="U1016418" s="4"/>
      <c r="V1016418" s="7"/>
    </row>
    <row r="1016419" spans="1:22" customFormat="1">
      <c r="A1016419" s="2"/>
      <c r="B1016419" s="48"/>
      <c r="C1016419" s="43"/>
      <c r="D1016419" s="43"/>
      <c r="E1016419" s="4"/>
      <c r="F1016419" s="22"/>
      <c r="G1016419" s="22"/>
      <c r="H1016419" s="50"/>
      <c r="I1016419" s="51"/>
      <c r="J1016419" s="4"/>
      <c r="K1016419" s="52"/>
      <c r="L1016419" s="50"/>
      <c r="M1016419" s="50"/>
      <c r="N1016419" s="53"/>
      <c r="O1016419" s="50"/>
      <c r="P1016419" s="4"/>
      <c r="Q1016419" s="4"/>
      <c r="R1016419" s="54"/>
      <c r="S1016419" s="4"/>
      <c r="T1016419" s="4"/>
      <c r="U1016419" s="4"/>
      <c r="V1016419" s="7"/>
    </row>
    <row r="1016420" spans="1:22" customFormat="1">
      <c r="A1016420" s="2"/>
      <c r="B1016420" s="48"/>
      <c r="C1016420" s="43"/>
      <c r="D1016420" s="43"/>
      <c r="E1016420" s="4"/>
      <c r="F1016420" s="22"/>
      <c r="G1016420" s="22"/>
      <c r="H1016420" s="50"/>
      <c r="I1016420" s="51"/>
      <c r="J1016420" s="4"/>
      <c r="K1016420" s="52"/>
      <c r="L1016420" s="50"/>
      <c r="M1016420" s="50"/>
      <c r="N1016420" s="53"/>
      <c r="O1016420" s="50"/>
      <c r="P1016420" s="4"/>
      <c r="Q1016420" s="4"/>
      <c r="R1016420" s="54"/>
      <c r="S1016420" s="4"/>
      <c r="T1016420" s="4"/>
      <c r="U1016420" s="4"/>
      <c r="V1016420" s="7"/>
    </row>
    <row r="1016421" spans="1:22" customFormat="1">
      <c r="A1016421" s="2"/>
      <c r="B1016421" s="48"/>
      <c r="C1016421" s="43"/>
      <c r="D1016421" s="43"/>
      <c r="E1016421" s="4"/>
      <c r="F1016421" s="22"/>
      <c r="G1016421" s="22"/>
      <c r="H1016421" s="50"/>
      <c r="I1016421" s="51"/>
      <c r="J1016421" s="4"/>
      <c r="K1016421" s="52"/>
      <c r="L1016421" s="50"/>
      <c r="M1016421" s="50"/>
      <c r="N1016421" s="53"/>
      <c r="O1016421" s="50"/>
      <c r="P1016421" s="4"/>
      <c r="Q1016421" s="4"/>
      <c r="R1016421" s="54"/>
      <c r="S1016421" s="4"/>
      <c r="T1016421" s="4"/>
      <c r="U1016421" s="4"/>
      <c r="V1016421" s="7"/>
    </row>
    <row r="1016422" spans="1:22" customFormat="1">
      <c r="A1016422" s="2"/>
      <c r="B1016422" s="48"/>
      <c r="C1016422" s="43"/>
      <c r="D1016422" s="43"/>
      <c r="E1016422" s="4"/>
      <c r="F1016422" s="22"/>
      <c r="G1016422" s="22"/>
      <c r="H1016422" s="50"/>
      <c r="I1016422" s="51"/>
      <c r="J1016422" s="4"/>
      <c r="K1016422" s="52"/>
      <c r="L1016422" s="50"/>
      <c r="M1016422" s="50"/>
      <c r="N1016422" s="53"/>
      <c r="O1016422" s="50"/>
      <c r="P1016422" s="4"/>
      <c r="Q1016422" s="4"/>
      <c r="R1016422" s="54"/>
      <c r="S1016422" s="4"/>
      <c r="T1016422" s="4"/>
      <c r="U1016422" s="4"/>
      <c r="V1016422" s="7"/>
    </row>
    <row r="1016423" spans="1:22" customFormat="1">
      <c r="A1016423" s="2"/>
      <c r="B1016423" s="48"/>
      <c r="C1016423" s="43"/>
      <c r="D1016423" s="43"/>
      <c r="E1016423" s="4"/>
      <c r="F1016423" s="22"/>
      <c r="G1016423" s="22"/>
      <c r="H1016423" s="50"/>
      <c r="I1016423" s="51"/>
      <c r="J1016423" s="4"/>
      <c r="K1016423" s="52"/>
      <c r="L1016423" s="50"/>
      <c r="M1016423" s="50"/>
      <c r="N1016423" s="53"/>
      <c r="O1016423" s="50"/>
      <c r="P1016423" s="4"/>
      <c r="Q1016423" s="4"/>
      <c r="R1016423" s="54"/>
      <c r="S1016423" s="4"/>
      <c r="T1016423" s="4"/>
      <c r="U1016423" s="4"/>
      <c r="V1016423" s="7"/>
    </row>
    <row r="1016424" spans="1:22" customFormat="1">
      <c r="A1016424" s="2"/>
      <c r="B1016424" s="48"/>
      <c r="C1016424" s="43"/>
      <c r="D1016424" s="43"/>
      <c r="E1016424" s="4"/>
      <c r="F1016424" s="22"/>
      <c r="G1016424" s="22"/>
      <c r="H1016424" s="50"/>
      <c r="I1016424" s="51"/>
      <c r="J1016424" s="4"/>
      <c r="K1016424" s="52"/>
      <c r="L1016424" s="50"/>
      <c r="M1016424" s="50"/>
      <c r="N1016424" s="53"/>
      <c r="O1016424" s="50"/>
      <c r="P1016424" s="4"/>
      <c r="Q1016424" s="4"/>
      <c r="R1016424" s="54"/>
      <c r="S1016424" s="4"/>
      <c r="T1016424" s="4"/>
      <c r="U1016424" s="4"/>
      <c r="V1016424" s="7"/>
    </row>
    <row r="1016425" spans="1:22" customFormat="1">
      <c r="A1016425" s="2"/>
      <c r="B1016425" s="48"/>
      <c r="C1016425" s="43"/>
      <c r="D1016425" s="43"/>
      <c r="E1016425" s="4"/>
      <c r="F1016425" s="22"/>
      <c r="G1016425" s="22"/>
      <c r="H1016425" s="50"/>
      <c r="I1016425" s="51"/>
      <c r="J1016425" s="4"/>
      <c r="K1016425" s="52"/>
      <c r="L1016425" s="50"/>
      <c r="M1016425" s="50"/>
      <c r="N1016425" s="53"/>
      <c r="O1016425" s="50"/>
      <c r="P1016425" s="4"/>
      <c r="Q1016425" s="4"/>
      <c r="R1016425" s="54"/>
      <c r="S1016425" s="4"/>
      <c r="T1016425" s="4"/>
      <c r="U1016425" s="4"/>
      <c r="V1016425" s="7"/>
    </row>
    <row r="1016426" spans="1:22" customFormat="1">
      <c r="A1016426" s="2"/>
      <c r="B1016426" s="48"/>
      <c r="C1016426" s="43"/>
      <c r="D1016426" s="43"/>
      <c r="E1016426" s="4"/>
      <c r="F1016426" s="22"/>
      <c r="G1016426" s="22"/>
      <c r="H1016426" s="50"/>
      <c r="I1016426" s="51"/>
      <c r="J1016426" s="4"/>
      <c r="K1016426" s="52"/>
      <c r="L1016426" s="50"/>
      <c r="M1016426" s="50"/>
      <c r="N1016426" s="53"/>
      <c r="O1016426" s="50"/>
      <c r="P1016426" s="4"/>
      <c r="Q1016426" s="4"/>
      <c r="R1016426" s="54"/>
      <c r="S1016426" s="4"/>
      <c r="T1016426" s="4"/>
      <c r="U1016426" s="4"/>
      <c r="V1016426" s="7"/>
    </row>
    <row r="1016427" spans="1:22" customFormat="1">
      <c r="A1016427" s="2"/>
      <c r="B1016427" s="48"/>
      <c r="C1016427" s="43"/>
      <c r="D1016427" s="43"/>
      <c r="E1016427" s="4"/>
      <c r="F1016427" s="22"/>
      <c r="G1016427" s="22"/>
      <c r="H1016427" s="50"/>
      <c r="I1016427" s="51"/>
      <c r="J1016427" s="4"/>
      <c r="K1016427" s="52"/>
      <c r="L1016427" s="50"/>
      <c r="M1016427" s="50"/>
      <c r="N1016427" s="53"/>
      <c r="O1016427" s="50"/>
      <c r="P1016427" s="4"/>
      <c r="Q1016427" s="4"/>
      <c r="R1016427" s="54"/>
      <c r="S1016427" s="4"/>
      <c r="T1016427" s="4"/>
      <c r="U1016427" s="4"/>
      <c r="V1016427" s="7"/>
    </row>
    <row r="1016428" spans="1:22" customFormat="1">
      <c r="A1016428" s="2"/>
      <c r="B1016428" s="48"/>
      <c r="C1016428" s="43"/>
      <c r="D1016428" s="43"/>
      <c r="E1016428" s="4"/>
      <c r="F1016428" s="22"/>
      <c r="G1016428" s="22"/>
      <c r="H1016428" s="50"/>
      <c r="I1016428" s="51"/>
      <c r="J1016428" s="4"/>
      <c r="K1016428" s="52"/>
      <c r="L1016428" s="50"/>
      <c r="M1016428" s="50"/>
      <c r="N1016428" s="53"/>
      <c r="O1016428" s="50"/>
      <c r="P1016428" s="4"/>
      <c r="Q1016428" s="4"/>
      <c r="R1016428" s="54"/>
      <c r="S1016428" s="4"/>
      <c r="T1016428" s="4"/>
      <c r="U1016428" s="4"/>
      <c r="V1016428" s="7"/>
    </row>
    <row r="1016429" spans="1:22" customFormat="1">
      <c r="A1016429" s="2"/>
      <c r="B1016429" s="48"/>
      <c r="C1016429" s="43"/>
      <c r="D1016429" s="43"/>
      <c r="E1016429" s="4"/>
      <c r="F1016429" s="22"/>
      <c r="G1016429" s="22"/>
      <c r="H1016429" s="50"/>
      <c r="I1016429" s="51"/>
      <c r="J1016429" s="4"/>
      <c r="K1016429" s="52"/>
      <c r="L1016429" s="50"/>
      <c r="M1016429" s="50"/>
      <c r="N1016429" s="53"/>
      <c r="O1016429" s="50"/>
      <c r="P1016429" s="4"/>
      <c r="Q1016429" s="4"/>
      <c r="R1016429" s="54"/>
      <c r="S1016429" s="4"/>
      <c r="T1016429" s="4"/>
      <c r="U1016429" s="4"/>
      <c r="V1016429" s="7"/>
    </row>
    <row r="1016430" spans="1:22" customFormat="1">
      <c r="A1016430" s="2"/>
      <c r="B1016430" s="48"/>
      <c r="C1016430" s="43"/>
      <c r="D1016430" s="43"/>
      <c r="E1016430" s="4"/>
      <c r="F1016430" s="22"/>
      <c r="G1016430" s="22"/>
      <c r="H1016430" s="50"/>
      <c r="I1016430" s="51"/>
      <c r="J1016430" s="4"/>
      <c r="K1016430" s="52"/>
      <c r="L1016430" s="50"/>
      <c r="M1016430" s="50"/>
      <c r="N1016430" s="53"/>
      <c r="O1016430" s="50"/>
      <c r="P1016430" s="4"/>
      <c r="Q1016430" s="4"/>
      <c r="R1016430" s="54"/>
      <c r="S1016430" s="4"/>
      <c r="T1016430" s="4"/>
      <c r="U1016430" s="4"/>
      <c r="V1016430" s="7"/>
    </row>
    <row r="1016431" spans="1:22" customFormat="1">
      <c r="A1016431" s="2"/>
      <c r="B1016431" s="48"/>
      <c r="C1016431" s="43"/>
      <c r="D1016431" s="43"/>
      <c r="E1016431" s="4"/>
      <c r="F1016431" s="22"/>
      <c r="G1016431" s="22"/>
      <c r="H1016431" s="50"/>
      <c r="I1016431" s="51"/>
      <c r="J1016431" s="4"/>
      <c r="K1016431" s="52"/>
      <c r="L1016431" s="50"/>
      <c r="M1016431" s="50"/>
      <c r="N1016431" s="53"/>
      <c r="O1016431" s="50"/>
      <c r="P1016431" s="4"/>
      <c r="Q1016431" s="4"/>
      <c r="R1016431" s="54"/>
      <c r="S1016431" s="4"/>
      <c r="T1016431" s="4"/>
      <c r="U1016431" s="4"/>
      <c r="V1016431" s="7"/>
    </row>
    <row r="1016432" spans="1:22" customFormat="1">
      <c r="A1016432" s="2"/>
      <c r="B1016432" s="48"/>
      <c r="C1016432" s="43"/>
      <c r="D1016432" s="43"/>
      <c r="E1016432" s="4"/>
      <c r="F1016432" s="22"/>
      <c r="G1016432" s="22"/>
      <c r="H1016432" s="50"/>
      <c r="I1016432" s="51"/>
      <c r="J1016432" s="4"/>
      <c r="K1016432" s="52"/>
      <c r="L1016432" s="50"/>
      <c r="M1016432" s="50"/>
      <c r="N1016432" s="53"/>
      <c r="O1016432" s="50"/>
      <c r="P1016432" s="4"/>
      <c r="Q1016432" s="4"/>
      <c r="R1016432" s="54"/>
      <c r="S1016432" s="4"/>
      <c r="T1016432" s="4"/>
      <c r="U1016432" s="4"/>
      <c r="V1016432" s="7"/>
    </row>
    <row r="1016433" spans="1:22" customFormat="1">
      <c r="A1016433" s="2"/>
      <c r="B1016433" s="48"/>
      <c r="C1016433" s="43"/>
      <c r="D1016433" s="43"/>
      <c r="E1016433" s="4"/>
      <c r="F1016433" s="22"/>
      <c r="G1016433" s="22"/>
      <c r="H1016433" s="50"/>
      <c r="I1016433" s="51"/>
      <c r="J1016433" s="4"/>
      <c r="K1016433" s="52"/>
      <c r="L1016433" s="50"/>
      <c r="M1016433" s="50"/>
      <c r="N1016433" s="53"/>
      <c r="O1016433" s="50"/>
      <c r="P1016433" s="4"/>
      <c r="Q1016433" s="4"/>
      <c r="R1016433" s="54"/>
      <c r="S1016433" s="4"/>
      <c r="T1016433" s="4"/>
      <c r="U1016433" s="4"/>
      <c r="V1016433" s="7"/>
    </row>
    <row r="1016434" spans="1:22" customFormat="1">
      <c r="A1016434" s="2"/>
      <c r="B1016434" s="48"/>
      <c r="C1016434" s="43"/>
      <c r="D1016434" s="43"/>
      <c r="E1016434" s="4"/>
      <c r="F1016434" s="22"/>
      <c r="G1016434" s="22"/>
      <c r="H1016434" s="50"/>
      <c r="I1016434" s="51"/>
      <c r="J1016434" s="4"/>
      <c r="K1016434" s="52"/>
      <c r="L1016434" s="50"/>
      <c r="M1016434" s="50"/>
      <c r="N1016434" s="53"/>
      <c r="O1016434" s="50"/>
      <c r="P1016434" s="4"/>
      <c r="Q1016434" s="4"/>
      <c r="R1016434" s="54"/>
      <c r="S1016434" s="4"/>
      <c r="T1016434" s="4"/>
      <c r="U1016434" s="4"/>
      <c r="V1016434" s="7"/>
    </row>
    <row r="1016435" spans="1:22" customFormat="1">
      <c r="A1016435" s="2"/>
      <c r="B1016435" s="48"/>
      <c r="C1016435" s="43"/>
      <c r="D1016435" s="43"/>
      <c r="E1016435" s="4"/>
      <c r="F1016435" s="22"/>
      <c r="G1016435" s="22"/>
      <c r="H1016435" s="50"/>
      <c r="I1016435" s="51"/>
      <c r="J1016435" s="4"/>
      <c r="K1016435" s="52"/>
      <c r="L1016435" s="50"/>
      <c r="M1016435" s="50"/>
      <c r="N1016435" s="53"/>
      <c r="O1016435" s="50"/>
      <c r="P1016435" s="4"/>
      <c r="Q1016435" s="4"/>
      <c r="R1016435" s="54"/>
      <c r="S1016435" s="4"/>
      <c r="T1016435" s="4"/>
      <c r="U1016435" s="4"/>
      <c r="V1016435" s="7"/>
    </row>
    <row r="1016436" spans="1:22" customFormat="1">
      <c r="A1016436" s="2"/>
      <c r="B1016436" s="48"/>
      <c r="C1016436" s="43"/>
      <c r="D1016436" s="43"/>
      <c r="E1016436" s="4"/>
      <c r="F1016436" s="22"/>
      <c r="G1016436" s="22"/>
      <c r="H1016436" s="50"/>
      <c r="I1016436" s="51"/>
      <c r="J1016436" s="4"/>
      <c r="K1016436" s="52"/>
      <c r="L1016436" s="50"/>
      <c r="M1016436" s="50"/>
      <c r="N1016436" s="53"/>
      <c r="O1016436" s="50"/>
      <c r="P1016436" s="4"/>
      <c r="Q1016436" s="4"/>
      <c r="R1016436" s="54"/>
      <c r="S1016436" s="4"/>
      <c r="T1016436" s="4"/>
      <c r="U1016436" s="4"/>
      <c r="V1016436" s="7"/>
    </row>
    <row r="1016437" spans="1:22" customFormat="1">
      <c r="A1016437" s="2"/>
      <c r="B1016437" s="48"/>
      <c r="C1016437" s="43"/>
      <c r="D1016437" s="43"/>
      <c r="E1016437" s="4"/>
      <c r="F1016437" s="22"/>
      <c r="G1016437" s="22"/>
      <c r="H1016437" s="50"/>
      <c r="I1016437" s="51"/>
      <c r="J1016437" s="4"/>
      <c r="K1016437" s="52"/>
      <c r="L1016437" s="50"/>
      <c r="M1016437" s="50"/>
      <c r="N1016437" s="53"/>
      <c r="O1016437" s="50"/>
      <c r="P1016437" s="4"/>
      <c r="Q1016437" s="4"/>
      <c r="R1016437" s="54"/>
      <c r="S1016437" s="4"/>
      <c r="T1016437" s="4"/>
      <c r="U1016437" s="4"/>
      <c r="V1016437" s="7"/>
    </row>
    <row r="1016438" spans="1:22" customFormat="1">
      <c r="A1016438" s="2"/>
      <c r="B1016438" s="48"/>
      <c r="C1016438" s="43"/>
      <c r="D1016438" s="43"/>
      <c r="E1016438" s="4"/>
      <c r="F1016438" s="22"/>
      <c r="G1016438" s="22"/>
      <c r="H1016438" s="50"/>
      <c r="I1016438" s="51"/>
      <c r="J1016438" s="4"/>
      <c r="K1016438" s="52"/>
      <c r="L1016438" s="50"/>
      <c r="M1016438" s="50"/>
      <c r="N1016438" s="53"/>
      <c r="O1016438" s="50"/>
      <c r="P1016438" s="4"/>
      <c r="Q1016438" s="4"/>
      <c r="R1016438" s="54"/>
      <c r="S1016438" s="4"/>
      <c r="T1016438" s="4"/>
      <c r="U1016438" s="4"/>
      <c r="V1016438" s="7"/>
    </row>
    <row r="1016439" spans="1:22" customFormat="1">
      <c r="A1016439" s="2"/>
      <c r="B1016439" s="48"/>
      <c r="C1016439" s="43"/>
      <c r="D1016439" s="43"/>
      <c r="E1016439" s="4"/>
      <c r="F1016439" s="22"/>
      <c r="G1016439" s="22"/>
      <c r="H1016439" s="50"/>
      <c r="I1016439" s="51"/>
      <c r="J1016439" s="4"/>
      <c r="K1016439" s="52"/>
      <c r="L1016439" s="50"/>
      <c r="M1016439" s="50"/>
      <c r="N1016439" s="53"/>
      <c r="O1016439" s="50"/>
      <c r="P1016439" s="4"/>
      <c r="Q1016439" s="4"/>
      <c r="R1016439" s="54"/>
      <c r="S1016439" s="4"/>
      <c r="T1016439" s="4"/>
      <c r="U1016439" s="4"/>
      <c r="V1016439" s="7"/>
    </row>
    <row r="1016440" spans="1:22" customFormat="1">
      <c r="A1016440" s="2"/>
      <c r="B1016440" s="48"/>
      <c r="C1016440" s="43"/>
      <c r="D1016440" s="43"/>
      <c r="E1016440" s="4"/>
      <c r="F1016440" s="22"/>
      <c r="G1016440" s="22"/>
      <c r="H1016440" s="50"/>
      <c r="I1016440" s="51"/>
      <c r="J1016440" s="4"/>
      <c r="K1016440" s="52"/>
      <c r="L1016440" s="50"/>
      <c r="M1016440" s="50"/>
      <c r="N1016440" s="53"/>
      <c r="O1016440" s="50"/>
      <c r="P1016440" s="4"/>
      <c r="Q1016440" s="4"/>
      <c r="R1016440" s="54"/>
      <c r="S1016440" s="4"/>
      <c r="T1016440" s="4"/>
      <c r="U1016440" s="4"/>
      <c r="V1016440" s="7"/>
    </row>
    <row r="1016441" spans="1:22" customFormat="1">
      <c r="A1016441" s="2"/>
      <c r="B1016441" s="48"/>
      <c r="C1016441" s="43"/>
      <c r="D1016441" s="43"/>
      <c r="E1016441" s="4"/>
      <c r="F1016441" s="22"/>
      <c r="G1016441" s="22"/>
      <c r="H1016441" s="50"/>
      <c r="I1016441" s="51"/>
      <c r="J1016441" s="4"/>
      <c r="K1016441" s="52"/>
      <c r="L1016441" s="50"/>
      <c r="M1016441" s="50"/>
      <c r="N1016441" s="53"/>
      <c r="O1016441" s="50"/>
      <c r="P1016441" s="4"/>
      <c r="Q1016441" s="4"/>
      <c r="R1016441" s="54"/>
      <c r="S1016441" s="4"/>
      <c r="T1016441" s="4"/>
      <c r="U1016441" s="4"/>
      <c r="V1016441" s="7"/>
    </row>
    <row r="1016442" spans="1:22" customFormat="1">
      <c r="A1016442" s="2"/>
      <c r="B1016442" s="48"/>
      <c r="C1016442" s="43"/>
      <c r="D1016442" s="43"/>
      <c r="E1016442" s="4"/>
      <c r="F1016442" s="22"/>
      <c r="G1016442" s="22"/>
      <c r="H1016442" s="50"/>
      <c r="I1016442" s="51"/>
      <c r="J1016442" s="4"/>
      <c r="K1016442" s="52"/>
      <c r="L1016442" s="50"/>
      <c r="M1016442" s="50"/>
      <c r="N1016442" s="53"/>
      <c r="O1016442" s="50"/>
      <c r="P1016442" s="4"/>
      <c r="Q1016442" s="4"/>
      <c r="R1016442" s="54"/>
      <c r="S1016442" s="4"/>
      <c r="T1016442" s="4"/>
      <c r="U1016442" s="4"/>
      <c r="V1016442" s="7"/>
    </row>
    <row r="1016443" spans="1:22" customFormat="1">
      <c r="A1016443" s="2"/>
      <c r="B1016443" s="48"/>
      <c r="C1016443" s="43"/>
      <c r="D1016443" s="43"/>
      <c r="E1016443" s="4"/>
      <c r="F1016443" s="22"/>
      <c r="G1016443" s="22"/>
      <c r="H1016443" s="50"/>
      <c r="I1016443" s="51"/>
      <c r="J1016443" s="4"/>
      <c r="K1016443" s="52"/>
      <c r="L1016443" s="50"/>
      <c r="M1016443" s="50"/>
      <c r="N1016443" s="53"/>
      <c r="O1016443" s="50"/>
      <c r="P1016443" s="4"/>
      <c r="Q1016443" s="4"/>
      <c r="R1016443" s="54"/>
      <c r="S1016443" s="4"/>
      <c r="T1016443" s="4"/>
      <c r="U1016443" s="4"/>
      <c r="V1016443" s="7"/>
    </row>
    <row r="1016444" spans="1:22" customFormat="1">
      <c r="A1016444" s="2"/>
      <c r="B1016444" s="48"/>
      <c r="C1016444" s="43"/>
      <c r="D1016444" s="43"/>
      <c r="E1016444" s="4"/>
      <c r="F1016444" s="22"/>
      <c r="G1016444" s="22"/>
      <c r="H1016444" s="50"/>
      <c r="I1016444" s="51"/>
      <c r="J1016444" s="4"/>
      <c r="K1016444" s="52"/>
      <c r="L1016444" s="50"/>
      <c r="M1016444" s="50"/>
      <c r="N1016444" s="53"/>
      <c r="O1016444" s="50"/>
      <c r="P1016444" s="4"/>
      <c r="Q1016444" s="4"/>
      <c r="R1016444" s="54"/>
      <c r="S1016444" s="4"/>
      <c r="T1016444" s="4"/>
      <c r="U1016444" s="4"/>
      <c r="V1016444" s="7"/>
    </row>
    <row r="1016445" spans="1:22" customFormat="1">
      <c r="A1016445" s="2"/>
      <c r="B1016445" s="48"/>
      <c r="C1016445" s="43"/>
      <c r="D1016445" s="43"/>
      <c r="E1016445" s="4"/>
      <c r="F1016445" s="22"/>
      <c r="G1016445" s="22"/>
      <c r="H1016445" s="50"/>
      <c r="I1016445" s="51"/>
      <c r="J1016445" s="4"/>
      <c r="K1016445" s="52"/>
      <c r="L1016445" s="50"/>
      <c r="M1016445" s="50"/>
      <c r="N1016445" s="53"/>
      <c r="O1016445" s="50"/>
      <c r="P1016445" s="4"/>
      <c r="Q1016445" s="4"/>
      <c r="R1016445" s="54"/>
      <c r="S1016445" s="4"/>
      <c r="T1016445" s="4"/>
      <c r="U1016445" s="4"/>
      <c r="V1016445" s="7"/>
    </row>
    <row r="1016446" spans="1:22" customFormat="1">
      <c r="A1016446" s="2"/>
      <c r="B1016446" s="48"/>
      <c r="C1016446" s="43"/>
      <c r="D1016446" s="43"/>
      <c r="E1016446" s="4"/>
      <c r="F1016446" s="22"/>
      <c r="G1016446" s="22"/>
      <c r="H1016446" s="50"/>
      <c r="I1016446" s="51"/>
      <c r="J1016446" s="4"/>
      <c r="K1016446" s="52"/>
      <c r="L1016446" s="50"/>
      <c r="M1016446" s="50"/>
      <c r="N1016446" s="53"/>
      <c r="O1016446" s="50"/>
      <c r="P1016446" s="4"/>
      <c r="Q1016446" s="4"/>
      <c r="R1016446" s="54"/>
      <c r="S1016446" s="4"/>
      <c r="T1016446" s="4"/>
      <c r="U1016446" s="4"/>
      <c r="V1016446" s="7"/>
    </row>
    <row r="1016447" spans="1:22" customFormat="1">
      <c r="A1016447" s="2"/>
      <c r="B1016447" s="48"/>
      <c r="C1016447" s="43"/>
      <c r="D1016447" s="43"/>
      <c r="E1016447" s="4"/>
      <c r="F1016447" s="22"/>
      <c r="G1016447" s="22"/>
      <c r="H1016447" s="50"/>
      <c r="I1016447" s="51"/>
      <c r="J1016447" s="4"/>
      <c r="K1016447" s="52"/>
      <c r="L1016447" s="50"/>
      <c r="M1016447" s="50"/>
      <c r="N1016447" s="53"/>
      <c r="O1016447" s="50"/>
      <c r="P1016447" s="4"/>
      <c r="Q1016447" s="4"/>
      <c r="R1016447" s="54"/>
      <c r="S1016447" s="4"/>
      <c r="T1016447" s="4"/>
      <c r="U1016447" s="4"/>
      <c r="V1016447" s="7"/>
    </row>
    <row r="1016448" spans="1:22" customFormat="1">
      <c r="A1016448" s="2"/>
      <c r="B1016448" s="48"/>
      <c r="C1016448" s="43"/>
      <c r="D1016448" s="43"/>
      <c r="E1016448" s="4"/>
      <c r="F1016448" s="22"/>
      <c r="G1016448" s="22"/>
      <c r="H1016448" s="50"/>
      <c r="I1016448" s="51"/>
      <c r="J1016448" s="4"/>
      <c r="K1016448" s="52"/>
      <c r="L1016448" s="50"/>
      <c r="M1016448" s="50"/>
      <c r="N1016448" s="53"/>
      <c r="O1016448" s="50"/>
      <c r="P1016448" s="4"/>
      <c r="Q1016448" s="4"/>
      <c r="R1016448" s="54"/>
      <c r="S1016448" s="4"/>
      <c r="T1016448" s="4"/>
      <c r="U1016448" s="4"/>
      <c r="V1016448" s="7"/>
    </row>
    <row r="1016449" spans="1:22" customFormat="1">
      <c r="A1016449" s="2"/>
      <c r="B1016449" s="48"/>
      <c r="C1016449" s="43"/>
      <c r="D1016449" s="43"/>
      <c r="E1016449" s="4"/>
      <c r="F1016449" s="22"/>
      <c r="G1016449" s="22"/>
      <c r="H1016449" s="50"/>
      <c r="I1016449" s="51"/>
      <c r="J1016449" s="4"/>
      <c r="K1016449" s="52"/>
      <c r="L1016449" s="50"/>
      <c r="M1016449" s="50"/>
      <c r="N1016449" s="53"/>
      <c r="O1016449" s="50"/>
      <c r="P1016449" s="4"/>
      <c r="Q1016449" s="4"/>
      <c r="R1016449" s="54"/>
      <c r="S1016449" s="4"/>
      <c r="T1016449" s="4"/>
      <c r="U1016449" s="4"/>
      <c r="V1016449" s="7"/>
    </row>
    <row r="1016450" spans="1:22" customFormat="1">
      <c r="A1016450" s="2"/>
      <c r="B1016450" s="48"/>
      <c r="C1016450" s="43"/>
      <c r="D1016450" s="43"/>
      <c r="E1016450" s="4"/>
      <c r="F1016450" s="22"/>
      <c r="G1016450" s="22"/>
      <c r="H1016450" s="50"/>
      <c r="I1016450" s="51"/>
      <c r="J1016450" s="4"/>
      <c r="K1016450" s="52"/>
      <c r="L1016450" s="50"/>
      <c r="M1016450" s="50"/>
      <c r="N1016450" s="53"/>
      <c r="O1016450" s="50"/>
      <c r="P1016450" s="4"/>
      <c r="Q1016450" s="4"/>
      <c r="R1016450" s="54"/>
      <c r="S1016450" s="4"/>
      <c r="T1016450" s="4"/>
      <c r="U1016450" s="4"/>
      <c r="V1016450" s="7"/>
    </row>
    <row r="1016451" spans="1:22" customFormat="1">
      <c r="A1016451" s="2"/>
      <c r="B1016451" s="48"/>
      <c r="C1016451" s="43"/>
      <c r="D1016451" s="43"/>
      <c r="E1016451" s="4"/>
      <c r="F1016451" s="22"/>
      <c r="G1016451" s="22"/>
      <c r="H1016451" s="50"/>
      <c r="I1016451" s="51"/>
      <c r="J1016451" s="4"/>
      <c r="K1016451" s="52"/>
      <c r="L1016451" s="50"/>
      <c r="M1016451" s="50"/>
      <c r="N1016451" s="53"/>
      <c r="O1016451" s="50"/>
      <c r="P1016451" s="4"/>
      <c r="Q1016451" s="4"/>
      <c r="R1016451" s="54"/>
      <c r="S1016451" s="4"/>
      <c r="T1016451" s="4"/>
      <c r="U1016451" s="4"/>
      <c r="V1016451" s="7"/>
    </row>
    <row r="1016452" spans="1:22" customFormat="1">
      <c r="A1016452" s="2"/>
      <c r="B1016452" s="48"/>
      <c r="C1016452" s="43"/>
      <c r="D1016452" s="43"/>
      <c r="E1016452" s="4"/>
      <c r="F1016452" s="22"/>
      <c r="G1016452" s="22"/>
      <c r="H1016452" s="50"/>
      <c r="I1016452" s="51"/>
      <c r="J1016452" s="4"/>
      <c r="K1016452" s="52"/>
      <c r="L1016452" s="50"/>
      <c r="M1016452" s="50"/>
      <c r="N1016452" s="53"/>
      <c r="O1016452" s="50"/>
      <c r="P1016452" s="4"/>
      <c r="Q1016452" s="4"/>
      <c r="R1016452" s="54"/>
      <c r="S1016452" s="4"/>
      <c r="T1016452" s="4"/>
      <c r="U1016452" s="4"/>
      <c r="V1016452" s="7"/>
    </row>
    <row r="1016453" spans="1:22" customFormat="1">
      <c r="A1016453" s="2"/>
      <c r="B1016453" s="48"/>
      <c r="C1016453" s="43"/>
      <c r="D1016453" s="43"/>
      <c r="E1016453" s="4"/>
      <c r="F1016453" s="22"/>
      <c r="G1016453" s="22"/>
      <c r="H1016453" s="50"/>
      <c r="I1016453" s="51"/>
      <c r="J1016453" s="4"/>
      <c r="K1016453" s="52"/>
      <c r="L1016453" s="50"/>
      <c r="M1016453" s="50"/>
      <c r="N1016453" s="53"/>
      <c r="O1016453" s="50"/>
      <c r="P1016453" s="4"/>
      <c r="Q1016453" s="4"/>
      <c r="R1016453" s="54"/>
      <c r="S1016453" s="4"/>
      <c r="T1016453" s="4"/>
      <c r="U1016453" s="4"/>
      <c r="V1016453" s="7"/>
    </row>
    <row r="1016454" spans="1:22" customFormat="1">
      <c r="A1016454" s="2"/>
      <c r="B1016454" s="48"/>
      <c r="C1016454" s="43"/>
      <c r="D1016454" s="43"/>
      <c r="E1016454" s="4"/>
      <c r="F1016454" s="22"/>
      <c r="G1016454" s="22"/>
      <c r="H1016454" s="50"/>
      <c r="I1016454" s="51"/>
      <c r="J1016454" s="4"/>
      <c r="K1016454" s="52"/>
      <c r="L1016454" s="50"/>
      <c r="M1016454" s="50"/>
      <c r="N1016454" s="53"/>
      <c r="O1016454" s="50"/>
      <c r="P1016454" s="4"/>
      <c r="Q1016454" s="4"/>
      <c r="R1016454" s="54"/>
      <c r="S1016454" s="4"/>
      <c r="T1016454" s="4"/>
      <c r="U1016454" s="4"/>
      <c r="V1016454" s="7"/>
    </row>
    <row r="1016455" spans="1:22" customFormat="1">
      <c r="A1016455" s="2"/>
      <c r="B1016455" s="48"/>
      <c r="C1016455" s="43"/>
      <c r="D1016455" s="43"/>
      <c r="E1016455" s="4"/>
      <c r="F1016455" s="22"/>
      <c r="G1016455" s="22"/>
      <c r="H1016455" s="50"/>
      <c r="I1016455" s="51"/>
      <c r="J1016455" s="4"/>
      <c r="K1016455" s="52"/>
      <c r="L1016455" s="50"/>
      <c r="M1016455" s="50"/>
      <c r="N1016455" s="53"/>
      <c r="O1016455" s="50"/>
      <c r="P1016455" s="4"/>
      <c r="Q1016455" s="4"/>
      <c r="R1016455" s="54"/>
      <c r="S1016455" s="4"/>
      <c r="T1016455" s="4"/>
      <c r="U1016455" s="4"/>
      <c r="V1016455" s="7"/>
    </row>
    <row r="1016456" spans="1:22" customFormat="1">
      <c r="A1016456" s="2"/>
      <c r="B1016456" s="48"/>
      <c r="C1016456" s="43"/>
      <c r="D1016456" s="43"/>
      <c r="E1016456" s="4"/>
      <c r="F1016456" s="22"/>
      <c r="G1016456" s="22"/>
      <c r="H1016456" s="50"/>
      <c r="I1016456" s="51"/>
      <c r="J1016456" s="4"/>
      <c r="K1016456" s="52"/>
      <c r="L1016456" s="50"/>
      <c r="M1016456" s="50"/>
      <c r="N1016456" s="53"/>
      <c r="O1016456" s="50"/>
      <c r="P1016456" s="4"/>
      <c r="Q1016456" s="4"/>
      <c r="R1016456" s="54"/>
      <c r="S1016456" s="4"/>
      <c r="T1016456" s="4"/>
      <c r="U1016456" s="4"/>
      <c r="V1016456" s="7"/>
    </row>
    <row r="1016457" spans="1:22" customFormat="1">
      <c r="A1016457" s="2"/>
      <c r="B1016457" s="48"/>
      <c r="C1016457" s="43"/>
      <c r="D1016457" s="43"/>
      <c r="E1016457" s="4"/>
      <c r="F1016457" s="22"/>
      <c r="G1016457" s="22"/>
      <c r="H1016457" s="50"/>
      <c r="I1016457" s="51"/>
      <c r="J1016457" s="4"/>
      <c r="K1016457" s="52"/>
      <c r="L1016457" s="50"/>
      <c r="M1016457" s="50"/>
      <c r="N1016457" s="53"/>
      <c r="O1016457" s="50"/>
      <c r="P1016457" s="4"/>
      <c r="Q1016457" s="4"/>
      <c r="R1016457" s="54"/>
      <c r="S1016457" s="4"/>
      <c r="T1016457" s="4"/>
      <c r="U1016457" s="4"/>
      <c r="V1016457" s="7"/>
    </row>
    <row r="1016458" spans="1:22" customFormat="1">
      <c r="A1016458" s="2"/>
      <c r="B1016458" s="48"/>
      <c r="C1016458" s="43"/>
      <c r="D1016458" s="43"/>
      <c r="E1016458" s="4"/>
      <c r="F1016458" s="22"/>
      <c r="G1016458" s="22"/>
      <c r="H1016458" s="50"/>
      <c r="I1016458" s="51"/>
      <c r="J1016458" s="4"/>
      <c r="K1016458" s="52"/>
      <c r="L1016458" s="50"/>
      <c r="M1016458" s="50"/>
      <c r="N1016458" s="53"/>
      <c r="O1016458" s="50"/>
      <c r="P1016458" s="4"/>
      <c r="Q1016458" s="4"/>
      <c r="R1016458" s="54"/>
      <c r="S1016458" s="4"/>
      <c r="T1016458" s="4"/>
      <c r="U1016458" s="4"/>
      <c r="V1016458" s="7"/>
    </row>
    <row r="1016459" spans="1:22" customFormat="1">
      <c r="A1016459" s="2"/>
      <c r="B1016459" s="48"/>
      <c r="C1016459" s="43"/>
      <c r="D1016459" s="43"/>
      <c r="E1016459" s="4"/>
      <c r="F1016459" s="22"/>
      <c r="G1016459" s="22"/>
      <c r="H1016459" s="50"/>
      <c r="I1016459" s="51"/>
      <c r="J1016459" s="4"/>
      <c r="K1016459" s="52"/>
      <c r="L1016459" s="50"/>
      <c r="M1016459" s="50"/>
      <c r="N1016459" s="53"/>
      <c r="O1016459" s="50"/>
      <c r="P1016459" s="4"/>
      <c r="Q1016459" s="4"/>
      <c r="R1016459" s="54"/>
      <c r="S1016459" s="4"/>
      <c r="T1016459" s="4"/>
      <c r="U1016459" s="4"/>
      <c r="V1016459" s="7"/>
    </row>
    <row r="1016460" spans="1:22" customFormat="1">
      <c r="A1016460" s="2"/>
      <c r="B1016460" s="48"/>
      <c r="C1016460" s="43"/>
      <c r="D1016460" s="43"/>
      <c r="E1016460" s="4"/>
      <c r="F1016460" s="22"/>
      <c r="G1016460" s="22"/>
      <c r="H1016460" s="50"/>
      <c r="I1016460" s="51"/>
      <c r="J1016460" s="4"/>
      <c r="K1016460" s="52"/>
      <c r="L1016460" s="50"/>
      <c r="M1016460" s="50"/>
      <c r="N1016460" s="53"/>
      <c r="O1016460" s="50"/>
      <c r="P1016460" s="4"/>
      <c r="Q1016460" s="4"/>
      <c r="R1016460" s="54"/>
      <c r="S1016460" s="4"/>
      <c r="T1016460" s="4"/>
      <c r="U1016460" s="4"/>
      <c r="V1016460" s="7"/>
    </row>
    <row r="1016461" spans="1:22" customFormat="1">
      <c r="A1016461" s="2"/>
      <c r="B1016461" s="48"/>
      <c r="C1016461" s="43"/>
      <c r="D1016461" s="43"/>
      <c r="E1016461" s="4"/>
      <c r="F1016461" s="22"/>
      <c r="G1016461" s="22"/>
      <c r="H1016461" s="50"/>
      <c r="I1016461" s="51"/>
      <c r="J1016461" s="4"/>
      <c r="K1016461" s="52"/>
      <c r="L1016461" s="50"/>
      <c r="M1016461" s="50"/>
      <c r="N1016461" s="53"/>
      <c r="O1016461" s="50"/>
      <c r="P1016461" s="4"/>
      <c r="Q1016461" s="4"/>
      <c r="R1016461" s="54"/>
      <c r="S1016461" s="4"/>
      <c r="T1016461" s="4"/>
      <c r="U1016461" s="4"/>
      <c r="V1016461" s="7"/>
    </row>
    <row r="1016462" spans="1:22" customFormat="1">
      <c r="A1016462" s="2"/>
      <c r="B1016462" s="48"/>
      <c r="C1016462" s="43"/>
      <c r="D1016462" s="43"/>
      <c r="E1016462" s="4"/>
      <c r="F1016462" s="22"/>
      <c r="G1016462" s="22"/>
      <c r="H1016462" s="50"/>
      <c r="I1016462" s="51"/>
      <c r="J1016462" s="4"/>
      <c r="K1016462" s="52"/>
      <c r="L1016462" s="50"/>
      <c r="M1016462" s="50"/>
      <c r="N1016462" s="53"/>
      <c r="O1016462" s="50"/>
      <c r="P1016462" s="4"/>
      <c r="Q1016462" s="4"/>
      <c r="R1016462" s="54"/>
      <c r="S1016462" s="4"/>
      <c r="T1016462" s="4"/>
      <c r="U1016462" s="4"/>
      <c r="V1016462" s="7"/>
    </row>
    <row r="1016463" spans="1:22" customFormat="1">
      <c r="A1016463" s="2"/>
      <c r="B1016463" s="48"/>
      <c r="C1016463" s="43"/>
      <c r="D1016463" s="43"/>
      <c r="E1016463" s="4"/>
      <c r="F1016463" s="22"/>
      <c r="G1016463" s="22"/>
      <c r="H1016463" s="50"/>
      <c r="I1016463" s="51"/>
      <c r="J1016463" s="4"/>
      <c r="K1016463" s="52"/>
      <c r="L1016463" s="50"/>
      <c r="M1016463" s="50"/>
      <c r="N1016463" s="53"/>
      <c r="O1016463" s="50"/>
      <c r="P1016463" s="4"/>
      <c r="Q1016463" s="4"/>
      <c r="R1016463" s="54"/>
      <c r="S1016463" s="4"/>
      <c r="T1016463" s="4"/>
      <c r="U1016463" s="4"/>
      <c r="V1016463" s="7"/>
    </row>
    <row r="1016464" spans="1:22" customFormat="1">
      <c r="A1016464" s="2"/>
      <c r="B1016464" s="48"/>
      <c r="C1016464" s="43"/>
      <c r="D1016464" s="43"/>
      <c r="E1016464" s="4"/>
      <c r="F1016464" s="22"/>
      <c r="G1016464" s="22"/>
      <c r="H1016464" s="50"/>
      <c r="I1016464" s="51"/>
      <c r="J1016464" s="4"/>
      <c r="K1016464" s="52"/>
      <c r="L1016464" s="50"/>
      <c r="M1016464" s="50"/>
      <c r="N1016464" s="53"/>
      <c r="O1016464" s="50"/>
      <c r="P1016464" s="4"/>
      <c r="Q1016464" s="4"/>
      <c r="R1016464" s="54"/>
      <c r="S1016464" s="4"/>
      <c r="T1016464" s="4"/>
      <c r="U1016464" s="4"/>
      <c r="V1016464" s="7"/>
    </row>
    <row r="1016465" spans="1:22" customFormat="1">
      <c r="A1016465" s="2"/>
      <c r="B1016465" s="48"/>
      <c r="C1016465" s="43"/>
      <c r="D1016465" s="43"/>
      <c r="E1016465" s="4"/>
      <c r="F1016465" s="22"/>
      <c r="G1016465" s="22"/>
      <c r="H1016465" s="50"/>
      <c r="I1016465" s="51"/>
      <c r="J1016465" s="4"/>
      <c r="K1016465" s="52"/>
      <c r="L1016465" s="50"/>
      <c r="M1016465" s="50"/>
      <c r="N1016465" s="53"/>
      <c r="O1016465" s="50"/>
      <c r="P1016465" s="4"/>
      <c r="Q1016465" s="4"/>
      <c r="R1016465" s="54"/>
      <c r="S1016465" s="4"/>
      <c r="T1016465" s="4"/>
      <c r="U1016465" s="4"/>
      <c r="V1016465" s="7"/>
    </row>
    <row r="1016466" spans="1:22" customFormat="1">
      <c r="A1016466" s="2"/>
      <c r="B1016466" s="48"/>
      <c r="C1016466" s="43"/>
      <c r="D1016466" s="43"/>
      <c r="E1016466" s="4"/>
      <c r="F1016466" s="22"/>
      <c r="G1016466" s="22"/>
      <c r="H1016466" s="50"/>
      <c r="I1016466" s="51"/>
      <c r="J1016466" s="4"/>
      <c r="K1016466" s="52"/>
      <c r="L1016466" s="50"/>
      <c r="M1016466" s="50"/>
      <c r="N1016466" s="53"/>
      <c r="O1016466" s="50"/>
      <c r="P1016466" s="4"/>
      <c r="Q1016466" s="4"/>
      <c r="R1016466" s="54"/>
      <c r="S1016466" s="4"/>
      <c r="T1016466" s="4"/>
      <c r="U1016466" s="4"/>
      <c r="V1016466" s="7"/>
    </row>
    <row r="1016467" spans="1:22" customFormat="1">
      <c r="A1016467" s="2"/>
      <c r="B1016467" s="48"/>
      <c r="C1016467" s="43"/>
      <c r="D1016467" s="43"/>
      <c r="E1016467" s="4"/>
      <c r="F1016467" s="22"/>
      <c r="G1016467" s="22"/>
      <c r="H1016467" s="50"/>
      <c r="I1016467" s="51"/>
      <c r="J1016467" s="4"/>
      <c r="K1016467" s="52"/>
      <c r="L1016467" s="50"/>
      <c r="M1016467" s="50"/>
      <c r="N1016467" s="53"/>
      <c r="O1016467" s="50"/>
      <c r="P1016467" s="4"/>
      <c r="Q1016467" s="4"/>
      <c r="R1016467" s="54"/>
      <c r="S1016467" s="4"/>
      <c r="T1016467" s="4"/>
      <c r="U1016467" s="4"/>
      <c r="V1016467" s="7"/>
    </row>
    <row r="1016468" spans="1:22" customFormat="1">
      <c r="A1016468" s="2"/>
      <c r="B1016468" s="48"/>
      <c r="C1016468" s="43"/>
      <c r="D1016468" s="43"/>
      <c r="E1016468" s="4"/>
      <c r="F1016468" s="22"/>
      <c r="G1016468" s="22"/>
      <c r="H1016468" s="50"/>
      <c r="I1016468" s="51"/>
      <c r="J1016468" s="4"/>
      <c r="K1016468" s="52"/>
      <c r="L1016468" s="50"/>
      <c r="M1016468" s="50"/>
      <c r="N1016468" s="53"/>
      <c r="O1016468" s="50"/>
      <c r="P1016468" s="4"/>
      <c r="Q1016468" s="4"/>
      <c r="R1016468" s="54"/>
      <c r="S1016468" s="4"/>
      <c r="T1016468" s="4"/>
      <c r="U1016468" s="4"/>
      <c r="V1016468" s="7"/>
    </row>
    <row r="1016469" spans="1:22" customFormat="1">
      <c r="A1016469" s="2"/>
      <c r="B1016469" s="48"/>
      <c r="C1016469" s="43"/>
      <c r="D1016469" s="43"/>
      <c r="E1016469" s="4"/>
      <c r="F1016469" s="22"/>
      <c r="G1016469" s="22"/>
      <c r="H1016469" s="50"/>
      <c r="I1016469" s="51"/>
      <c r="J1016469" s="4"/>
      <c r="K1016469" s="52"/>
      <c r="L1016469" s="50"/>
      <c r="M1016469" s="50"/>
      <c r="N1016469" s="53"/>
      <c r="O1016469" s="50"/>
      <c r="P1016469" s="4"/>
      <c r="Q1016469" s="4"/>
      <c r="R1016469" s="54"/>
      <c r="S1016469" s="4"/>
      <c r="T1016469" s="4"/>
      <c r="U1016469" s="4"/>
      <c r="V1016469" s="7"/>
    </row>
    <row r="1016470" spans="1:22" customFormat="1">
      <c r="A1016470" s="2"/>
      <c r="B1016470" s="48"/>
      <c r="C1016470" s="43"/>
      <c r="D1016470" s="43"/>
      <c r="E1016470" s="4"/>
      <c r="F1016470" s="22"/>
      <c r="G1016470" s="22"/>
      <c r="H1016470" s="50"/>
      <c r="I1016470" s="51"/>
      <c r="J1016470" s="4"/>
      <c r="K1016470" s="52"/>
      <c r="L1016470" s="50"/>
      <c r="M1016470" s="50"/>
      <c r="N1016470" s="53"/>
      <c r="O1016470" s="50"/>
      <c r="P1016470" s="4"/>
      <c r="Q1016470" s="4"/>
      <c r="R1016470" s="54"/>
      <c r="S1016470" s="4"/>
      <c r="T1016470" s="4"/>
      <c r="U1016470" s="4"/>
      <c r="V1016470" s="7"/>
    </row>
    <row r="1016471" spans="1:22" customFormat="1">
      <c r="A1016471" s="2"/>
      <c r="B1016471" s="48"/>
      <c r="C1016471" s="43"/>
      <c r="D1016471" s="43"/>
      <c r="E1016471" s="4"/>
      <c r="F1016471" s="22"/>
      <c r="G1016471" s="22"/>
      <c r="H1016471" s="50"/>
      <c r="I1016471" s="51"/>
      <c r="J1016471" s="4"/>
      <c r="K1016471" s="52"/>
      <c r="L1016471" s="50"/>
      <c r="M1016471" s="50"/>
      <c r="N1016471" s="53"/>
      <c r="O1016471" s="50"/>
      <c r="P1016471" s="4"/>
      <c r="Q1016471" s="4"/>
      <c r="R1016471" s="54"/>
      <c r="S1016471" s="4"/>
      <c r="T1016471" s="4"/>
      <c r="U1016471" s="4"/>
      <c r="V1016471" s="7"/>
    </row>
    <row r="1016472" spans="1:22" customFormat="1">
      <c r="A1016472" s="2"/>
      <c r="B1016472" s="48"/>
      <c r="C1016472" s="43"/>
      <c r="D1016472" s="43"/>
      <c r="E1016472" s="4"/>
      <c r="F1016472" s="22"/>
      <c r="G1016472" s="22"/>
      <c r="H1016472" s="50"/>
      <c r="I1016472" s="51"/>
      <c r="J1016472" s="4"/>
      <c r="K1016472" s="52"/>
      <c r="L1016472" s="50"/>
      <c r="M1016472" s="50"/>
      <c r="N1016472" s="53"/>
      <c r="O1016472" s="50"/>
      <c r="P1016472" s="4"/>
      <c r="Q1016472" s="4"/>
      <c r="R1016472" s="54"/>
      <c r="S1016472" s="4"/>
      <c r="T1016472" s="4"/>
      <c r="U1016472" s="4"/>
      <c r="V1016472" s="7"/>
    </row>
    <row r="1016473" spans="1:22" customFormat="1">
      <c r="A1016473" s="2"/>
      <c r="B1016473" s="48"/>
      <c r="C1016473" s="43"/>
      <c r="D1016473" s="43"/>
      <c r="E1016473" s="4"/>
      <c r="F1016473" s="22"/>
      <c r="G1016473" s="22"/>
      <c r="H1016473" s="50"/>
      <c r="I1016473" s="51"/>
      <c r="J1016473" s="4"/>
      <c r="K1016473" s="52"/>
      <c r="L1016473" s="50"/>
      <c r="M1016473" s="50"/>
      <c r="N1016473" s="53"/>
      <c r="O1016473" s="50"/>
      <c r="P1016473" s="4"/>
      <c r="Q1016473" s="4"/>
      <c r="R1016473" s="54"/>
      <c r="S1016473" s="4"/>
      <c r="T1016473" s="4"/>
      <c r="U1016473" s="4"/>
      <c r="V1016473" s="7"/>
    </row>
    <row r="1016474" spans="1:22" customFormat="1">
      <c r="A1016474" s="2"/>
      <c r="B1016474" s="48"/>
      <c r="C1016474" s="43"/>
      <c r="D1016474" s="43"/>
      <c r="E1016474" s="4"/>
      <c r="F1016474" s="22"/>
      <c r="G1016474" s="22"/>
      <c r="H1016474" s="50"/>
      <c r="I1016474" s="51"/>
      <c r="J1016474" s="4"/>
      <c r="K1016474" s="52"/>
      <c r="L1016474" s="50"/>
      <c r="M1016474" s="50"/>
      <c r="N1016474" s="53"/>
      <c r="O1016474" s="50"/>
      <c r="P1016474" s="4"/>
      <c r="Q1016474" s="4"/>
      <c r="R1016474" s="54"/>
      <c r="S1016474" s="4"/>
      <c r="T1016474" s="4"/>
      <c r="U1016474" s="4"/>
      <c r="V1016474" s="7"/>
    </row>
    <row r="1016475" spans="1:22" customFormat="1">
      <c r="A1016475" s="2"/>
      <c r="B1016475" s="48"/>
      <c r="C1016475" s="43"/>
      <c r="D1016475" s="43"/>
      <c r="E1016475" s="4"/>
      <c r="F1016475" s="22"/>
      <c r="G1016475" s="22"/>
      <c r="H1016475" s="50"/>
      <c r="I1016475" s="51"/>
      <c r="J1016475" s="4"/>
      <c r="K1016475" s="52"/>
      <c r="L1016475" s="50"/>
      <c r="M1016475" s="50"/>
      <c r="N1016475" s="53"/>
      <c r="O1016475" s="50"/>
      <c r="P1016475" s="4"/>
      <c r="Q1016475" s="4"/>
      <c r="R1016475" s="54"/>
      <c r="S1016475" s="4"/>
      <c r="T1016475" s="4"/>
      <c r="U1016475" s="4"/>
      <c r="V1016475" s="7"/>
    </row>
    <row r="1016476" spans="1:22" customFormat="1">
      <c r="A1016476" s="2"/>
      <c r="B1016476" s="48"/>
      <c r="C1016476" s="43"/>
      <c r="D1016476" s="43"/>
      <c r="E1016476" s="4"/>
      <c r="F1016476" s="22"/>
      <c r="G1016476" s="22"/>
      <c r="H1016476" s="50"/>
      <c r="I1016476" s="51"/>
      <c r="J1016476" s="4"/>
      <c r="K1016476" s="52"/>
      <c r="L1016476" s="50"/>
      <c r="M1016476" s="50"/>
      <c r="N1016476" s="53"/>
      <c r="O1016476" s="50"/>
      <c r="P1016476" s="4"/>
      <c r="Q1016476" s="4"/>
      <c r="R1016476" s="54"/>
      <c r="S1016476" s="4"/>
      <c r="T1016476" s="4"/>
      <c r="U1016476" s="4"/>
      <c r="V1016476" s="7"/>
    </row>
    <row r="1016477" spans="1:22" customFormat="1">
      <c r="A1016477" s="2"/>
      <c r="B1016477" s="48"/>
      <c r="C1016477" s="43"/>
      <c r="D1016477" s="43"/>
      <c r="E1016477" s="4"/>
      <c r="F1016477" s="22"/>
      <c r="G1016477" s="22"/>
      <c r="H1016477" s="50"/>
      <c r="I1016477" s="51"/>
      <c r="J1016477" s="4"/>
      <c r="K1016477" s="52"/>
      <c r="L1016477" s="50"/>
      <c r="M1016477" s="50"/>
      <c r="N1016477" s="53"/>
      <c r="O1016477" s="50"/>
      <c r="P1016477" s="4"/>
      <c r="Q1016477" s="4"/>
      <c r="R1016477" s="54"/>
      <c r="S1016477" s="4"/>
      <c r="T1016477" s="4"/>
      <c r="U1016477" s="4"/>
      <c r="V1016477" s="7"/>
    </row>
    <row r="1016478" spans="1:22" customFormat="1">
      <c r="A1016478" s="2"/>
      <c r="B1016478" s="48"/>
      <c r="C1016478" s="43"/>
      <c r="D1016478" s="43"/>
      <c r="E1016478" s="4"/>
      <c r="F1016478" s="22"/>
      <c r="G1016478" s="22"/>
      <c r="H1016478" s="50"/>
      <c r="I1016478" s="51"/>
      <c r="J1016478" s="4"/>
      <c r="K1016478" s="52"/>
      <c r="L1016478" s="50"/>
      <c r="M1016478" s="50"/>
      <c r="N1016478" s="53"/>
      <c r="O1016478" s="50"/>
      <c r="P1016478" s="4"/>
      <c r="Q1016478" s="4"/>
      <c r="R1016478" s="54"/>
      <c r="S1016478" s="4"/>
      <c r="T1016478" s="4"/>
      <c r="U1016478" s="4"/>
      <c r="V1016478" s="7"/>
    </row>
    <row r="1016479" spans="1:22" customFormat="1">
      <c r="A1016479" s="2"/>
      <c r="B1016479" s="48"/>
      <c r="C1016479" s="43"/>
      <c r="D1016479" s="43"/>
      <c r="E1016479" s="4"/>
      <c r="F1016479" s="22"/>
      <c r="G1016479" s="22"/>
      <c r="H1016479" s="50"/>
      <c r="I1016479" s="51"/>
      <c r="J1016479" s="4"/>
      <c r="K1016479" s="52"/>
      <c r="L1016479" s="50"/>
      <c r="M1016479" s="50"/>
      <c r="N1016479" s="53"/>
      <c r="O1016479" s="50"/>
      <c r="P1016479" s="4"/>
      <c r="Q1016479" s="4"/>
      <c r="R1016479" s="54"/>
      <c r="S1016479" s="4"/>
      <c r="T1016479" s="4"/>
      <c r="U1016479" s="4"/>
      <c r="V1016479" s="7"/>
    </row>
    <row r="1016480" spans="1:22" customFormat="1">
      <c r="A1016480" s="2"/>
      <c r="B1016480" s="48"/>
      <c r="C1016480" s="43"/>
      <c r="D1016480" s="43"/>
      <c r="E1016480" s="4"/>
      <c r="F1016480" s="22"/>
      <c r="G1016480" s="22"/>
      <c r="H1016480" s="50"/>
      <c r="I1016480" s="51"/>
      <c r="J1016480" s="4"/>
      <c r="K1016480" s="52"/>
      <c r="L1016480" s="50"/>
      <c r="M1016480" s="50"/>
      <c r="N1016480" s="53"/>
      <c r="O1016480" s="50"/>
      <c r="P1016480" s="4"/>
      <c r="Q1016480" s="4"/>
      <c r="R1016480" s="54"/>
      <c r="S1016480" s="4"/>
      <c r="T1016480" s="4"/>
      <c r="U1016480" s="4"/>
      <c r="V1016480" s="7"/>
    </row>
    <row r="1016481" spans="1:22" customFormat="1">
      <c r="A1016481" s="2"/>
      <c r="B1016481" s="48"/>
      <c r="C1016481" s="43"/>
      <c r="D1016481" s="43"/>
      <c r="E1016481" s="4"/>
      <c r="F1016481" s="22"/>
      <c r="G1016481" s="22"/>
      <c r="H1016481" s="50"/>
      <c r="I1016481" s="51"/>
      <c r="J1016481" s="4"/>
      <c r="K1016481" s="52"/>
      <c r="L1016481" s="50"/>
      <c r="M1016481" s="50"/>
      <c r="N1016481" s="53"/>
      <c r="O1016481" s="50"/>
      <c r="P1016481" s="4"/>
      <c r="Q1016481" s="4"/>
      <c r="R1016481" s="54"/>
      <c r="S1016481" s="4"/>
      <c r="T1016481" s="4"/>
      <c r="U1016481" s="4"/>
      <c r="V1016481" s="7"/>
    </row>
    <row r="1016482" spans="1:22" customFormat="1">
      <c r="A1016482" s="2"/>
      <c r="B1016482" s="48"/>
      <c r="C1016482" s="43"/>
      <c r="D1016482" s="43"/>
      <c r="E1016482" s="4"/>
      <c r="F1016482" s="22"/>
      <c r="G1016482" s="22"/>
      <c r="H1016482" s="50"/>
      <c r="I1016482" s="51"/>
      <c r="J1016482" s="4"/>
      <c r="K1016482" s="52"/>
      <c r="L1016482" s="50"/>
      <c r="M1016482" s="50"/>
      <c r="N1016482" s="53"/>
      <c r="O1016482" s="50"/>
      <c r="P1016482" s="4"/>
      <c r="Q1016482" s="4"/>
      <c r="R1016482" s="54"/>
      <c r="S1016482" s="4"/>
      <c r="T1016482" s="4"/>
      <c r="U1016482" s="4"/>
      <c r="V1016482" s="7"/>
    </row>
    <row r="1016483" spans="1:22" customFormat="1">
      <c r="A1016483" s="2"/>
      <c r="B1016483" s="48"/>
      <c r="C1016483" s="43"/>
      <c r="D1016483" s="43"/>
      <c r="E1016483" s="4"/>
      <c r="F1016483" s="22"/>
      <c r="G1016483" s="22"/>
      <c r="H1016483" s="50"/>
      <c r="I1016483" s="51"/>
      <c r="J1016483" s="4"/>
      <c r="K1016483" s="52"/>
      <c r="L1016483" s="50"/>
      <c r="M1016483" s="50"/>
      <c r="N1016483" s="53"/>
      <c r="O1016483" s="50"/>
      <c r="P1016483" s="4"/>
      <c r="Q1016483" s="4"/>
      <c r="R1016483" s="54"/>
      <c r="S1016483" s="4"/>
      <c r="T1016483" s="4"/>
      <c r="U1016483" s="4"/>
      <c r="V1016483" s="7"/>
    </row>
    <row r="1016484" spans="1:22" customFormat="1">
      <c r="A1016484" s="2"/>
      <c r="B1016484" s="48"/>
      <c r="C1016484" s="43"/>
      <c r="D1016484" s="43"/>
      <c r="E1016484" s="4"/>
      <c r="F1016484" s="22"/>
      <c r="G1016484" s="22"/>
      <c r="H1016484" s="50"/>
      <c r="I1016484" s="51"/>
      <c r="J1016484" s="4"/>
      <c r="K1016484" s="52"/>
      <c r="L1016484" s="50"/>
      <c r="M1016484" s="50"/>
      <c r="N1016484" s="53"/>
      <c r="O1016484" s="50"/>
      <c r="P1016484" s="4"/>
      <c r="Q1016484" s="4"/>
      <c r="R1016484" s="54"/>
      <c r="S1016484" s="4"/>
      <c r="T1016484" s="4"/>
      <c r="U1016484" s="4"/>
      <c r="V1016484" s="7"/>
    </row>
    <row r="1016485" spans="1:22" customFormat="1">
      <c r="A1016485" s="2"/>
      <c r="B1016485" s="48"/>
      <c r="C1016485" s="43"/>
      <c r="D1016485" s="43"/>
      <c r="E1016485" s="4"/>
      <c r="F1016485" s="22"/>
      <c r="G1016485" s="22"/>
      <c r="H1016485" s="50"/>
      <c r="I1016485" s="51"/>
      <c r="J1016485" s="4"/>
      <c r="K1016485" s="52"/>
      <c r="L1016485" s="50"/>
      <c r="M1016485" s="50"/>
      <c r="N1016485" s="53"/>
      <c r="O1016485" s="50"/>
      <c r="P1016485" s="4"/>
      <c r="Q1016485" s="4"/>
      <c r="R1016485" s="54"/>
      <c r="S1016485" s="4"/>
      <c r="T1016485" s="4"/>
      <c r="U1016485" s="4"/>
      <c r="V1016485" s="7"/>
    </row>
    <row r="1016486" spans="1:22" customFormat="1">
      <c r="A1016486" s="2"/>
      <c r="B1016486" s="48"/>
      <c r="C1016486" s="43"/>
      <c r="D1016486" s="43"/>
      <c r="E1016486" s="4"/>
      <c r="F1016486" s="22"/>
      <c r="G1016486" s="22"/>
      <c r="H1016486" s="50"/>
      <c r="I1016486" s="51"/>
      <c r="J1016486" s="4"/>
      <c r="K1016486" s="52"/>
      <c r="L1016486" s="50"/>
      <c r="M1016486" s="50"/>
      <c r="N1016486" s="53"/>
      <c r="O1016486" s="50"/>
      <c r="P1016486" s="4"/>
      <c r="Q1016486" s="4"/>
      <c r="R1016486" s="54"/>
      <c r="S1016486" s="4"/>
      <c r="T1016486" s="4"/>
      <c r="U1016486" s="4"/>
      <c r="V1016486" s="7"/>
    </row>
    <row r="1016487" spans="1:22" customFormat="1">
      <c r="A1016487" s="2"/>
      <c r="B1016487" s="48"/>
      <c r="C1016487" s="43"/>
      <c r="D1016487" s="43"/>
      <c r="E1016487" s="4"/>
      <c r="F1016487" s="22"/>
      <c r="G1016487" s="22"/>
      <c r="H1016487" s="50"/>
      <c r="I1016487" s="51"/>
      <c r="J1016487" s="4"/>
      <c r="K1016487" s="52"/>
      <c r="L1016487" s="50"/>
      <c r="M1016487" s="50"/>
      <c r="N1016487" s="53"/>
      <c r="O1016487" s="50"/>
      <c r="P1016487" s="4"/>
      <c r="Q1016487" s="4"/>
      <c r="R1016487" s="54"/>
      <c r="S1016487" s="4"/>
      <c r="T1016487" s="4"/>
      <c r="U1016487" s="4"/>
      <c r="V1016487" s="7"/>
    </row>
    <row r="1016488" spans="1:22" customFormat="1">
      <c r="A1016488" s="2"/>
      <c r="B1016488" s="48"/>
      <c r="C1016488" s="43"/>
      <c r="D1016488" s="43"/>
      <c r="E1016488" s="4"/>
      <c r="F1016488" s="22"/>
      <c r="G1016488" s="22"/>
      <c r="H1016488" s="50"/>
      <c r="I1016488" s="51"/>
      <c r="J1016488" s="4"/>
      <c r="K1016488" s="52"/>
      <c r="L1016488" s="50"/>
      <c r="M1016488" s="50"/>
      <c r="N1016488" s="53"/>
      <c r="O1016488" s="50"/>
      <c r="P1016488" s="4"/>
      <c r="Q1016488" s="4"/>
      <c r="R1016488" s="54"/>
      <c r="S1016488" s="4"/>
      <c r="T1016488" s="4"/>
      <c r="U1016488" s="4"/>
      <c r="V1016488" s="7"/>
    </row>
    <row r="1016489" spans="1:22" customFormat="1">
      <c r="A1016489" s="2"/>
      <c r="B1016489" s="48"/>
      <c r="C1016489" s="43"/>
      <c r="D1016489" s="43"/>
      <c r="E1016489" s="4"/>
      <c r="F1016489" s="22"/>
      <c r="G1016489" s="22"/>
      <c r="H1016489" s="50"/>
      <c r="I1016489" s="51"/>
      <c r="J1016489" s="4"/>
      <c r="K1016489" s="52"/>
      <c r="L1016489" s="50"/>
      <c r="M1016489" s="50"/>
      <c r="N1016489" s="53"/>
      <c r="O1016489" s="50"/>
      <c r="P1016489" s="4"/>
      <c r="Q1016489" s="4"/>
      <c r="R1016489" s="54"/>
      <c r="S1016489" s="4"/>
      <c r="T1016489" s="4"/>
      <c r="U1016489" s="4"/>
      <c r="V1016489" s="7"/>
    </row>
    <row r="1016490" spans="1:22" customFormat="1">
      <c r="A1016490" s="2"/>
      <c r="B1016490" s="48"/>
      <c r="C1016490" s="43"/>
      <c r="D1016490" s="43"/>
      <c r="E1016490" s="4"/>
      <c r="F1016490" s="22"/>
      <c r="G1016490" s="22"/>
      <c r="H1016490" s="50"/>
      <c r="I1016490" s="51"/>
      <c r="J1016490" s="4"/>
      <c r="K1016490" s="52"/>
      <c r="L1016490" s="50"/>
      <c r="M1016490" s="50"/>
      <c r="N1016490" s="53"/>
      <c r="O1016490" s="50"/>
      <c r="P1016490" s="4"/>
      <c r="Q1016490" s="4"/>
      <c r="R1016490" s="54"/>
      <c r="S1016490" s="4"/>
      <c r="T1016490" s="4"/>
      <c r="U1016490" s="4"/>
      <c r="V1016490" s="7"/>
    </row>
    <row r="1016491" spans="1:22" customFormat="1">
      <c r="A1016491" s="2"/>
      <c r="B1016491" s="48"/>
      <c r="C1016491" s="43"/>
      <c r="D1016491" s="43"/>
      <c r="E1016491" s="4"/>
      <c r="F1016491" s="22"/>
      <c r="G1016491" s="22"/>
      <c r="H1016491" s="50"/>
      <c r="I1016491" s="51"/>
      <c r="J1016491" s="4"/>
      <c r="K1016491" s="52"/>
      <c r="L1016491" s="50"/>
      <c r="M1016491" s="50"/>
      <c r="N1016491" s="53"/>
      <c r="O1016491" s="50"/>
      <c r="P1016491" s="4"/>
      <c r="Q1016491" s="4"/>
      <c r="R1016491" s="54"/>
      <c r="S1016491" s="4"/>
      <c r="T1016491" s="4"/>
      <c r="U1016491" s="4"/>
      <c r="V1016491" s="7"/>
    </row>
    <row r="1016492" spans="1:22" customFormat="1">
      <c r="A1016492" s="2"/>
      <c r="B1016492" s="48"/>
      <c r="C1016492" s="43"/>
      <c r="D1016492" s="43"/>
      <c r="E1016492" s="4"/>
      <c r="F1016492" s="22"/>
      <c r="G1016492" s="22"/>
      <c r="H1016492" s="50"/>
      <c r="I1016492" s="51"/>
      <c r="J1016492" s="4"/>
      <c r="K1016492" s="52"/>
      <c r="L1016492" s="50"/>
      <c r="M1016492" s="50"/>
      <c r="N1016492" s="53"/>
      <c r="O1016492" s="50"/>
      <c r="P1016492" s="4"/>
      <c r="Q1016492" s="4"/>
      <c r="R1016492" s="54"/>
      <c r="S1016492" s="4"/>
      <c r="T1016492" s="4"/>
      <c r="U1016492" s="4"/>
      <c r="V1016492" s="7"/>
    </row>
    <row r="1016493" spans="1:22" customFormat="1">
      <c r="A1016493" s="2"/>
      <c r="B1016493" s="48"/>
      <c r="C1016493" s="43"/>
      <c r="D1016493" s="43"/>
      <c r="E1016493" s="4"/>
      <c r="F1016493" s="22"/>
      <c r="G1016493" s="22"/>
      <c r="H1016493" s="50"/>
      <c r="I1016493" s="51"/>
      <c r="J1016493" s="4"/>
      <c r="K1016493" s="52"/>
      <c r="L1016493" s="50"/>
      <c r="M1016493" s="50"/>
      <c r="N1016493" s="53"/>
      <c r="O1016493" s="50"/>
      <c r="P1016493" s="4"/>
      <c r="Q1016493" s="4"/>
      <c r="R1016493" s="54"/>
      <c r="S1016493" s="4"/>
      <c r="T1016493" s="4"/>
      <c r="U1016493" s="4"/>
      <c r="V1016493" s="7"/>
    </row>
    <row r="1016494" spans="1:22" customFormat="1">
      <c r="A1016494" s="2"/>
      <c r="B1016494" s="48"/>
      <c r="C1016494" s="43"/>
      <c r="D1016494" s="43"/>
      <c r="E1016494" s="4"/>
      <c r="F1016494" s="22"/>
      <c r="G1016494" s="22"/>
      <c r="H1016494" s="50"/>
      <c r="I1016494" s="51"/>
      <c r="J1016494" s="4"/>
      <c r="K1016494" s="52"/>
      <c r="L1016494" s="50"/>
      <c r="M1016494" s="50"/>
      <c r="N1016494" s="53"/>
      <c r="O1016494" s="50"/>
      <c r="P1016494" s="4"/>
      <c r="Q1016494" s="4"/>
      <c r="R1016494" s="54"/>
      <c r="S1016494" s="4"/>
      <c r="T1016494" s="4"/>
      <c r="U1016494" s="4"/>
      <c r="V1016494" s="7"/>
    </row>
    <row r="1016495" spans="1:22" customFormat="1">
      <c r="A1016495" s="2"/>
      <c r="B1016495" s="48"/>
      <c r="C1016495" s="43"/>
      <c r="D1016495" s="43"/>
      <c r="E1016495" s="4"/>
      <c r="F1016495" s="22"/>
      <c r="G1016495" s="22"/>
      <c r="H1016495" s="50"/>
      <c r="I1016495" s="51"/>
      <c r="J1016495" s="4"/>
      <c r="K1016495" s="52"/>
      <c r="L1016495" s="50"/>
      <c r="M1016495" s="50"/>
      <c r="N1016495" s="53"/>
      <c r="O1016495" s="50"/>
      <c r="P1016495" s="4"/>
      <c r="Q1016495" s="4"/>
      <c r="R1016495" s="54"/>
      <c r="S1016495" s="4"/>
      <c r="T1016495" s="4"/>
      <c r="U1016495" s="4"/>
      <c r="V1016495" s="7"/>
    </row>
    <row r="1016496" spans="1:22" customFormat="1">
      <c r="A1016496" s="2"/>
      <c r="B1016496" s="48"/>
      <c r="C1016496" s="43"/>
      <c r="D1016496" s="43"/>
      <c r="E1016496" s="4"/>
      <c r="F1016496" s="22"/>
      <c r="G1016496" s="22"/>
      <c r="H1016496" s="50"/>
      <c r="I1016496" s="51"/>
      <c r="J1016496" s="4"/>
      <c r="K1016496" s="52"/>
      <c r="L1016496" s="50"/>
      <c r="M1016496" s="50"/>
      <c r="N1016496" s="53"/>
      <c r="O1016496" s="50"/>
      <c r="P1016496" s="4"/>
      <c r="Q1016496" s="4"/>
      <c r="R1016496" s="54"/>
      <c r="S1016496" s="4"/>
      <c r="T1016496" s="4"/>
      <c r="U1016496" s="4"/>
      <c r="V1016496" s="7"/>
    </row>
    <row r="1016497" spans="1:22" customFormat="1">
      <c r="A1016497" s="2"/>
      <c r="B1016497" s="48"/>
      <c r="C1016497" s="43"/>
      <c r="D1016497" s="43"/>
      <c r="E1016497" s="4"/>
      <c r="F1016497" s="22"/>
      <c r="G1016497" s="22"/>
      <c r="H1016497" s="50"/>
      <c r="I1016497" s="51"/>
      <c r="J1016497" s="4"/>
      <c r="K1016497" s="52"/>
      <c r="L1016497" s="50"/>
      <c r="M1016497" s="50"/>
      <c r="N1016497" s="53"/>
      <c r="O1016497" s="50"/>
      <c r="P1016497" s="4"/>
      <c r="Q1016497" s="4"/>
      <c r="R1016497" s="54"/>
      <c r="S1016497" s="4"/>
      <c r="T1016497" s="4"/>
      <c r="U1016497" s="4"/>
      <c r="V1016497" s="7"/>
    </row>
    <row r="1016498" spans="1:22" customFormat="1">
      <c r="A1016498" s="2"/>
      <c r="B1016498" s="48"/>
      <c r="C1016498" s="43"/>
      <c r="D1016498" s="43"/>
      <c r="E1016498" s="4"/>
      <c r="F1016498" s="22"/>
      <c r="G1016498" s="22"/>
      <c r="H1016498" s="50"/>
      <c r="I1016498" s="51"/>
      <c r="J1016498" s="4"/>
      <c r="K1016498" s="52"/>
      <c r="L1016498" s="50"/>
      <c r="M1016498" s="50"/>
      <c r="N1016498" s="53"/>
      <c r="O1016498" s="50"/>
      <c r="P1016498" s="4"/>
      <c r="Q1016498" s="4"/>
      <c r="R1016498" s="54"/>
      <c r="S1016498" s="4"/>
      <c r="T1016498" s="4"/>
      <c r="U1016498" s="4"/>
      <c r="V1016498" s="7"/>
    </row>
    <row r="1016499" spans="1:22" customFormat="1">
      <c r="A1016499" s="2"/>
      <c r="B1016499" s="48"/>
      <c r="C1016499" s="43"/>
      <c r="D1016499" s="43"/>
      <c r="E1016499" s="4"/>
      <c r="F1016499" s="22"/>
      <c r="G1016499" s="22"/>
      <c r="H1016499" s="50"/>
      <c r="I1016499" s="51"/>
      <c r="J1016499" s="4"/>
      <c r="K1016499" s="52"/>
      <c r="L1016499" s="50"/>
      <c r="M1016499" s="50"/>
      <c r="N1016499" s="53"/>
      <c r="O1016499" s="50"/>
      <c r="P1016499" s="4"/>
      <c r="Q1016499" s="4"/>
      <c r="R1016499" s="54"/>
      <c r="S1016499" s="4"/>
      <c r="T1016499" s="4"/>
      <c r="U1016499" s="4"/>
      <c r="V1016499" s="7"/>
    </row>
    <row r="1016500" spans="1:22" customFormat="1">
      <c r="A1016500" s="2"/>
      <c r="B1016500" s="48"/>
      <c r="C1016500" s="43"/>
      <c r="D1016500" s="43"/>
      <c r="E1016500" s="4"/>
      <c r="F1016500" s="22"/>
      <c r="G1016500" s="22"/>
      <c r="H1016500" s="50"/>
      <c r="I1016500" s="51"/>
      <c r="J1016500" s="4"/>
      <c r="K1016500" s="52"/>
      <c r="L1016500" s="50"/>
      <c r="M1016500" s="50"/>
      <c r="N1016500" s="53"/>
      <c r="O1016500" s="50"/>
      <c r="P1016500" s="4"/>
      <c r="Q1016500" s="4"/>
      <c r="R1016500" s="54"/>
      <c r="S1016500" s="4"/>
      <c r="T1016500" s="4"/>
      <c r="U1016500" s="4"/>
      <c r="V1016500" s="7"/>
    </row>
    <row r="1016501" spans="1:22" customFormat="1">
      <c r="A1016501" s="2"/>
      <c r="B1016501" s="48"/>
      <c r="C1016501" s="43"/>
      <c r="D1016501" s="43"/>
      <c r="E1016501" s="4"/>
      <c r="F1016501" s="22"/>
      <c r="G1016501" s="22"/>
      <c r="H1016501" s="50"/>
      <c r="I1016501" s="51"/>
      <c r="J1016501" s="4"/>
      <c r="K1016501" s="52"/>
      <c r="L1016501" s="50"/>
      <c r="M1016501" s="50"/>
      <c r="N1016501" s="53"/>
      <c r="O1016501" s="50"/>
      <c r="P1016501" s="4"/>
      <c r="Q1016501" s="4"/>
      <c r="R1016501" s="54"/>
      <c r="S1016501" s="4"/>
      <c r="T1016501" s="4"/>
      <c r="U1016501" s="4"/>
      <c r="V1016501" s="7"/>
    </row>
    <row r="1016502" spans="1:22" customFormat="1">
      <c r="A1016502" s="2"/>
      <c r="B1016502" s="48"/>
      <c r="C1016502" s="43"/>
      <c r="D1016502" s="43"/>
      <c r="E1016502" s="4"/>
      <c r="F1016502" s="22"/>
      <c r="G1016502" s="22"/>
      <c r="H1016502" s="50"/>
      <c r="I1016502" s="51"/>
      <c r="J1016502" s="4"/>
      <c r="K1016502" s="52"/>
      <c r="L1016502" s="50"/>
      <c r="M1016502" s="50"/>
      <c r="N1016502" s="53"/>
      <c r="O1016502" s="50"/>
      <c r="P1016502" s="4"/>
      <c r="Q1016502" s="4"/>
      <c r="R1016502" s="54"/>
      <c r="S1016502" s="4"/>
      <c r="T1016502" s="4"/>
      <c r="U1016502" s="4"/>
      <c r="V1016502" s="7"/>
    </row>
    <row r="1016503" spans="1:22" customFormat="1">
      <c r="A1016503" s="2"/>
      <c r="B1016503" s="48"/>
      <c r="C1016503" s="43"/>
      <c r="D1016503" s="43"/>
      <c r="E1016503" s="4"/>
      <c r="F1016503" s="22"/>
      <c r="G1016503" s="22"/>
      <c r="H1016503" s="50"/>
      <c r="I1016503" s="51"/>
      <c r="J1016503" s="4"/>
      <c r="K1016503" s="52"/>
      <c r="L1016503" s="50"/>
      <c r="M1016503" s="50"/>
      <c r="N1016503" s="53"/>
      <c r="O1016503" s="50"/>
      <c r="P1016503" s="4"/>
      <c r="Q1016503" s="4"/>
      <c r="R1016503" s="54"/>
      <c r="S1016503" s="4"/>
      <c r="T1016503" s="4"/>
      <c r="U1016503" s="4"/>
      <c r="V1016503" s="7"/>
    </row>
    <row r="1016504" spans="1:22" customFormat="1">
      <c r="A1016504" s="2"/>
      <c r="B1016504" s="48"/>
      <c r="C1016504" s="43"/>
      <c r="D1016504" s="43"/>
      <c r="E1016504" s="4"/>
      <c r="F1016504" s="22"/>
      <c r="G1016504" s="22"/>
      <c r="H1016504" s="50"/>
      <c r="I1016504" s="51"/>
      <c r="J1016504" s="4"/>
      <c r="K1016504" s="52"/>
      <c r="L1016504" s="50"/>
      <c r="M1016504" s="50"/>
      <c r="N1016504" s="53"/>
      <c r="O1016504" s="50"/>
      <c r="P1016504" s="4"/>
      <c r="Q1016504" s="4"/>
      <c r="R1016504" s="54"/>
      <c r="S1016504" s="4"/>
      <c r="T1016504" s="4"/>
      <c r="U1016504" s="4"/>
      <c r="V1016504" s="7"/>
    </row>
    <row r="1016505" spans="1:22" customFormat="1">
      <c r="A1016505" s="2"/>
      <c r="B1016505" s="48"/>
      <c r="C1016505" s="43"/>
      <c r="D1016505" s="43"/>
      <c r="E1016505" s="4"/>
      <c r="F1016505" s="22"/>
      <c r="G1016505" s="22"/>
      <c r="H1016505" s="50"/>
      <c r="I1016505" s="51"/>
      <c r="J1016505" s="4"/>
      <c r="K1016505" s="52"/>
      <c r="L1016505" s="50"/>
      <c r="M1016505" s="50"/>
      <c r="N1016505" s="53"/>
      <c r="O1016505" s="50"/>
      <c r="P1016505" s="4"/>
      <c r="Q1016505" s="4"/>
      <c r="R1016505" s="54"/>
      <c r="S1016505" s="4"/>
      <c r="T1016505" s="4"/>
      <c r="U1016505" s="4"/>
      <c r="V1016505" s="7"/>
    </row>
    <row r="1016506" spans="1:22" customFormat="1">
      <c r="A1016506" s="2"/>
      <c r="B1016506" s="48"/>
      <c r="C1016506" s="43"/>
      <c r="D1016506" s="43"/>
      <c r="E1016506" s="4"/>
      <c r="F1016506" s="22"/>
      <c r="G1016506" s="22"/>
      <c r="H1016506" s="50"/>
      <c r="I1016506" s="51"/>
      <c r="J1016506" s="4"/>
      <c r="K1016506" s="52"/>
      <c r="L1016506" s="50"/>
      <c r="M1016506" s="50"/>
      <c r="N1016506" s="53"/>
      <c r="O1016506" s="50"/>
      <c r="P1016506" s="4"/>
      <c r="Q1016506" s="4"/>
      <c r="R1016506" s="54"/>
      <c r="S1016506" s="4"/>
      <c r="T1016506" s="4"/>
      <c r="U1016506" s="4"/>
      <c r="V1016506" s="7"/>
    </row>
    <row r="1016507" spans="1:22" customFormat="1">
      <c r="A1016507" s="2"/>
      <c r="B1016507" s="48"/>
      <c r="C1016507" s="43"/>
      <c r="D1016507" s="43"/>
      <c r="E1016507" s="4"/>
      <c r="F1016507" s="22"/>
      <c r="G1016507" s="22"/>
      <c r="H1016507" s="50"/>
      <c r="I1016507" s="51"/>
      <c r="J1016507" s="4"/>
      <c r="K1016507" s="52"/>
      <c r="L1016507" s="50"/>
      <c r="M1016507" s="50"/>
      <c r="N1016507" s="53"/>
      <c r="O1016507" s="50"/>
      <c r="P1016507" s="4"/>
      <c r="Q1016507" s="4"/>
      <c r="R1016507" s="54"/>
      <c r="S1016507" s="4"/>
      <c r="T1016507" s="4"/>
      <c r="U1016507" s="4"/>
      <c r="V1016507" s="7"/>
    </row>
    <row r="1016508" spans="1:22" customFormat="1">
      <c r="A1016508" s="2"/>
      <c r="B1016508" s="48"/>
      <c r="C1016508" s="43"/>
      <c r="D1016508" s="43"/>
      <c r="E1016508" s="4"/>
      <c r="F1016508" s="22"/>
      <c r="G1016508" s="22"/>
      <c r="H1016508" s="50"/>
      <c r="I1016508" s="51"/>
      <c r="J1016508" s="4"/>
      <c r="K1016508" s="52"/>
      <c r="L1016508" s="50"/>
      <c r="M1016508" s="50"/>
      <c r="N1016508" s="53"/>
      <c r="O1016508" s="50"/>
      <c r="P1016508" s="4"/>
      <c r="Q1016508" s="4"/>
      <c r="R1016508" s="54"/>
      <c r="S1016508" s="4"/>
      <c r="T1016508" s="4"/>
      <c r="U1016508" s="4"/>
      <c r="V1016508" s="7"/>
    </row>
    <row r="1016509" spans="1:22" customFormat="1">
      <c r="A1016509" s="2"/>
      <c r="B1016509" s="48"/>
      <c r="C1016509" s="43"/>
      <c r="D1016509" s="43"/>
      <c r="E1016509" s="4"/>
      <c r="F1016509" s="22"/>
      <c r="G1016509" s="22"/>
      <c r="H1016509" s="50"/>
      <c r="I1016509" s="51"/>
      <c r="J1016509" s="4"/>
      <c r="K1016509" s="52"/>
      <c r="L1016509" s="50"/>
      <c r="M1016509" s="50"/>
      <c r="N1016509" s="53"/>
      <c r="O1016509" s="50"/>
      <c r="P1016509" s="4"/>
      <c r="Q1016509" s="4"/>
      <c r="R1016509" s="54"/>
      <c r="S1016509" s="4"/>
      <c r="T1016509" s="4"/>
      <c r="U1016509" s="4"/>
      <c r="V1016509" s="7"/>
    </row>
    <row r="1016510" spans="1:22" customFormat="1">
      <c r="A1016510" s="2"/>
      <c r="B1016510" s="48"/>
      <c r="C1016510" s="43"/>
      <c r="D1016510" s="43"/>
      <c r="E1016510" s="4"/>
      <c r="F1016510" s="22"/>
      <c r="G1016510" s="22"/>
      <c r="H1016510" s="50"/>
      <c r="I1016510" s="51"/>
      <c r="J1016510" s="4"/>
      <c r="K1016510" s="52"/>
      <c r="L1016510" s="50"/>
      <c r="M1016510" s="50"/>
      <c r="N1016510" s="53"/>
      <c r="O1016510" s="50"/>
      <c r="P1016510" s="4"/>
      <c r="Q1016510" s="4"/>
      <c r="R1016510" s="54"/>
      <c r="S1016510" s="4"/>
      <c r="T1016510" s="4"/>
      <c r="U1016510" s="4"/>
      <c r="V1016510" s="7"/>
    </row>
    <row r="1016511" spans="1:22" customFormat="1">
      <c r="A1016511" s="2"/>
      <c r="B1016511" s="48"/>
      <c r="C1016511" s="43"/>
      <c r="D1016511" s="43"/>
      <c r="E1016511" s="4"/>
      <c r="F1016511" s="22"/>
      <c r="G1016511" s="22"/>
      <c r="H1016511" s="50"/>
      <c r="I1016511" s="51"/>
      <c r="J1016511" s="4"/>
      <c r="K1016511" s="52"/>
      <c r="L1016511" s="50"/>
      <c r="M1016511" s="50"/>
      <c r="N1016511" s="53"/>
      <c r="O1016511" s="50"/>
      <c r="P1016511" s="4"/>
      <c r="Q1016511" s="4"/>
      <c r="R1016511" s="54"/>
      <c r="S1016511" s="4"/>
      <c r="T1016511" s="4"/>
      <c r="U1016511" s="4"/>
      <c r="V1016511" s="7"/>
    </row>
    <row r="1016512" spans="1:22" customFormat="1">
      <c r="A1016512" s="2"/>
      <c r="B1016512" s="48"/>
      <c r="C1016512" s="43"/>
      <c r="D1016512" s="43"/>
      <c r="E1016512" s="4"/>
      <c r="F1016512" s="22"/>
      <c r="G1016512" s="22"/>
      <c r="H1016512" s="50"/>
      <c r="I1016512" s="51"/>
      <c r="J1016512" s="4"/>
      <c r="K1016512" s="52"/>
      <c r="L1016512" s="50"/>
      <c r="M1016512" s="50"/>
      <c r="N1016512" s="53"/>
      <c r="O1016512" s="50"/>
      <c r="P1016512" s="4"/>
      <c r="Q1016512" s="4"/>
      <c r="R1016512" s="54"/>
      <c r="S1016512" s="4"/>
      <c r="T1016512" s="4"/>
      <c r="U1016512" s="4"/>
      <c r="V1016512" s="7"/>
    </row>
    <row r="1016513" spans="1:22" customFormat="1">
      <c r="A1016513" s="2"/>
      <c r="B1016513" s="48"/>
      <c r="C1016513" s="43"/>
      <c r="D1016513" s="43"/>
      <c r="E1016513" s="4"/>
      <c r="F1016513" s="22"/>
      <c r="G1016513" s="22"/>
      <c r="H1016513" s="50"/>
      <c r="I1016513" s="51"/>
      <c r="J1016513" s="4"/>
      <c r="K1016513" s="52"/>
      <c r="L1016513" s="50"/>
      <c r="M1016513" s="50"/>
      <c r="N1016513" s="53"/>
      <c r="O1016513" s="50"/>
      <c r="P1016513" s="4"/>
      <c r="Q1016513" s="4"/>
      <c r="R1016513" s="54"/>
      <c r="S1016513" s="4"/>
      <c r="T1016513" s="4"/>
      <c r="U1016513" s="4"/>
      <c r="V1016513" s="7"/>
    </row>
    <row r="1016514" spans="1:22" customFormat="1">
      <c r="A1016514" s="2"/>
      <c r="B1016514" s="48"/>
      <c r="C1016514" s="43"/>
      <c r="D1016514" s="43"/>
      <c r="E1016514" s="4"/>
      <c r="F1016514" s="22"/>
      <c r="G1016514" s="22"/>
      <c r="H1016514" s="50"/>
      <c r="I1016514" s="51"/>
      <c r="J1016514" s="4"/>
      <c r="K1016514" s="52"/>
      <c r="L1016514" s="50"/>
      <c r="M1016514" s="50"/>
      <c r="N1016514" s="53"/>
      <c r="O1016514" s="50"/>
      <c r="P1016514" s="4"/>
      <c r="Q1016514" s="4"/>
      <c r="R1016514" s="54"/>
      <c r="S1016514" s="4"/>
      <c r="T1016514" s="4"/>
      <c r="U1016514" s="4"/>
      <c r="V1016514" s="7"/>
    </row>
    <row r="1016515" spans="1:22" customFormat="1">
      <c r="A1016515" s="2"/>
      <c r="B1016515" s="48"/>
      <c r="C1016515" s="43"/>
      <c r="D1016515" s="43"/>
      <c r="E1016515" s="4"/>
      <c r="F1016515" s="22"/>
      <c r="G1016515" s="22"/>
      <c r="H1016515" s="50"/>
      <c r="I1016515" s="51"/>
      <c r="J1016515" s="4"/>
      <c r="K1016515" s="52"/>
      <c r="L1016515" s="50"/>
      <c r="M1016515" s="50"/>
      <c r="N1016515" s="53"/>
      <c r="O1016515" s="50"/>
      <c r="P1016515" s="4"/>
      <c r="Q1016515" s="4"/>
      <c r="R1016515" s="54"/>
      <c r="S1016515" s="4"/>
      <c r="T1016515" s="4"/>
      <c r="U1016515" s="4"/>
      <c r="V1016515" s="7"/>
    </row>
    <row r="1016516" spans="1:22" customFormat="1">
      <c r="A1016516" s="2"/>
      <c r="B1016516" s="48"/>
      <c r="C1016516" s="43"/>
      <c r="D1016516" s="43"/>
      <c r="E1016516" s="4"/>
      <c r="F1016516" s="22"/>
      <c r="G1016516" s="22"/>
      <c r="H1016516" s="50"/>
      <c r="I1016516" s="51"/>
      <c r="J1016516" s="4"/>
      <c r="K1016516" s="52"/>
      <c r="L1016516" s="50"/>
      <c r="M1016516" s="50"/>
      <c r="N1016516" s="53"/>
      <c r="O1016516" s="50"/>
      <c r="P1016516" s="4"/>
      <c r="Q1016516" s="4"/>
      <c r="R1016516" s="54"/>
      <c r="S1016516" s="4"/>
      <c r="T1016516" s="4"/>
      <c r="U1016516" s="4"/>
      <c r="V1016516" s="7"/>
    </row>
    <row r="1016517" spans="1:22" customFormat="1">
      <c r="A1016517" s="2"/>
      <c r="B1016517" s="48"/>
      <c r="C1016517" s="43"/>
      <c r="D1016517" s="43"/>
      <c r="E1016517" s="4"/>
      <c r="F1016517" s="22"/>
      <c r="G1016517" s="22"/>
      <c r="H1016517" s="50"/>
      <c r="I1016517" s="51"/>
      <c r="J1016517" s="4"/>
      <c r="K1016517" s="52"/>
      <c r="L1016517" s="50"/>
      <c r="M1016517" s="50"/>
      <c r="N1016517" s="53"/>
      <c r="O1016517" s="50"/>
      <c r="P1016517" s="4"/>
      <c r="Q1016517" s="4"/>
      <c r="R1016517" s="54"/>
      <c r="S1016517" s="4"/>
      <c r="T1016517" s="4"/>
      <c r="U1016517" s="4"/>
      <c r="V1016517" s="7"/>
    </row>
    <row r="1016518" spans="1:22" customFormat="1">
      <c r="A1016518" s="2"/>
      <c r="B1016518" s="48"/>
      <c r="C1016518" s="43"/>
      <c r="D1016518" s="43"/>
      <c r="E1016518" s="4"/>
      <c r="F1016518" s="22"/>
      <c r="G1016518" s="22"/>
      <c r="H1016518" s="50"/>
      <c r="I1016518" s="51"/>
      <c r="J1016518" s="4"/>
      <c r="K1016518" s="52"/>
      <c r="L1016518" s="50"/>
      <c r="M1016518" s="50"/>
      <c r="N1016518" s="53"/>
      <c r="O1016518" s="50"/>
      <c r="P1016518" s="4"/>
      <c r="Q1016518" s="4"/>
      <c r="R1016518" s="54"/>
      <c r="S1016518" s="4"/>
      <c r="T1016518" s="4"/>
      <c r="U1016518" s="4"/>
      <c r="V1016518" s="7"/>
    </row>
    <row r="1016519" spans="1:22" customFormat="1">
      <c r="A1016519" s="2"/>
      <c r="B1016519" s="48"/>
      <c r="C1016519" s="43"/>
      <c r="D1016519" s="43"/>
      <c r="E1016519" s="4"/>
      <c r="F1016519" s="22"/>
      <c r="G1016519" s="22"/>
      <c r="H1016519" s="50"/>
      <c r="I1016519" s="51"/>
      <c r="J1016519" s="4"/>
      <c r="K1016519" s="52"/>
      <c r="L1016519" s="50"/>
      <c r="M1016519" s="50"/>
      <c r="N1016519" s="53"/>
      <c r="O1016519" s="50"/>
      <c r="P1016519" s="4"/>
      <c r="Q1016519" s="4"/>
      <c r="R1016519" s="54"/>
      <c r="S1016519" s="4"/>
      <c r="T1016519" s="4"/>
      <c r="U1016519" s="4"/>
      <c r="V1016519" s="7"/>
    </row>
    <row r="1016520" spans="1:22" customFormat="1">
      <c r="A1016520" s="2"/>
      <c r="B1016520" s="48"/>
      <c r="C1016520" s="43"/>
      <c r="D1016520" s="43"/>
      <c r="E1016520" s="4"/>
      <c r="F1016520" s="22"/>
      <c r="G1016520" s="22"/>
      <c r="H1016520" s="50"/>
      <c r="I1016520" s="51"/>
      <c r="J1016520" s="4"/>
      <c r="K1016520" s="52"/>
      <c r="L1016520" s="50"/>
      <c r="M1016520" s="50"/>
      <c r="N1016520" s="53"/>
      <c r="O1016520" s="50"/>
      <c r="P1016520" s="4"/>
      <c r="Q1016520" s="4"/>
      <c r="R1016520" s="54"/>
      <c r="S1016520" s="4"/>
      <c r="T1016520" s="4"/>
      <c r="U1016520" s="4"/>
      <c r="V1016520" s="7"/>
    </row>
    <row r="1016521" spans="1:22" customFormat="1">
      <c r="A1016521" s="2"/>
      <c r="B1016521" s="48"/>
      <c r="C1016521" s="43"/>
      <c r="D1016521" s="43"/>
      <c r="E1016521" s="4"/>
      <c r="F1016521" s="22"/>
      <c r="G1016521" s="22"/>
      <c r="H1016521" s="50"/>
      <c r="I1016521" s="51"/>
      <c r="J1016521" s="4"/>
      <c r="K1016521" s="52"/>
      <c r="L1016521" s="50"/>
      <c r="M1016521" s="50"/>
      <c r="N1016521" s="53"/>
      <c r="O1016521" s="50"/>
      <c r="P1016521" s="4"/>
      <c r="Q1016521" s="4"/>
      <c r="R1016521" s="54"/>
      <c r="S1016521" s="4"/>
      <c r="T1016521" s="4"/>
      <c r="U1016521" s="4"/>
      <c r="V1016521" s="7"/>
    </row>
    <row r="1016522" spans="1:22" customFormat="1">
      <c r="A1016522" s="2"/>
      <c r="B1016522" s="48"/>
      <c r="C1016522" s="43"/>
      <c r="D1016522" s="43"/>
      <c r="E1016522" s="4"/>
      <c r="F1016522" s="22"/>
      <c r="G1016522" s="22"/>
      <c r="H1016522" s="50"/>
      <c r="I1016522" s="51"/>
      <c r="J1016522" s="4"/>
      <c r="K1016522" s="52"/>
      <c r="L1016522" s="50"/>
      <c r="M1016522" s="50"/>
      <c r="N1016522" s="53"/>
      <c r="O1016522" s="50"/>
      <c r="P1016522" s="4"/>
      <c r="Q1016522" s="4"/>
      <c r="R1016522" s="54"/>
      <c r="S1016522" s="4"/>
      <c r="T1016522" s="4"/>
      <c r="U1016522" s="4"/>
      <c r="V1016522" s="7"/>
    </row>
    <row r="1016523" spans="1:22" customFormat="1">
      <c r="A1016523" s="2"/>
      <c r="B1016523" s="48"/>
      <c r="C1016523" s="43"/>
      <c r="D1016523" s="43"/>
      <c r="E1016523" s="4"/>
      <c r="F1016523" s="22"/>
      <c r="G1016523" s="22"/>
      <c r="H1016523" s="50"/>
      <c r="I1016523" s="51"/>
      <c r="J1016523" s="4"/>
      <c r="K1016523" s="52"/>
      <c r="L1016523" s="50"/>
      <c r="M1016523" s="50"/>
      <c r="N1016523" s="53"/>
      <c r="O1016523" s="50"/>
      <c r="P1016523" s="4"/>
      <c r="Q1016523" s="4"/>
      <c r="R1016523" s="54"/>
      <c r="S1016523" s="4"/>
      <c r="T1016523" s="4"/>
      <c r="U1016523" s="4"/>
      <c r="V1016523" s="7"/>
    </row>
    <row r="1016524" spans="1:22" customFormat="1">
      <c r="A1016524" s="2"/>
      <c r="B1016524" s="48"/>
      <c r="C1016524" s="43"/>
      <c r="D1016524" s="43"/>
      <c r="E1016524" s="4"/>
      <c r="F1016524" s="22"/>
      <c r="G1016524" s="22"/>
      <c r="H1016524" s="50"/>
      <c r="I1016524" s="51"/>
      <c r="J1016524" s="4"/>
      <c r="K1016524" s="52"/>
      <c r="L1016524" s="50"/>
      <c r="M1016524" s="50"/>
      <c r="N1016524" s="53"/>
      <c r="O1016524" s="50"/>
      <c r="P1016524" s="4"/>
      <c r="Q1016524" s="4"/>
      <c r="R1016524" s="54"/>
      <c r="S1016524" s="4"/>
      <c r="T1016524" s="4"/>
      <c r="U1016524" s="4"/>
      <c r="V1016524" s="7"/>
    </row>
    <row r="1016525" spans="1:22" customFormat="1">
      <c r="A1016525" s="2"/>
      <c r="B1016525" s="48"/>
      <c r="C1016525" s="43"/>
      <c r="D1016525" s="43"/>
      <c r="E1016525" s="4"/>
      <c r="F1016525" s="22"/>
      <c r="G1016525" s="22"/>
      <c r="H1016525" s="50"/>
      <c r="I1016525" s="51"/>
      <c r="J1016525" s="4"/>
      <c r="K1016525" s="52"/>
      <c r="L1016525" s="50"/>
      <c r="M1016525" s="50"/>
      <c r="N1016525" s="53"/>
      <c r="O1016525" s="50"/>
      <c r="P1016525" s="4"/>
      <c r="Q1016525" s="4"/>
      <c r="R1016525" s="54"/>
      <c r="S1016525" s="4"/>
      <c r="T1016525" s="4"/>
      <c r="U1016525" s="4"/>
      <c r="V1016525" s="7"/>
    </row>
    <row r="1016526" spans="1:22" customFormat="1">
      <c r="A1016526" s="2"/>
      <c r="B1016526" s="48"/>
      <c r="C1016526" s="43"/>
      <c r="D1016526" s="43"/>
      <c r="E1016526" s="4"/>
      <c r="F1016526" s="22"/>
      <c r="G1016526" s="22"/>
      <c r="H1016526" s="50"/>
      <c r="I1016526" s="51"/>
      <c r="J1016526" s="4"/>
      <c r="K1016526" s="52"/>
      <c r="L1016526" s="50"/>
      <c r="M1016526" s="50"/>
      <c r="N1016526" s="53"/>
      <c r="O1016526" s="50"/>
      <c r="P1016526" s="4"/>
      <c r="Q1016526" s="4"/>
      <c r="R1016526" s="54"/>
      <c r="S1016526" s="4"/>
      <c r="T1016526" s="4"/>
      <c r="U1016526" s="4"/>
      <c r="V1016526" s="7"/>
    </row>
    <row r="1016527" spans="1:22" customFormat="1">
      <c r="A1016527" s="2"/>
      <c r="B1016527" s="48"/>
      <c r="C1016527" s="43"/>
      <c r="D1016527" s="43"/>
      <c r="E1016527" s="4"/>
      <c r="F1016527" s="22"/>
      <c r="G1016527" s="22"/>
      <c r="H1016527" s="50"/>
      <c r="I1016527" s="51"/>
      <c r="J1016527" s="4"/>
      <c r="K1016527" s="52"/>
      <c r="L1016527" s="50"/>
      <c r="M1016527" s="50"/>
      <c r="N1016527" s="53"/>
      <c r="O1016527" s="50"/>
      <c r="P1016527" s="4"/>
      <c r="Q1016527" s="4"/>
      <c r="R1016527" s="54"/>
      <c r="S1016527" s="4"/>
      <c r="T1016527" s="4"/>
      <c r="U1016527" s="4"/>
      <c r="V1016527" s="7"/>
    </row>
    <row r="1016528" spans="1:22" customFormat="1">
      <c r="A1016528" s="2"/>
      <c r="B1016528" s="48"/>
      <c r="C1016528" s="43"/>
      <c r="D1016528" s="43"/>
      <c r="E1016528" s="4"/>
      <c r="F1016528" s="22"/>
      <c r="G1016528" s="22"/>
      <c r="H1016528" s="50"/>
      <c r="I1016528" s="51"/>
      <c r="J1016528" s="4"/>
      <c r="K1016528" s="52"/>
      <c r="L1016528" s="50"/>
      <c r="M1016528" s="50"/>
      <c r="N1016528" s="53"/>
      <c r="O1016528" s="50"/>
      <c r="P1016528" s="4"/>
      <c r="Q1016528" s="4"/>
      <c r="R1016528" s="54"/>
      <c r="S1016528" s="4"/>
      <c r="T1016528" s="4"/>
      <c r="U1016528" s="4"/>
      <c r="V1016528" s="7"/>
    </row>
    <row r="1016529" spans="1:22" customFormat="1">
      <c r="A1016529" s="2"/>
      <c r="B1016529" s="48"/>
      <c r="C1016529" s="43"/>
      <c r="D1016529" s="43"/>
      <c r="E1016529" s="4"/>
      <c r="F1016529" s="22"/>
      <c r="G1016529" s="22"/>
      <c r="H1016529" s="50"/>
      <c r="I1016529" s="51"/>
      <c r="J1016529" s="4"/>
      <c r="K1016529" s="52"/>
      <c r="L1016529" s="50"/>
      <c r="M1016529" s="50"/>
      <c r="N1016529" s="53"/>
      <c r="O1016529" s="50"/>
      <c r="P1016529" s="4"/>
      <c r="Q1016529" s="4"/>
      <c r="R1016529" s="54"/>
      <c r="S1016529" s="4"/>
      <c r="T1016529" s="4"/>
      <c r="U1016529" s="4"/>
      <c r="V1016529" s="7"/>
    </row>
    <row r="1016530" spans="1:22" customFormat="1">
      <c r="A1016530" s="2"/>
      <c r="B1016530" s="48"/>
      <c r="C1016530" s="43"/>
      <c r="D1016530" s="43"/>
      <c r="E1016530" s="4"/>
      <c r="F1016530" s="22"/>
      <c r="G1016530" s="22"/>
      <c r="H1016530" s="50"/>
      <c r="I1016530" s="51"/>
      <c r="J1016530" s="4"/>
      <c r="K1016530" s="52"/>
      <c r="L1016530" s="50"/>
      <c r="M1016530" s="50"/>
      <c r="N1016530" s="53"/>
      <c r="O1016530" s="50"/>
      <c r="P1016530" s="4"/>
      <c r="Q1016530" s="4"/>
      <c r="R1016530" s="54"/>
      <c r="S1016530" s="4"/>
      <c r="T1016530" s="4"/>
      <c r="U1016530" s="4"/>
      <c r="V1016530" s="7"/>
    </row>
    <row r="1016531" spans="1:22" customFormat="1">
      <c r="A1016531" s="2"/>
      <c r="B1016531" s="48"/>
      <c r="C1016531" s="43"/>
      <c r="D1016531" s="43"/>
      <c r="E1016531" s="4"/>
      <c r="F1016531" s="22"/>
      <c r="G1016531" s="22"/>
      <c r="H1016531" s="50"/>
      <c r="I1016531" s="51"/>
      <c r="J1016531" s="4"/>
      <c r="K1016531" s="52"/>
      <c r="L1016531" s="50"/>
      <c r="M1016531" s="50"/>
      <c r="N1016531" s="53"/>
      <c r="O1016531" s="50"/>
      <c r="P1016531" s="4"/>
      <c r="Q1016531" s="4"/>
      <c r="R1016531" s="54"/>
      <c r="S1016531" s="4"/>
      <c r="T1016531" s="4"/>
      <c r="U1016531" s="4"/>
      <c r="V1016531" s="7"/>
    </row>
    <row r="1016532" spans="1:22" customFormat="1">
      <c r="A1016532" s="2"/>
      <c r="B1016532" s="48"/>
      <c r="C1016532" s="43"/>
      <c r="D1016532" s="43"/>
      <c r="E1016532" s="4"/>
      <c r="F1016532" s="22"/>
      <c r="G1016532" s="22"/>
      <c r="H1016532" s="50"/>
      <c r="I1016532" s="51"/>
      <c r="J1016532" s="4"/>
      <c r="K1016532" s="52"/>
      <c r="L1016532" s="50"/>
      <c r="M1016532" s="50"/>
      <c r="N1016532" s="53"/>
      <c r="O1016532" s="50"/>
      <c r="P1016532" s="4"/>
      <c r="Q1016532" s="4"/>
      <c r="R1016532" s="54"/>
      <c r="S1016532" s="4"/>
      <c r="T1016532" s="4"/>
      <c r="U1016532" s="4"/>
      <c r="V1016532" s="7"/>
    </row>
    <row r="1016533" spans="1:22" customFormat="1">
      <c r="A1016533" s="2"/>
      <c r="B1016533" s="48"/>
      <c r="C1016533" s="43"/>
      <c r="D1016533" s="43"/>
      <c r="E1016533" s="4"/>
      <c r="F1016533" s="22"/>
      <c r="G1016533" s="22"/>
      <c r="H1016533" s="50"/>
      <c r="I1016533" s="51"/>
      <c r="J1016533" s="4"/>
      <c r="K1016533" s="52"/>
      <c r="L1016533" s="50"/>
      <c r="M1016533" s="50"/>
      <c r="N1016533" s="53"/>
      <c r="O1016533" s="50"/>
      <c r="P1016533" s="4"/>
      <c r="Q1016533" s="4"/>
      <c r="R1016533" s="54"/>
      <c r="S1016533" s="4"/>
      <c r="T1016533" s="4"/>
      <c r="U1016533" s="4"/>
      <c r="V1016533" s="7"/>
    </row>
    <row r="1016534" spans="1:22" customFormat="1">
      <c r="A1016534" s="2"/>
      <c r="B1016534" s="48"/>
      <c r="C1016534" s="43"/>
      <c r="D1016534" s="43"/>
      <c r="E1016534" s="4"/>
      <c r="F1016534" s="22"/>
      <c r="G1016534" s="22"/>
      <c r="H1016534" s="50"/>
      <c r="I1016534" s="51"/>
      <c r="J1016534" s="4"/>
      <c r="K1016534" s="52"/>
      <c r="L1016534" s="50"/>
      <c r="M1016534" s="50"/>
      <c r="N1016534" s="53"/>
      <c r="O1016534" s="50"/>
      <c r="P1016534" s="4"/>
      <c r="Q1016534" s="4"/>
      <c r="R1016534" s="54"/>
      <c r="S1016534" s="4"/>
      <c r="T1016534" s="4"/>
      <c r="U1016534" s="4"/>
      <c r="V1016534" s="7"/>
    </row>
    <row r="1016535" spans="1:22" customFormat="1">
      <c r="A1016535" s="2"/>
      <c r="B1016535" s="48"/>
      <c r="C1016535" s="43"/>
      <c r="D1016535" s="43"/>
      <c r="E1016535" s="4"/>
      <c r="F1016535" s="22"/>
      <c r="G1016535" s="22"/>
      <c r="H1016535" s="50"/>
      <c r="I1016535" s="51"/>
      <c r="J1016535" s="4"/>
      <c r="K1016535" s="52"/>
      <c r="L1016535" s="50"/>
      <c r="M1016535" s="50"/>
      <c r="N1016535" s="53"/>
      <c r="O1016535" s="50"/>
      <c r="P1016535" s="4"/>
      <c r="Q1016535" s="4"/>
      <c r="R1016535" s="54"/>
      <c r="S1016535" s="4"/>
      <c r="T1016535" s="4"/>
      <c r="U1016535" s="4"/>
      <c r="V1016535" s="7"/>
    </row>
    <row r="1016536" spans="1:22" customFormat="1">
      <c r="A1016536" s="2"/>
      <c r="B1016536" s="48"/>
      <c r="C1016536" s="43"/>
      <c r="D1016536" s="43"/>
      <c r="E1016536" s="4"/>
      <c r="F1016536" s="22"/>
      <c r="G1016536" s="22"/>
      <c r="H1016536" s="50"/>
      <c r="I1016536" s="51"/>
      <c r="J1016536" s="4"/>
      <c r="K1016536" s="52"/>
      <c r="L1016536" s="50"/>
      <c r="M1016536" s="50"/>
      <c r="N1016536" s="53"/>
      <c r="O1016536" s="50"/>
      <c r="P1016536" s="4"/>
      <c r="Q1016536" s="4"/>
      <c r="R1016536" s="54"/>
      <c r="S1016536" s="4"/>
      <c r="T1016536" s="4"/>
      <c r="U1016536" s="4"/>
      <c r="V1016536" s="7"/>
    </row>
    <row r="1016537" spans="1:22" customFormat="1">
      <c r="A1016537" s="2"/>
      <c r="B1016537" s="48"/>
      <c r="C1016537" s="43"/>
      <c r="D1016537" s="43"/>
      <c r="E1016537" s="4"/>
      <c r="F1016537" s="22"/>
      <c r="G1016537" s="22"/>
      <c r="H1016537" s="50"/>
      <c r="I1016537" s="51"/>
      <c r="J1016537" s="4"/>
      <c r="K1016537" s="52"/>
      <c r="L1016537" s="50"/>
      <c r="M1016537" s="50"/>
      <c r="N1016537" s="53"/>
      <c r="O1016537" s="50"/>
      <c r="P1016537" s="4"/>
      <c r="Q1016537" s="4"/>
      <c r="R1016537" s="54"/>
      <c r="S1016537" s="4"/>
      <c r="T1016537" s="4"/>
      <c r="U1016537" s="4"/>
      <c r="V1016537" s="7"/>
    </row>
    <row r="1016538" spans="1:22" customFormat="1">
      <c r="A1016538" s="2"/>
      <c r="B1016538" s="48"/>
      <c r="C1016538" s="43"/>
      <c r="D1016538" s="43"/>
      <c r="E1016538" s="4"/>
      <c r="F1016538" s="22"/>
      <c r="G1016538" s="22"/>
      <c r="H1016538" s="50"/>
      <c r="I1016538" s="51"/>
      <c r="J1016538" s="4"/>
      <c r="K1016538" s="52"/>
      <c r="L1016538" s="50"/>
      <c r="M1016538" s="50"/>
      <c r="N1016538" s="53"/>
      <c r="O1016538" s="50"/>
      <c r="P1016538" s="4"/>
      <c r="Q1016538" s="4"/>
      <c r="R1016538" s="54"/>
      <c r="S1016538" s="4"/>
      <c r="T1016538" s="4"/>
      <c r="U1016538" s="4"/>
      <c r="V1016538" s="7"/>
    </row>
    <row r="1016539" spans="1:22" customFormat="1">
      <c r="A1016539" s="2"/>
      <c r="B1016539" s="48"/>
      <c r="C1016539" s="43"/>
      <c r="D1016539" s="43"/>
      <c r="E1016539" s="4"/>
      <c r="F1016539" s="22"/>
      <c r="G1016539" s="22"/>
      <c r="H1016539" s="50"/>
      <c r="I1016539" s="51"/>
      <c r="J1016539" s="4"/>
      <c r="K1016539" s="52"/>
      <c r="L1016539" s="50"/>
      <c r="M1016539" s="50"/>
      <c r="N1016539" s="53"/>
      <c r="O1016539" s="50"/>
      <c r="P1016539" s="4"/>
      <c r="Q1016539" s="4"/>
      <c r="R1016539" s="54"/>
      <c r="S1016539" s="4"/>
      <c r="T1016539" s="4"/>
      <c r="U1016539" s="4"/>
      <c r="V1016539" s="7"/>
    </row>
    <row r="1016540" spans="1:22" customFormat="1">
      <c r="A1016540" s="2"/>
      <c r="B1016540" s="48"/>
      <c r="C1016540" s="43"/>
      <c r="D1016540" s="43"/>
      <c r="E1016540" s="4"/>
      <c r="F1016540" s="22"/>
      <c r="G1016540" s="22"/>
      <c r="H1016540" s="50"/>
      <c r="I1016540" s="51"/>
      <c r="J1016540" s="4"/>
      <c r="K1016540" s="52"/>
      <c r="L1016540" s="50"/>
      <c r="M1016540" s="50"/>
      <c r="N1016540" s="53"/>
      <c r="O1016540" s="50"/>
      <c r="P1016540" s="4"/>
      <c r="Q1016540" s="4"/>
      <c r="R1016540" s="54"/>
      <c r="S1016540" s="4"/>
      <c r="T1016540" s="4"/>
      <c r="U1016540" s="4"/>
      <c r="V1016540" s="7"/>
    </row>
    <row r="1016541" spans="1:22" customFormat="1">
      <c r="A1016541" s="2"/>
      <c r="B1016541" s="48"/>
      <c r="C1016541" s="43"/>
      <c r="D1016541" s="43"/>
      <c r="E1016541" s="4"/>
      <c r="F1016541" s="22"/>
      <c r="G1016541" s="22"/>
      <c r="H1016541" s="50"/>
      <c r="I1016541" s="51"/>
      <c r="J1016541" s="4"/>
      <c r="K1016541" s="52"/>
      <c r="L1016541" s="50"/>
      <c r="M1016541" s="50"/>
      <c r="N1016541" s="53"/>
      <c r="O1016541" s="50"/>
      <c r="P1016541" s="4"/>
      <c r="Q1016541" s="4"/>
      <c r="R1016541" s="54"/>
      <c r="S1016541" s="4"/>
      <c r="T1016541" s="4"/>
      <c r="U1016541" s="4"/>
      <c r="V1016541" s="7"/>
    </row>
    <row r="1016542" spans="1:22" customFormat="1">
      <c r="A1016542" s="2"/>
      <c r="B1016542" s="48"/>
      <c r="C1016542" s="43"/>
      <c r="D1016542" s="43"/>
      <c r="E1016542" s="4"/>
      <c r="F1016542" s="22"/>
      <c r="G1016542" s="22"/>
      <c r="H1016542" s="50"/>
      <c r="I1016542" s="51"/>
      <c r="J1016542" s="4"/>
      <c r="K1016542" s="52"/>
      <c r="L1016542" s="50"/>
      <c r="M1016542" s="50"/>
      <c r="N1016542" s="53"/>
      <c r="O1016542" s="50"/>
      <c r="P1016542" s="4"/>
      <c r="Q1016542" s="4"/>
      <c r="R1016542" s="54"/>
      <c r="S1016542" s="4"/>
      <c r="T1016542" s="4"/>
      <c r="U1016542" s="4"/>
      <c r="V1016542" s="7"/>
    </row>
    <row r="1016543" spans="1:22" customFormat="1">
      <c r="A1016543" s="2"/>
      <c r="B1016543" s="48"/>
      <c r="C1016543" s="43"/>
      <c r="D1016543" s="43"/>
      <c r="E1016543" s="4"/>
      <c r="F1016543" s="22"/>
      <c r="G1016543" s="22"/>
      <c r="H1016543" s="50"/>
      <c r="I1016543" s="51"/>
      <c r="J1016543" s="4"/>
      <c r="K1016543" s="52"/>
      <c r="L1016543" s="50"/>
      <c r="M1016543" s="50"/>
      <c r="N1016543" s="53"/>
      <c r="O1016543" s="50"/>
      <c r="P1016543" s="4"/>
      <c r="Q1016543" s="4"/>
      <c r="R1016543" s="54"/>
      <c r="S1016543" s="4"/>
      <c r="T1016543" s="4"/>
      <c r="U1016543" s="4"/>
      <c r="V1016543" s="7"/>
    </row>
    <row r="1016544" spans="1:22" customFormat="1">
      <c r="A1016544" s="2"/>
      <c r="B1016544" s="48"/>
      <c r="C1016544" s="43"/>
      <c r="D1016544" s="43"/>
      <c r="E1016544" s="4"/>
      <c r="F1016544" s="22"/>
      <c r="G1016544" s="22"/>
      <c r="H1016544" s="50"/>
      <c r="I1016544" s="51"/>
      <c r="J1016544" s="4"/>
      <c r="K1016544" s="52"/>
      <c r="L1016544" s="50"/>
      <c r="M1016544" s="50"/>
      <c r="N1016544" s="53"/>
      <c r="O1016544" s="50"/>
      <c r="P1016544" s="4"/>
      <c r="Q1016544" s="4"/>
      <c r="R1016544" s="54"/>
      <c r="S1016544" s="4"/>
      <c r="T1016544" s="4"/>
      <c r="U1016544" s="4"/>
      <c r="V1016544" s="7"/>
    </row>
    <row r="1016545" spans="1:22" customFormat="1">
      <c r="A1016545" s="2"/>
      <c r="B1016545" s="48"/>
      <c r="C1016545" s="43"/>
      <c r="D1016545" s="43"/>
      <c r="E1016545" s="4"/>
      <c r="F1016545" s="22"/>
      <c r="G1016545" s="22"/>
      <c r="H1016545" s="50"/>
      <c r="I1016545" s="51"/>
      <c r="J1016545" s="4"/>
      <c r="K1016545" s="52"/>
      <c r="L1016545" s="50"/>
      <c r="M1016545" s="50"/>
      <c r="N1016545" s="53"/>
      <c r="O1016545" s="50"/>
      <c r="P1016545" s="4"/>
      <c r="Q1016545" s="4"/>
      <c r="R1016545" s="54"/>
      <c r="S1016545" s="4"/>
      <c r="T1016545" s="4"/>
      <c r="U1016545" s="4"/>
      <c r="V1016545" s="7"/>
    </row>
    <row r="1016546" spans="1:22" customFormat="1">
      <c r="A1016546" s="2"/>
      <c r="B1016546" s="48"/>
      <c r="C1016546" s="43"/>
      <c r="D1016546" s="43"/>
      <c r="E1016546" s="4"/>
      <c r="F1016546" s="22"/>
      <c r="G1016546" s="22"/>
      <c r="H1016546" s="50"/>
      <c r="I1016546" s="51"/>
      <c r="J1016546" s="4"/>
      <c r="K1016546" s="52"/>
      <c r="L1016546" s="50"/>
      <c r="M1016546" s="50"/>
      <c r="N1016546" s="53"/>
      <c r="O1016546" s="50"/>
      <c r="P1016546" s="4"/>
      <c r="Q1016546" s="4"/>
      <c r="R1016546" s="54"/>
      <c r="S1016546" s="4"/>
      <c r="T1016546" s="4"/>
      <c r="U1016546" s="4"/>
      <c r="V1016546" s="7"/>
    </row>
    <row r="1016547" spans="1:22" customFormat="1">
      <c r="A1016547" s="2"/>
      <c r="B1016547" s="48"/>
      <c r="C1016547" s="43"/>
      <c r="D1016547" s="43"/>
      <c r="E1016547" s="4"/>
      <c r="F1016547" s="22"/>
      <c r="G1016547" s="22"/>
      <c r="H1016547" s="50"/>
      <c r="I1016547" s="51"/>
      <c r="J1016547" s="4"/>
      <c r="K1016547" s="52"/>
      <c r="L1016547" s="50"/>
      <c r="M1016547" s="50"/>
      <c r="N1016547" s="53"/>
      <c r="O1016547" s="50"/>
      <c r="P1016547" s="4"/>
      <c r="Q1016547" s="4"/>
      <c r="R1016547" s="54"/>
      <c r="S1016547" s="4"/>
      <c r="T1016547" s="4"/>
      <c r="U1016547" s="4"/>
      <c r="V1016547" s="7"/>
    </row>
    <row r="1016548" spans="1:22" customFormat="1">
      <c r="A1016548" s="2"/>
      <c r="B1016548" s="48"/>
      <c r="C1016548" s="43"/>
      <c r="D1016548" s="43"/>
      <c r="E1016548" s="4"/>
      <c r="F1016548" s="22"/>
      <c r="G1016548" s="22"/>
      <c r="H1016548" s="50"/>
      <c r="I1016548" s="51"/>
      <c r="J1016548" s="4"/>
      <c r="K1016548" s="52"/>
      <c r="L1016548" s="50"/>
      <c r="M1016548" s="50"/>
      <c r="N1016548" s="53"/>
      <c r="O1016548" s="50"/>
      <c r="P1016548" s="4"/>
      <c r="Q1016548" s="4"/>
      <c r="R1016548" s="54"/>
      <c r="S1016548" s="4"/>
      <c r="T1016548" s="4"/>
      <c r="U1016548" s="4"/>
      <c r="V1016548" s="7"/>
    </row>
    <row r="1016549" spans="1:22" customFormat="1">
      <c r="A1016549" s="2"/>
      <c r="B1016549" s="48"/>
      <c r="C1016549" s="43"/>
      <c r="D1016549" s="43"/>
      <c r="E1016549" s="4"/>
      <c r="F1016549" s="22"/>
      <c r="G1016549" s="22"/>
      <c r="H1016549" s="50"/>
      <c r="I1016549" s="51"/>
      <c r="J1016549" s="4"/>
      <c r="K1016549" s="52"/>
      <c r="L1016549" s="50"/>
      <c r="M1016549" s="50"/>
      <c r="N1016549" s="53"/>
      <c r="O1016549" s="50"/>
      <c r="P1016549" s="4"/>
      <c r="Q1016549" s="4"/>
      <c r="R1016549" s="54"/>
      <c r="S1016549" s="4"/>
      <c r="T1016549" s="4"/>
      <c r="U1016549" s="4"/>
      <c r="V1016549" s="7"/>
    </row>
    <row r="1016550" spans="1:22" customFormat="1">
      <c r="A1016550" s="2"/>
      <c r="B1016550" s="48"/>
      <c r="C1016550" s="43"/>
      <c r="D1016550" s="43"/>
      <c r="E1016550" s="4"/>
      <c r="F1016550" s="22"/>
      <c r="G1016550" s="22"/>
      <c r="H1016550" s="50"/>
      <c r="I1016550" s="51"/>
      <c r="J1016550" s="4"/>
      <c r="K1016550" s="52"/>
      <c r="L1016550" s="50"/>
      <c r="M1016550" s="50"/>
      <c r="N1016550" s="53"/>
      <c r="O1016550" s="50"/>
      <c r="P1016550" s="4"/>
      <c r="Q1016550" s="4"/>
      <c r="R1016550" s="54"/>
      <c r="S1016550" s="4"/>
      <c r="T1016550" s="4"/>
      <c r="U1016550" s="4"/>
      <c r="V1016550" s="7"/>
    </row>
    <row r="1016551" spans="1:22" customFormat="1">
      <c r="A1016551" s="2"/>
      <c r="B1016551" s="48"/>
      <c r="C1016551" s="43"/>
      <c r="D1016551" s="43"/>
      <c r="E1016551" s="4"/>
      <c r="F1016551" s="22"/>
      <c r="G1016551" s="22"/>
      <c r="H1016551" s="50"/>
      <c r="I1016551" s="51"/>
      <c r="J1016551" s="4"/>
      <c r="K1016551" s="52"/>
      <c r="L1016551" s="50"/>
      <c r="M1016551" s="50"/>
      <c r="N1016551" s="53"/>
      <c r="O1016551" s="50"/>
      <c r="P1016551" s="4"/>
      <c r="Q1016551" s="4"/>
      <c r="R1016551" s="54"/>
      <c r="S1016551" s="4"/>
      <c r="T1016551" s="4"/>
      <c r="U1016551" s="4"/>
      <c r="V1016551" s="7"/>
    </row>
    <row r="1016552" spans="1:22" customFormat="1">
      <c r="A1016552" s="2"/>
      <c r="B1016552" s="48"/>
      <c r="C1016552" s="43"/>
      <c r="D1016552" s="43"/>
      <c r="E1016552" s="4"/>
      <c r="F1016552" s="22"/>
      <c r="G1016552" s="22"/>
      <c r="H1016552" s="50"/>
      <c r="I1016552" s="51"/>
      <c r="J1016552" s="4"/>
      <c r="K1016552" s="52"/>
      <c r="L1016552" s="50"/>
      <c r="M1016552" s="50"/>
      <c r="N1016552" s="53"/>
      <c r="O1016552" s="50"/>
      <c r="P1016552" s="4"/>
      <c r="Q1016552" s="4"/>
      <c r="R1016552" s="54"/>
      <c r="S1016552" s="4"/>
      <c r="T1016552" s="4"/>
      <c r="U1016552" s="4"/>
      <c r="V1016552" s="7"/>
    </row>
    <row r="1016553" spans="1:22" customFormat="1">
      <c r="A1016553" s="2"/>
      <c r="B1016553" s="48"/>
      <c r="C1016553" s="43"/>
      <c r="D1016553" s="43"/>
      <c r="E1016553" s="4"/>
      <c r="F1016553" s="22"/>
      <c r="G1016553" s="22"/>
      <c r="H1016553" s="50"/>
      <c r="I1016553" s="51"/>
      <c r="J1016553" s="4"/>
      <c r="K1016553" s="52"/>
      <c r="L1016553" s="50"/>
      <c r="M1016553" s="50"/>
      <c r="N1016553" s="53"/>
      <c r="O1016553" s="50"/>
      <c r="P1016553" s="4"/>
      <c r="Q1016553" s="4"/>
      <c r="R1016553" s="54"/>
      <c r="S1016553" s="4"/>
      <c r="T1016553" s="4"/>
      <c r="U1016553" s="4"/>
      <c r="V1016553" s="7"/>
    </row>
    <row r="1016554" spans="1:22" customFormat="1">
      <c r="A1016554" s="2"/>
      <c r="B1016554" s="48"/>
      <c r="C1016554" s="43"/>
      <c r="D1016554" s="43"/>
      <c r="E1016554" s="4"/>
      <c r="F1016554" s="22"/>
      <c r="G1016554" s="22"/>
      <c r="H1016554" s="50"/>
      <c r="I1016554" s="51"/>
      <c r="J1016554" s="4"/>
      <c r="K1016554" s="52"/>
      <c r="L1016554" s="50"/>
      <c r="M1016554" s="50"/>
      <c r="N1016554" s="53"/>
      <c r="O1016554" s="50"/>
      <c r="P1016554" s="4"/>
      <c r="Q1016554" s="4"/>
      <c r="R1016554" s="54"/>
      <c r="S1016554" s="4"/>
      <c r="T1016554" s="4"/>
      <c r="U1016554" s="4"/>
      <c r="V1016554" s="7"/>
    </row>
    <row r="1016555" spans="1:22" customFormat="1">
      <c r="A1016555" s="2"/>
      <c r="B1016555" s="48"/>
      <c r="C1016555" s="43"/>
      <c r="D1016555" s="43"/>
      <c r="E1016555" s="4"/>
      <c r="F1016555" s="22"/>
      <c r="G1016555" s="22"/>
      <c r="H1016555" s="50"/>
      <c r="I1016555" s="51"/>
      <c r="J1016555" s="4"/>
      <c r="K1016555" s="52"/>
      <c r="L1016555" s="50"/>
      <c r="M1016555" s="50"/>
      <c r="N1016555" s="53"/>
      <c r="O1016555" s="50"/>
      <c r="P1016555" s="4"/>
      <c r="Q1016555" s="4"/>
      <c r="R1016555" s="54"/>
      <c r="S1016555" s="4"/>
      <c r="T1016555" s="4"/>
      <c r="U1016555" s="4"/>
      <c r="V1016555" s="7"/>
    </row>
    <row r="1016556" spans="1:22" customFormat="1">
      <c r="A1016556" s="2"/>
      <c r="B1016556" s="48"/>
      <c r="C1016556" s="43"/>
      <c r="D1016556" s="43"/>
      <c r="E1016556" s="4"/>
      <c r="F1016556" s="22"/>
      <c r="G1016556" s="22"/>
      <c r="H1016556" s="50"/>
      <c r="I1016556" s="51"/>
      <c r="J1016556" s="4"/>
      <c r="K1016556" s="52"/>
      <c r="L1016556" s="50"/>
      <c r="M1016556" s="50"/>
      <c r="N1016556" s="53"/>
      <c r="O1016556" s="50"/>
      <c r="P1016556" s="4"/>
      <c r="Q1016556" s="4"/>
      <c r="R1016556" s="54"/>
      <c r="S1016556" s="4"/>
      <c r="T1016556" s="4"/>
      <c r="U1016556" s="4"/>
      <c r="V1016556" s="7"/>
    </row>
    <row r="1016557" spans="1:22" customFormat="1">
      <c r="A1016557" s="2"/>
      <c r="B1016557" s="48"/>
      <c r="C1016557" s="43"/>
      <c r="D1016557" s="43"/>
      <c r="E1016557" s="4"/>
      <c r="F1016557" s="22"/>
      <c r="G1016557" s="22"/>
      <c r="H1016557" s="50"/>
      <c r="I1016557" s="51"/>
      <c r="J1016557" s="4"/>
      <c r="K1016557" s="52"/>
      <c r="L1016557" s="50"/>
      <c r="M1016557" s="50"/>
      <c r="N1016557" s="53"/>
      <c r="O1016557" s="50"/>
      <c r="P1016557" s="4"/>
      <c r="Q1016557" s="4"/>
      <c r="R1016557" s="54"/>
      <c r="S1016557" s="4"/>
      <c r="T1016557" s="4"/>
      <c r="U1016557" s="4"/>
      <c r="V1016557" s="7"/>
    </row>
    <row r="1016558" spans="1:22" customFormat="1">
      <c r="A1016558" s="2"/>
      <c r="B1016558" s="48"/>
      <c r="C1016558" s="43"/>
      <c r="D1016558" s="43"/>
      <c r="E1016558" s="4"/>
      <c r="F1016558" s="22"/>
      <c r="G1016558" s="22"/>
      <c r="H1016558" s="50"/>
      <c r="I1016558" s="51"/>
      <c r="J1016558" s="4"/>
      <c r="K1016558" s="52"/>
      <c r="L1016558" s="50"/>
      <c r="M1016558" s="50"/>
      <c r="N1016558" s="53"/>
      <c r="O1016558" s="50"/>
      <c r="P1016558" s="4"/>
      <c r="Q1016558" s="4"/>
      <c r="R1016558" s="54"/>
      <c r="S1016558" s="4"/>
      <c r="T1016558" s="4"/>
      <c r="U1016558" s="4"/>
      <c r="V1016558" s="7"/>
    </row>
    <row r="1016559" spans="1:22" customFormat="1">
      <c r="A1016559" s="2"/>
      <c r="B1016559" s="48"/>
      <c r="C1016559" s="43"/>
      <c r="D1016559" s="43"/>
      <c r="E1016559" s="4"/>
      <c r="F1016559" s="22"/>
      <c r="G1016559" s="22"/>
      <c r="H1016559" s="50"/>
      <c r="I1016559" s="51"/>
      <c r="J1016559" s="4"/>
      <c r="K1016559" s="52"/>
      <c r="L1016559" s="50"/>
      <c r="M1016559" s="50"/>
      <c r="N1016559" s="53"/>
      <c r="O1016559" s="50"/>
      <c r="P1016559" s="4"/>
      <c r="Q1016559" s="4"/>
      <c r="R1016559" s="54"/>
      <c r="S1016559" s="4"/>
      <c r="T1016559" s="4"/>
      <c r="U1016559" s="4"/>
      <c r="V1016559" s="7"/>
    </row>
    <row r="1016560" spans="1:22" customFormat="1">
      <c r="A1016560" s="2"/>
      <c r="B1016560" s="48"/>
      <c r="C1016560" s="43"/>
      <c r="D1016560" s="43"/>
      <c r="E1016560" s="4"/>
      <c r="F1016560" s="22"/>
      <c r="G1016560" s="22"/>
      <c r="H1016560" s="50"/>
      <c r="I1016560" s="51"/>
      <c r="J1016560" s="4"/>
      <c r="K1016560" s="52"/>
      <c r="L1016560" s="50"/>
      <c r="M1016560" s="50"/>
      <c r="N1016560" s="53"/>
      <c r="O1016560" s="50"/>
      <c r="P1016560" s="4"/>
      <c r="Q1016560" s="4"/>
      <c r="R1016560" s="54"/>
      <c r="S1016560" s="4"/>
      <c r="T1016560" s="4"/>
      <c r="U1016560" s="4"/>
      <c r="V1016560" s="7"/>
    </row>
    <row r="1016561" spans="1:22" customFormat="1">
      <c r="A1016561" s="2"/>
      <c r="B1016561" s="48"/>
      <c r="C1016561" s="43"/>
      <c r="D1016561" s="43"/>
      <c r="E1016561" s="4"/>
      <c r="F1016561" s="22"/>
      <c r="G1016561" s="22"/>
      <c r="H1016561" s="50"/>
      <c r="I1016561" s="51"/>
      <c r="J1016561" s="4"/>
      <c r="K1016561" s="52"/>
      <c r="L1016561" s="50"/>
      <c r="M1016561" s="50"/>
      <c r="N1016561" s="53"/>
      <c r="O1016561" s="50"/>
      <c r="P1016561" s="4"/>
      <c r="Q1016561" s="4"/>
      <c r="R1016561" s="54"/>
      <c r="S1016561" s="4"/>
      <c r="T1016561" s="4"/>
      <c r="U1016561" s="4"/>
      <c r="V1016561" s="7"/>
    </row>
    <row r="1016562" spans="1:22" customFormat="1">
      <c r="A1016562" s="2"/>
      <c r="B1016562" s="48"/>
      <c r="C1016562" s="43"/>
      <c r="D1016562" s="43"/>
      <c r="E1016562" s="4"/>
      <c r="F1016562" s="22"/>
      <c r="G1016562" s="22"/>
      <c r="H1016562" s="50"/>
      <c r="I1016562" s="51"/>
      <c r="J1016562" s="4"/>
      <c r="K1016562" s="52"/>
      <c r="L1016562" s="50"/>
      <c r="M1016562" s="50"/>
      <c r="N1016562" s="53"/>
      <c r="O1016562" s="50"/>
      <c r="P1016562" s="4"/>
      <c r="Q1016562" s="4"/>
      <c r="R1016562" s="54"/>
      <c r="S1016562" s="4"/>
      <c r="T1016562" s="4"/>
      <c r="U1016562" s="4"/>
      <c r="V1016562" s="7"/>
    </row>
    <row r="1016563" spans="1:22" customFormat="1">
      <c r="A1016563" s="2"/>
      <c r="B1016563" s="48"/>
      <c r="C1016563" s="43"/>
      <c r="D1016563" s="43"/>
      <c r="E1016563" s="4"/>
      <c r="F1016563" s="22"/>
      <c r="G1016563" s="22"/>
      <c r="H1016563" s="50"/>
      <c r="I1016563" s="51"/>
      <c r="J1016563" s="4"/>
      <c r="K1016563" s="52"/>
      <c r="L1016563" s="50"/>
      <c r="M1016563" s="50"/>
      <c r="N1016563" s="53"/>
      <c r="O1016563" s="50"/>
      <c r="P1016563" s="4"/>
      <c r="Q1016563" s="4"/>
      <c r="R1016563" s="54"/>
      <c r="S1016563" s="4"/>
      <c r="T1016563" s="4"/>
      <c r="U1016563" s="4"/>
      <c r="V1016563" s="7"/>
    </row>
    <row r="1016564" spans="1:22" customFormat="1">
      <c r="A1016564" s="2"/>
      <c r="B1016564" s="48"/>
      <c r="C1016564" s="43"/>
      <c r="D1016564" s="43"/>
      <c r="E1016564" s="4"/>
      <c r="F1016564" s="22"/>
      <c r="G1016564" s="22"/>
      <c r="H1016564" s="50"/>
      <c r="I1016564" s="51"/>
      <c r="J1016564" s="4"/>
      <c r="K1016564" s="52"/>
      <c r="L1016564" s="50"/>
      <c r="M1016564" s="50"/>
      <c r="N1016564" s="53"/>
      <c r="O1016564" s="50"/>
      <c r="P1016564" s="4"/>
      <c r="Q1016564" s="4"/>
      <c r="R1016564" s="54"/>
      <c r="S1016564" s="4"/>
      <c r="T1016564" s="4"/>
      <c r="U1016564" s="4"/>
      <c r="V1016564" s="7"/>
    </row>
    <row r="1016565" spans="1:22" customFormat="1">
      <c r="A1016565" s="2"/>
      <c r="B1016565" s="48"/>
      <c r="C1016565" s="43"/>
      <c r="D1016565" s="43"/>
      <c r="E1016565" s="4"/>
      <c r="F1016565" s="22"/>
      <c r="G1016565" s="22"/>
      <c r="H1016565" s="50"/>
      <c r="I1016565" s="51"/>
      <c r="J1016565" s="4"/>
      <c r="K1016565" s="52"/>
      <c r="L1016565" s="50"/>
      <c r="M1016565" s="50"/>
      <c r="N1016565" s="53"/>
      <c r="O1016565" s="50"/>
      <c r="P1016565" s="4"/>
      <c r="Q1016565" s="4"/>
      <c r="R1016565" s="54"/>
      <c r="S1016565" s="4"/>
      <c r="T1016565" s="4"/>
      <c r="U1016565" s="4"/>
      <c r="V1016565" s="7"/>
    </row>
    <row r="1016566" spans="1:22" customFormat="1">
      <c r="A1016566" s="2"/>
      <c r="B1016566" s="48"/>
      <c r="C1016566" s="43"/>
      <c r="D1016566" s="43"/>
      <c r="E1016566" s="4"/>
      <c r="F1016566" s="22"/>
      <c r="G1016566" s="22"/>
      <c r="H1016566" s="50"/>
      <c r="I1016566" s="51"/>
      <c r="J1016566" s="4"/>
      <c r="K1016566" s="52"/>
      <c r="L1016566" s="50"/>
      <c r="M1016566" s="50"/>
      <c r="N1016566" s="53"/>
      <c r="O1016566" s="50"/>
      <c r="P1016566" s="4"/>
      <c r="Q1016566" s="4"/>
      <c r="R1016566" s="54"/>
      <c r="S1016566" s="4"/>
      <c r="T1016566" s="4"/>
      <c r="U1016566" s="4"/>
      <c r="V1016566" s="7"/>
    </row>
    <row r="1016567" spans="1:22" customFormat="1">
      <c r="A1016567" s="2"/>
      <c r="B1016567" s="48"/>
      <c r="C1016567" s="43"/>
      <c r="D1016567" s="43"/>
      <c r="E1016567" s="4"/>
      <c r="F1016567" s="22"/>
      <c r="G1016567" s="22"/>
      <c r="H1016567" s="50"/>
      <c r="I1016567" s="51"/>
      <c r="J1016567" s="4"/>
      <c r="K1016567" s="52"/>
      <c r="L1016567" s="50"/>
      <c r="M1016567" s="50"/>
      <c r="N1016567" s="53"/>
      <c r="O1016567" s="50"/>
      <c r="P1016567" s="4"/>
      <c r="Q1016567" s="4"/>
      <c r="R1016567" s="54"/>
      <c r="S1016567" s="4"/>
      <c r="T1016567" s="4"/>
      <c r="U1016567" s="4"/>
      <c r="V1016567" s="7"/>
    </row>
    <row r="1016568" spans="1:22" customFormat="1">
      <c r="A1016568" s="2"/>
      <c r="B1016568" s="48"/>
      <c r="C1016568" s="43"/>
      <c r="D1016568" s="43"/>
      <c r="E1016568" s="4"/>
      <c r="F1016568" s="22"/>
      <c r="G1016568" s="22"/>
      <c r="H1016568" s="50"/>
      <c r="I1016568" s="51"/>
      <c r="J1016568" s="4"/>
      <c r="K1016568" s="52"/>
      <c r="L1016568" s="50"/>
      <c r="M1016568" s="50"/>
      <c r="N1016568" s="53"/>
      <c r="O1016568" s="50"/>
      <c r="P1016568" s="4"/>
      <c r="Q1016568" s="4"/>
      <c r="R1016568" s="54"/>
      <c r="S1016568" s="4"/>
      <c r="T1016568" s="4"/>
      <c r="U1016568" s="4"/>
      <c r="V1016568" s="7"/>
    </row>
    <row r="1016569" spans="1:22" customFormat="1">
      <c r="A1016569" s="2"/>
      <c r="B1016569" s="48"/>
      <c r="C1016569" s="43"/>
      <c r="D1016569" s="43"/>
      <c r="E1016569" s="4"/>
      <c r="F1016569" s="22"/>
      <c r="G1016569" s="22"/>
      <c r="H1016569" s="50"/>
      <c r="I1016569" s="51"/>
      <c r="J1016569" s="4"/>
      <c r="K1016569" s="52"/>
      <c r="L1016569" s="50"/>
      <c r="M1016569" s="50"/>
      <c r="N1016569" s="53"/>
      <c r="O1016569" s="50"/>
      <c r="P1016569" s="4"/>
      <c r="Q1016569" s="4"/>
      <c r="R1016569" s="54"/>
      <c r="S1016569" s="4"/>
      <c r="T1016569" s="4"/>
      <c r="U1016569" s="4"/>
      <c r="V1016569" s="7"/>
    </row>
    <row r="1016570" spans="1:22" customFormat="1">
      <c r="A1016570" s="2"/>
      <c r="B1016570" s="48"/>
      <c r="C1016570" s="43"/>
      <c r="D1016570" s="43"/>
      <c r="E1016570" s="4"/>
      <c r="F1016570" s="22"/>
      <c r="G1016570" s="22"/>
      <c r="H1016570" s="50"/>
      <c r="I1016570" s="51"/>
      <c r="J1016570" s="4"/>
      <c r="K1016570" s="52"/>
      <c r="L1016570" s="50"/>
      <c r="M1016570" s="50"/>
      <c r="N1016570" s="53"/>
      <c r="O1016570" s="50"/>
      <c r="P1016570" s="4"/>
      <c r="Q1016570" s="4"/>
      <c r="R1016570" s="54"/>
      <c r="S1016570" s="4"/>
      <c r="T1016570" s="4"/>
      <c r="U1016570" s="4"/>
      <c r="V1016570" s="7"/>
    </row>
    <row r="1016571" spans="1:22" customFormat="1">
      <c r="A1016571" s="2"/>
      <c r="B1016571" s="48"/>
      <c r="C1016571" s="43"/>
      <c r="D1016571" s="43"/>
      <c r="E1016571" s="4"/>
      <c r="F1016571" s="22"/>
      <c r="G1016571" s="22"/>
      <c r="H1016571" s="50"/>
      <c r="I1016571" s="51"/>
      <c r="J1016571" s="4"/>
      <c r="K1016571" s="52"/>
      <c r="L1016571" s="50"/>
      <c r="M1016571" s="50"/>
      <c r="N1016571" s="53"/>
      <c r="O1016571" s="50"/>
      <c r="P1016571" s="4"/>
      <c r="Q1016571" s="4"/>
      <c r="R1016571" s="54"/>
      <c r="S1016571" s="4"/>
      <c r="T1016571" s="4"/>
      <c r="U1016571" s="4"/>
      <c r="V1016571" s="7"/>
    </row>
    <row r="1016572" spans="1:22" customFormat="1">
      <c r="A1016572" s="2"/>
      <c r="B1016572" s="48"/>
      <c r="C1016572" s="43"/>
      <c r="D1016572" s="43"/>
      <c r="E1016572" s="4"/>
      <c r="F1016572" s="22"/>
      <c r="G1016572" s="22"/>
      <c r="H1016572" s="50"/>
      <c r="I1016572" s="51"/>
      <c r="J1016572" s="4"/>
      <c r="K1016572" s="52"/>
      <c r="L1016572" s="50"/>
      <c r="M1016572" s="50"/>
      <c r="N1016572" s="53"/>
      <c r="O1016572" s="50"/>
      <c r="P1016572" s="4"/>
      <c r="Q1016572" s="4"/>
      <c r="R1016572" s="54"/>
      <c r="S1016572" s="4"/>
      <c r="T1016572" s="4"/>
      <c r="U1016572" s="4"/>
      <c r="V1016572" s="7"/>
    </row>
    <row r="1016573" spans="1:22" customFormat="1">
      <c r="A1016573" s="2"/>
      <c r="B1016573" s="48"/>
      <c r="C1016573" s="43"/>
      <c r="D1016573" s="43"/>
      <c r="E1016573" s="4"/>
      <c r="F1016573" s="22"/>
      <c r="G1016573" s="22"/>
      <c r="H1016573" s="50"/>
      <c r="I1016573" s="51"/>
      <c r="J1016573" s="4"/>
      <c r="K1016573" s="52"/>
      <c r="L1016573" s="50"/>
      <c r="M1016573" s="50"/>
      <c r="N1016573" s="53"/>
      <c r="O1016573" s="50"/>
      <c r="P1016573" s="4"/>
      <c r="Q1016573" s="4"/>
      <c r="R1016573" s="54"/>
      <c r="S1016573" s="4"/>
      <c r="T1016573" s="4"/>
      <c r="U1016573" s="4"/>
      <c r="V1016573" s="7"/>
    </row>
    <row r="1016574" spans="1:22" customFormat="1">
      <c r="A1016574" s="2"/>
      <c r="B1016574" s="48"/>
      <c r="C1016574" s="43"/>
      <c r="D1016574" s="43"/>
      <c r="E1016574" s="4"/>
      <c r="F1016574" s="22"/>
      <c r="G1016574" s="22"/>
      <c r="H1016574" s="50"/>
      <c r="I1016574" s="51"/>
      <c r="J1016574" s="4"/>
      <c r="K1016574" s="52"/>
      <c r="L1016574" s="50"/>
      <c r="M1016574" s="50"/>
      <c r="N1016574" s="53"/>
      <c r="O1016574" s="50"/>
      <c r="P1016574" s="4"/>
      <c r="Q1016574" s="4"/>
      <c r="R1016574" s="54"/>
      <c r="S1016574" s="4"/>
      <c r="T1016574" s="4"/>
      <c r="U1016574" s="4"/>
      <c r="V1016574" s="7"/>
    </row>
    <row r="1016575" spans="1:22" customFormat="1">
      <c r="A1016575" s="2"/>
      <c r="B1016575" s="48"/>
      <c r="C1016575" s="43"/>
      <c r="D1016575" s="43"/>
      <c r="E1016575" s="4"/>
      <c r="F1016575" s="22"/>
      <c r="G1016575" s="22"/>
      <c r="H1016575" s="50"/>
      <c r="I1016575" s="51"/>
      <c r="J1016575" s="4"/>
      <c r="K1016575" s="52"/>
      <c r="L1016575" s="50"/>
      <c r="M1016575" s="50"/>
      <c r="N1016575" s="53"/>
      <c r="O1016575" s="50"/>
      <c r="P1016575" s="4"/>
      <c r="Q1016575" s="4"/>
      <c r="R1016575" s="54"/>
      <c r="S1016575" s="4"/>
      <c r="T1016575" s="4"/>
      <c r="U1016575" s="4"/>
      <c r="V1016575" s="7"/>
    </row>
    <row r="1016576" spans="1:22" customFormat="1">
      <c r="A1016576" s="2"/>
      <c r="B1016576" s="48"/>
      <c r="C1016576" s="43"/>
      <c r="D1016576" s="43"/>
      <c r="E1016576" s="4"/>
      <c r="F1016576" s="22"/>
      <c r="G1016576" s="22"/>
      <c r="H1016576" s="50"/>
      <c r="I1016576" s="51"/>
      <c r="J1016576" s="4"/>
      <c r="K1016576" s="52"/>
      <c r="L1016576" s="50"/>
      <c r="M1016576" s="50"/>
      <c r="N1016576" s="53"/>
      <c r="O1016576" s="50"/>
      <c r="P1016576" s="4"/>
      <c r="Q1016576" s="4"/>
      <c r="R1016576" s="54"/>
      <c r="S1016576" s="4"/>
      <c r="T1016576" s="4"/>
      <c r="U1016576" s="4"/>
      <c r="V1016576" s="7"/>
    </row>
    <row r="1016577" spans="1:22" customFormat="1">
      <c r="A1016577" s="2"/>
      <c r="B1016577" s="48"/>
      <c r="C1016577" s="43"/>
      <c r="D1016577" s="43"/>
      <c r="E1016577" s="4"/>
      <c r="F1016577" s="22"/>
      <c r="G1016577" s="22"/>
      <c r="H1016577" s="50"/>
      <c r="I1016577" s="51"/>
      <c r="J1016577" s="4"/>
      <c r="K1016577" s="52"/>
      <c r="L1016577" s="50"/>
      <c r="M1016577" s="50"/>
      <c r="N1016577" s="53"/>
      <c r="O1016577" s="50"/>
      <c r="P1016577" s="4"/>
      <c r="Q1016577" s="4"/>
      <c r="R1016577" s="54"/>
      <c r="S1016577" s="4"/>
      <c r="T1016577" s="4"/>
      <c r="U1016577" s="4"/>
      <c r="V1016577" s="7"/>
    </row>
    <row r="1016578" spans="1:22" customFormat="1">
      <c r="A1016578" s="2"/>
      <c r="B1016578" s="48"/>
      <c r="C1016578" s="43"/>
      <c r="D1016578" s="43"/>
      <c r="E1016578" s="4"/>
      <c r="F1016578" s="22"/>
      <c r="G1016578" s="22"/>
      <c r="H1016578" s="50"/>
      <c r="I1016578" s="51"/>
      <c r="J1016578" s="4"/>
      <c r="K1016578" s="52"/>
      <c r="L1016578" s="50"/>
      <c r="M1016578" s="50"/>
      <c r="N1016578" s="53"/>
      <c r="O1016578" s="50"/>
      <c r="P1016578" s="4"/>
      <c r="Q1016578" s="4"/>
      <c r="R1016578" s="54"/>
      <c r="S1016578" s="4"/>
      <c r="T1016578" s="4"/>
      <c r="U1016578" s="4"/>
      <c r="V1016578" s="7"/>
    </row>
    <row r="1016579" spans="1:22" customFormat="1">
      <c r="A1016579" s="2"/>
      <c r="B1016579" s="48"/>
      <c r="C1016579" s="43"/>
      <c r="D1016579" s="43"/>
      <c r="E1016579" s="4"/>
      <c r="F1016579" s="22"/>
      <c r="G1016579" s="22"/>
      <c r="H1016579" s="50"/>
      <c r="I1016579" s="51"/>
      <c r="J1016579" s="4"/>
      <c r="K1016579" s="52"/>
      <c r="L1016579" s="50"/>
      <c r="M1016579" s="50"/>
      <c r="N1016579" s="53"/>
      <c r="O1016579" s="50"/>
      <c r="P1016579" s="4"/>
      <c r="Q1016579" s="4"/>
      <c r="R1016579" s="54"/>
      <c r="S1016579" s="4"/>
      <c r="T1016579" s="4"/>
      <c r="U1016579" s="4"/>
      <c r="V1016579" s="7"/>
    </row>
    <row r="1016580" spans="1:22" customFormat="1">
      <c r="A1016580" s="2"/>
      <c r="B1016580" s="48"/>
      <c r="C1016580" s="43"/>
      <c r="D1016580" s="43"/>
      <c r="E1016580" s="4"/>
      <c r="F1016580" s="22"/>
      <c r="G1016580" s="22"/>
      <c r="H1016580" s="50"/>
      <c r="I1016580" s="51"/>
      <c r="J1016580" s="4"/>
      <c r="K1016580" s="52"/>
      <c r="L1016580" s="50"/>
      <c r="M1016580" s="50"/>
      <c r="N1016580" s="53"/>
      <c r="O1016580" s="50"/>
      <c r="P1016580" s="4"/>
      <c r="Q1016580" s="4"/>
      <c r="R1016580" s="54"/>
      <c r="S1016580" s="4"/>
      <c r="T1016580" s="4"/>
      <c r="U1016580" s="4"/>
      <c r="V1016580" s="7"/>
    </row>
    <row r="1016581" spans="1:22" customFormat="1">
      <c r="A1016581" s="2"/>
      <c r="B1016581" s="48"/>
      <c r="C1016581" s="43"/>
      <c r="D1016581" s="43"/>
      <c r="E1016581" s="4"/>
      <c r="F1016581" s="22"/>
      <c r="G1016581" s="22"/>
      <c r="H1016581" s="50"/>
      <c r="I1016581" s="51"/>
      <c r="J1016581" s="4"/>
      <c r="K1016581" s="52"/>
      <c r="L1016581" s="50"/>
      <c r="M1016581" s="50"/>
      <c r="N1016581" s="53"/>
      <c r="O1016581" s="50"/>
      <c r="P1016581" s="4"/>
      <c r="Q1016581" s="4"/>
      <c r="R1016581" s="54"/>
      <c r="S1016581" s="4"/>
      <c r="T1016581" s="4"/>
      <c r="U1016581" s="4"/>
      <c r="V1016581" s="7"/>
    </row>
    <row r="1016582" spans="1:22" customFormat="1">
      <c r="A1016582" s="2"/>
      <c r="B1016582" s="48"/>
      <c r="C1016582" s="43"/>
      <c r="D1016582" s="43"/>
      <c r="E1016582" s="4"/>
      <c r="F1016582" s="22"/>
      <c r="G1016582" s="22"/>
      <c r="H1016582" s="50"/>
      <c r="I1016582" s="51"/>
      <c r="J1016582" s="4"/>
      <c r="K1016582" s="52"/>
      <c r="L1016582" s="50"/>
      <c r="M1016582" s="50"/>
      <c r="N1016582" s="53"/>
      <c r="O1016582" s="50"/>
      <c r="P1016582" s="4"/>
      <c r="Q1016582" s="4"/>
      <c r="R1016582" s="54"/>
      <c r="S1016582" s="4"/>
      <c r="T1016582" s="4"/>
      <c r="U1016582" s="4"/>
      <c r="V1016582" s="7"/>
    </row>
    <row r="1016583" spans="1:22" customFormat="1">
      <c r="A1016583" s="2"/>
      <c r="B1016583" s="48"/>
      <c r="C1016583" s="43"/>
      <c r="D1016583" s="43"/>
      <c r="E1016583" s="4"/>
      <c r="F1016583" s="22"/>
      <c r="G1016583" s="22"/>
      <c r="H1016583" s="50"/>
      <c r="I1016583" s="51"/>
      <c r="J1016583" s="4"/>
      <c r="K1016583" s="52"/>
      <c r="L1016583" s="50"/>
      <c r="M1016583" s="50"/>
      <c r="N1016583" s="53"/>
      <c r="O1016583" s="50"/>
      <c r="P1016583" s="4"/>
      <c r="Q1016583" s="4"/>
      <c r="R1016583" s="54"/>
      <c r="S1016583" s="4"/>
      <c r="T1016583" s="4"/>
      <c r="U1016583" s="4"/>
      <c r="V1016583" s="7"/>
    </row>
    <row r="1016584" spans="1:22" customFormat="1">
      <c r="A1016584" s="2"/>
      <c r="B1016584" s="48"/>
      <c r="C1016584" s="43"/>
      <c r="D1016584" s="43"/>
      <c r="E1016584" s="4"/>
      <c r="F1016584" s="22"/>
      <c r="G1016584" s="22"/>
      <c r="H1016584" s="50"/>
      <c r="I1016584" s="51"/>
      <c r="J1016584" s="4"/>
      <c r="K1016584" s="52"/>
      <c r="L1016584" s="50"/>
      <c r="M1016584" s="50"/>
      <c r="N1016584" s="53"/>
      <c r="O1016584" s="50"/>
      <c r="P1016584" s="4"/>
      <c r="Q1016584" s="4"/>
      <c r="R1016584" s="54"/>
      <c r="S1016584" s="4"/>
      <c r="T1016584" s="4"/>
      <c r="U1016584" s="4"/>
      <c r="V1016584" s="7"/>
    </row>
    <row r="1016585" spans="1:22" customFormat="1">
      <c r="A1016585" s="2"/>
      <c r="B1016585" s="48"/>
      <c r="C1016585" s="43"/>
      <c r="D1016585" s="43"/>
      <c r="E1016585" s="4"/>
      <c r="F1016585" s="22"/>
      <c r="G1016585" s="22"/>
      <c r="H1016585" s="50"/>
      <c r="I1016585" s="51"/>
      <c r="J1016585" s="4"/>
      <c r="K1016585" s="52"/>
      <c r="L1016585" s="50"/>
      <c r="M1016585" s="50"/>
      <c r="N1016585" s="53"/>
      <c r="O1016585" s="50"/>
      <c r="P1016585" s="4"/>
      <c r="Q1016585" s="4"/>
      <c r="R1016585" s="54"/>
      <c r="S1016585" s="4"/>
      <c r="T1016585" s="4"/>
      <c r="U1016585" s="4"/>
      <c r="V1016585" s="7"/>
    </row>
    <row r="1016586" spans="1:22" customFormat="1">
      <c r="A1016586" s="2"/>
      <c r="B1016586" s="48"/>
      <c r="C1016586" s="43"/>
      <c r="D1016586" s="43"/>
      <c r="E1016586" s="4"/>
      <c r="F1016586" s="22"/>
      <c r="G1016586" s="22"/>
      <c r="H1016586" s="50"/>
      <c r="I1016586" s="51"/>
      <c r="J1016586" s="4"/>
      <c r="K1016586" s="52"/>
      <c r="L1016586" s="50"/>
      <c r="M1016586" s="50"/>
      <c r="N1016586" s="53"/>
      <c r="O1016586" s="50"/>
      <c r="P1016586" s="4"/>
      <c r="Q1016586" s="4"/>
      <c r="R1016586" s="54"/>
      <c r="S1016586" s="4"/>
      <c r="T1016586" s="4"/>
      <c r="U1016586" s="4"/>
      <c r="V1016586" s="7"/>
    </row>
    <row r="1016587" spans="1:22" customFormat="1">
      <c r="A1016587" s="2"/>
      <c r="B1016587" s="48"/>
      <c r="C1016587" s="43"/>
      <c r="D1016587" s="43"/>
      <c r="E1016587" s="4"/>
      <c r="F1016587" s="22"/>
      <c r="G1016587" s="22"/>
      <c r="H1016587" s="50"/>
      <c r="I1016587" s="51"/>
      <c r="J1016587" s="4"/>
      <c r="K1016587" s="52"/>
      <c r="L1016587" s="50"/>
      <c r="M1016587" s="50"/>
      <c r="N1016587" s="53"/>
      <c r="O1016587" s="50"/>
      <c r="P1016587" s="4"/>
      <c r="Q1016587" s="4"/>
      <c r="R1016587" s="54"/>
      <c r="S1016587" s="4"/>
      <c r="T1016587" s="4"/>
      <c r="U1016587" s="4"/>
      <c r="V1016587" s="7"/>
    </row>
    <row r="1016588" spans="1:22" customFormat="1">
      <c r="A1016588" s="2"/>
      <c r="B1016588" s="48"/>
      <c r="C1016588" s="43"/>
      <c r="D1016588" s="43"/>
      <c r="E1016588" s="4"/>
      <c r="F1016588" s="22"/>
      <c r="G1016588" s="22"/>
      <c r="H1016588" s="50"/>
      <c r="I1016588" s="51"/>
      <c r="J1016588" s="4"/>
      <c r="K1016588" s="52"/>
      <c r="L1016588" s="50"/>
      <c r="M1016588" s="50"/>
      <c r="N1016588" s="53"/>
      <c r="O1016588" s="50"/>
      <c r="P1016588" s="4"/>
      <c r="Q1016588" s="4"/>
      <c r="R1016588" s="54"/>
      <c r="S1016588" s="4"/>
      <c r="T1016588" s="4"/>
      <c r="U1016588" s="4"/>
      <c r="V1016588" s="7"/>
    </row>
    <row r="1016589" spans="1:22" customFormat="1">
      <c r="A1016589" s="2"/>
      <c r="B1016589" s="48"/>
      <c r="C1016589" s="43"/>
      <c r="D1016589" s="43"/>
      <c r="E1016589" s="4"/>
      <c r="F1016589" s="22"/>
      <c r="G1016589" s="22"/>
      <c r="H1016589" s="50"/>
      <c r="I1016589" s="51"/>
      <c r="J1016589" s="4"/>
      <c r="K1016589" s="52"/>
      <c r="L1016589" s="50"/>
      <c r="M1016589" s="50"/>
      <c r="N1016589" s="53"/>
      <c r="O1016589" s="50"/>
      <c r="P1016589" s="4"/>
      <c r="Q1016589" s="4"/>
      <c r="R1016589" s="54"/>
      <c r="S1016589" s="4"/>
      <c r="T1016589" s="4"/>
      <c r="U1016589" s="4"/>
      <c r="V1016589" s="7"/>
    </row>
    <row r="1016590" spans="1:22" customFormat="1">
      <c r="A1016590" s="2"/>
      <c r="B1016590" s="48"/>
      <c r="C1016590" s="43"/>
      <c r="D1016590" s="43"/>
      <c r="E1016590" s="4"/>
      <c r="F1016590" s="22"/>
      <c r="G1016590" s="22"/>
      <c r="H1016590" s="50"/>
      <c r="I1016590" s="51"/>
      <c r="J1016590" s="4"/>
      <c r="K1016590" s="52"/>
      <c r="L1016590" s="50"/>
      <c r="M1016590" s="50"/>
      <c r="N1016590" s="53"/>
      <c r="O1016590" s="50"/>
      <c r="P1016590" s="4"/>
      <c r="Q1016590" s="4"/>
      <c r="R1016590" s="54"/>
      <c r="S1016590" s="4"/>
      <c r="T1016590" s="4"/>
      <c r="U1016590" s="4"/>
      <c r="V1016590" s="7"/>
    </row>
    <row r="1016591" spans="1:22" customFormat="1">
      <c r="A1016591" s="2"/>
      <c r="B1016591" s="48"/>
      <c r="C1016591" s="43"/>
      <c r="D1016591" s="43"/>
      <c r="E1016591" s="4"/>
      <c r="F1016591" s="22"/>
      <c r="G1016591" s="22"/>
      <c r="H1016591" s="50"/>
      <c r="I1016591" s="51"/>
      <c r="J1016591" s="4"/>
      <c r="K1016591" s="52"/>
      <c r="L1016591" s="50"/>
      <c r="M1016591" s="50"/>
      <c r="N1016591" s="53"/>
      <c r="O1016591" s="50"/>
      <c r="P1016591" s="4"/>
      <c r="Q1016591" s="4"/>
      <c r="R1016591" s="54"/>
      <c r="S1016591" s="4"/>
      <c r="T1016591" s="4"/>
      <c r="U1016591" s="4"/>
      <c r="V1016591" s="7"/>
    </row>
    <row r="1016592" spans="1:22" customFormat="1">
      <c r="A1016592" s="2"/>
      <c r="B1016592" s="48"/>
      <c r="C1016592" s="43"/>
      <c r="D1016592" s="43"/>
      <c r="E1016592" s="4"/>
      <c r="F1016592" s="22"/>
      <c r="G1016592" s="22"/>
      <c r="H1016592" s="50"/>
      <c r="I1016592" s="51"/>
      <c r="J1016592" s="4"/>
      <c r="K1016592" s="52"/>
      <c r="L1016592" s="50"/>
      <c r="M1016592" s="50"/>
      <c r="N1016592" s="53"/>
      <c r="O1016592" s="50"/>
      <c r="P1016592" s="4"/>
      <c r="Q1016592" s="4"/>
      <c r="R1016592" s="54"/>
      <c r="S1016592" s="4"/>
      <c r="T1016592" s="4"/>
      <c r="U1016592" s="4"/>
      <c r="V1016592" s="7"/>
    </row>
    <row r="1016593" spans="1:22" customFormat="1">
      <c r="A1016593" s="2"/>
      <c r="B1016593" s="48"/>
      <c r="C1016593" s="43"/>
      <c r="D1016593" s="43"/>
      <c r="E1016593" s="4"/>
      <c r="F1016593" s="22"/>
      <c r="G1016593" s="22"/>
      <c r="H1016593" s="50"/>
      <c r="I1016593" s="51"/>
      <c r="J1016593" s="4"/>
      <c r="K1016593" s="52"/>
      <c r="L1016593" s="50"/>
      <c r="M1016593" s="50"/>
      <c r="N1016593" s="53"/>
      <c r="O1016593" s="50"/>
      <c r="P1016593" s="4"/>
      <c r="Q1016593" s="4"/>
      <c r="R1016593" s="54"/>
      <c r="S1016593" s="4"/>
      <c r="T1016593" s="4"/>
      <c r="U1016593" s="4"/>
      <c r="V1016593" s="7"/>
    </row>
    <row r="1016594" spans="1:22" customFormat="1">
      <c r="A1016594" s="2"/>
      <c r="B1016594" s="48"/>
      <c r="C1016594" s="43"/>
      <c r="D1016594" s="43"/>
      <c r="E1016594" s="4"/>
      <c r="F1016594" s="22"/>
      <c r="G1016594" s="22"/>
      <c r="H1016594" s="50"/>
      <c r="I1016594" s="51"/>
      <c r="J1016594" s="4"/>
      <c r="K1016594" s="52"/>
      <c r="L1016594" s="50"/>
      <c r="M1016594" s="50"/>
      <c r="N1016594" s="53"/>
      <c r="O1016594" s="50"/>
      <c r="P1016594" s="4"/>
      <c r="Q1016594" s="4"/>
      <c r="R1016594" s="54"/>
      <c r="S1016594" s="4"/>
      <c r="T1016594" s="4"/>
      <c r="U1016594" s="4"/>
      <c r="V1016594" s="7"/>
    </row>
    <row r="1016595" spans="1:22" customFormat="1">
      <c r="A1016595" s="2"/>
      <c r="B1016595" s="48"/>
      <c r="C1016595" s="43"/>
      <c r="D1016595" s="43"/>
      <c r="E1016595" s="4"/>
      <c r="F1016595" s="22"/>
      <c r="G1016595" s="22"/>
      <c r="H1016595" s="50"/>
      <c r="I1016595" s="51"/>
      <c r="J1016595" s="4"/>
      <c r="K1016595" s="52"/>
      <c r="L1016595" s="50"/>
      <c r="M1016595" s="50"/>
      <c r="N1016595" s="53"/>
      <c r="O1016595" s="50"/>
      <c r="P1016595" s="4"/>
      <c r="Q1016595" s="4"/>
      <c r="R1016595" s="54"/>
      <c r="S1016595" s="4"/>
      <c r="T1016595" s="4"/>
      <c r="U1016595" s="4"/>
      <c r="V1016595" s="7"/>
    </row>
    <row r="1016596" spans="1:22" customFormat="1">
      <c r="A1016596" s="2"/>
      <c r="B1016596" s="48"/>
      <c r="C1016596" s="43"/>
      <c r="D1016596" s="43"/>
      <c r="E1016596" s="4"/>
      <c r="F1016596" s="22"/>
      <c r="G1016596" s="22"/>
      <c r="H1016596" s="50"/>
      <c r="I1016596" s="51"/>
      <c r="J1016596" s="4"/>
      <c r="K1016596" s="52"/>
      <c r="L1016596" s="50"/>
      <c r="M1016596" s="50"/>
      <c r="N1016596" s="53"/>
      <c r="O1016596" s="50"/>
      <c r="P1016596" s="4"/>
      <c r="Q1016596" s="4"/>
      <c r="R1016596" s="54"/>
      <c r="S1016596" s="4"/>
      <c r="T1016596" s="4"/>
      <c r="U1016596" s="4"/>
      <c r="V1016596" s="7"/>
    </row>
    <row r="1016597" spans="1:22" customFormat="1">
      <c r="A1016597" s="2"/>
      <c r="B1016597" s="48"/>
      <c r="C1016597" s="43"/>
      <c r="D1016597" s="43"/>
      <c r="E1016597" s="4"/>
      <c r="F1016597" s="22"/>
      <c r="G1016597" s="22"/>
      <c r="H1016597" s="50"/>
      <c r="I1016597" s="51"/>
      <c r="J1016597" s="4"/>
      <c r="K1016597" s="52"/>
      <c r="L1016597" s="50"/>
      <c r="M1016597" s="50"/>
      <c r="N1016597" s="53"/>
      <c r="O1016597" s="50"/>
      <c r="P1016597" s="4"/>
      <c r="Q1016597" s="4"/>
      <c r="R1016597" s="54"/>
      <c r="S1016597" s="4"/>
      <c r="T1016597" s="4"/>
      <c r="U1016597" s="4"/>
      <c r="V1016597" s="7"/>
    </row>
    <row r="1016598" spans="1:22" customFormat="1">
      <c r="A1016598" s="2"/>
      <c r="B1016598" s="48"/>
      <c r="C1016598" s="43"/>
      <c r="D1016598" s="43"/>
      <c r="E1016598" s="4"/>
      <c r="F1016598" s="22"/>
      <c r="G1016598" s="22"/>
      <c r="H1016598" s="50"/>
      <c r="I1016598" s="51"/>
      <c r="J1016598" s="4"/>
      <c r="K1016598" s="52"/>
      <c r="L1016598" s="50"/>
      <c r="M1016598" s="50"/>
      <c r="N1016598" s="53"/>
      <c r="O1016598" s="50"/>
      <c r="P1016598" s="4"/>
      <c r="Q1016598" s="4"/>
      <c r="R1016598" s="54"/>
      <c r="S1016598" s="4"/>
      <c r="T1016598" s="4"/>
      <c r="U1016598" s="4"/>
      <c r="V1016598" s="7"/>
    </row>
    <row r="1016599" spans="1:22" customFormat="1">
      <c r="A1016599" s="2"/>
      <c r="B1016599" s="48"/>
      <c r="C1016599" s="43"/>
      <c r="D1016599" s="43"/>
      <c r="E1016599" s="4"/>
      <c r="F1016599" s="22"/>
      <c r="G1016599" s="22"/>
      <c r="H1016599" s="50"/>
      <c r="I1016599" s="51"/>
      <c r="J1016599" s="4"/>
      <c r="K1016599" s="52"/>
      <c r="L1016599" s="50"/>
      <c r="M1016599" s="50"/>
      <c r="N1016599" s="53"/>
      <c r="O1016599" s="50"/>
      <c r="P1016599" s="4"/>
      <c r="Q1016599" s="4"/>
      <c r="R1016599" s="54"/>
      <c r="S1016599" s="4"/>
      <c r="T1016599" s="4"/>
      <c r="U1016599" s="4"/>
      <c r="V1016599" s="7"/>
    </row>
    <row r="1016600" spans="1:22" customFormat="1">
      <c r="A1016600" s="2"/>
      <c r="B1016600" s="48"/>
      <c r="C1016600" s="43"/>
      <c r="D1016600" s="43"/>
      <c r="E1016600" s="4"/>
      <c r="F1016600" s="22"/>
      <c r="G1016600" s="22"/>
      <c r="H1016600" s="50"/>
      <c r="I1016600" s="51"/>
      <c r="J1016600" s="4"/>
      <c r="K1016600" s="52"/>
      <c r="L1016600" s="50"/>
      <c r="M1016600" s="50"/>
      <c r="N1016600" s="53"/>
      <c r="O1016600" s="50"/>
      <c r="P1016600" s="4"/>
      <c r="Q1016600" s="4"/>
      <c r="R1016600" s="54"/>
      <c r="S1016600" s="4"/>
      <c r="T1016600" s="4"/>
      <c r="U1016600" s="4"/>
      <c r="V1016600" s="7"/>
    </row>
    <row r="1016601" spans="1:22" customFormat="1">
      <c r="A1016601" s="2"/>
      <c r="B1016601" s="48"/>
      <c r="C1016601" s="43"/>
      <c r="D1016601" s="43"/>
      <c r="E1016601" s="4"/>
      <c r="F1016601" s="22"/>
      <c r="G1016601" s="22"/>
      <c r="H1016601" s="50"/>
      <c r="I1016601" s="51"/>
      <c r="J1016601" s="4"/>
      <c r="K1016601" s="52"/>
      <c r="L1016601" s="50"/>
      <c r="M1016601" s="50"/>
      <c r="N1016601" s="53"/>
      <c r="O1016601" s="50"/>
      <c r="P1016601" s="4"/>
      <c r="Q1016601" s="4"/>
      <c r="R1016601" s="54"/>
      <c r="S1016601" s="4"/>
      <c r="T1016601" s="4"/>
      <c r="U1016601" s="4"/>
      <c r="V1016601" s="7"/>
    </row>
    <row r="1016602" spans="1:22" customFormat="1">
      <c r="A1016602" s="2"/>
      <c r="B1016602" s="48"/>
      <c r="C1016602" s="43"/>
      <c r="D1016602" s="43"/>
      <c r="E1016602" s="4"/>
      <c r="F1016602" s="22"/>
      <c r="G1016602" s="22"/>
      <c r="H1016602" s="50"/>
      <c r="I1016602" s="51"/>
      <c r="J1016602" s="4"/>
      <c r="K1016602" s="52"/>
      <c r="L1016602" s="50"/>
      <c r="M1016602" s="50"/>
      <c r="N1016602" s="53"/>
      <c r="O1016602" s="50"/>
      <c r="P1016602" s="4"/>
      <c r="Q1016602" s="4"/>
      <c r="R1016602" s="54"/>
      <c r="S1016602" s="4"/>
      <c r="T1016602" s="4"/>
      <c r="U1016602" s="4"/>
      <c r="V1016602" s="7"/>
    </row>
    <row r="1016603" spans="1:22" customFormat="1">
      <c r="A1016603" s="2"/>
      <c r="B1016603" s="48"/>
      <c r="C1016603" s="43"/>
      <c r="D1016603" s="43"/>
      <c r="E1016603" s="4"/>
      <c r="F1016603" s="22"/>
      <c r="G1016603" s="22"/>
      <c r="H1016603" s="50"/>
      <c r="I1016603" s="51"/>
      <c r="J1016603" s="4"/>
      <c r="K1016603" s="52"/>
      <c r="L1016603" s="50"/>
      <c r="M1016603" s="50"/>
      <c r="N1016603" s="53"/>
      <c r="O1016603" s="50"/>
      <c r="P1016603" s="4"/>
      <c r="Q1016603" s="4"/>
      <c r="R1016603" s="54"/>
      <c r="S1016603" s="4"/>
      <c r="T1016603" s="4"/>
      <c r="U1016603" s="4"/>
      <c r="V1016603" s="7"/>
    </row>
    <row r="1016604" spans="1:22" customFormat="1">
      <c r="A1016604" s="2"/>
      <c r="B1016604" s="48"/>
      <c r="C1016604" s="43"/>
      <c r="D1016604" s="43"/>
      <c r="E1016604" s="4"/>
      <c r="F1016604" s="22"/>
      <c r="G1016604" s="22"/>
      <c r="H1016604" s="50"/>
      <c r="I1016604" s="51"/>
      <c r="J1016604" s="4"/>
      <c r="K1016604" s="52"/>
      <c r="L1016604" s="50"/>
      <c r="M1016604" s="50"/>
      <c r="N1016604" s="53"/>
      <c r="O1016604" s="50"/>
      <c r="P1016604" s="4"/>
      <c r="Q1016604" s="4"/>
      <c r="R1016604" s="54"/>
      <c r="S1016604" s="4"/>
      <c r="T1016604" s="4"/>
      <c r="U1016604" s="4"/>
      <c r="V1016604" s="7"/>
    </row>
    <row r="1016605" spans="1:22" customFormat="1">
      <c r="A1016605" s="2"/>
      <c r="B1016605" s="48"/>
      <c r="C1016605" s="43"/>
      <c r="D1016605" s="43"/>
      <c r="E1016605" s="4"/>
      <c r="F1016605" s="22"/>
      <c r="G1016605" s="22"/>
      <c r="H1016605" s="50"/>
      <c r="I1016605" s="51"/>
      <c r="J1016605" s="4"/>
      <c r="K1016605" s="52"/>
      <c r="L1016605" s="50"/>
      <c r="M1016605" s="50"/>
      <c r="N1016605" s="53"/>
      <c r="O1016605" s="50"/>
      <c r="P1016605" s="4"/>
      <c r="Q1016605" s="4"/>
      <c r="R1016605" s="54"/>
      <c r="S1016605" s="4"/>
      <c r="T1016605" s="4"/>
      <c r="U1016605" s="4"/>
      <c r="V1016605" s="7"/>
    </row>
    <row r="1016606" spans="1:22" customFormat="1">
      <c r="A1016606" s="2"/>
      <c r="B1016606" s="48"/>
      <c r="C1016606" s="43"/>
      <c r="D1016606" s="43"/>
      <c r="E1016606" s="4"/>
      <c r="F1016606" s="22"/>
      <c r="G1016606" s="22"/>
      <c r="H1016606" s="50"/>
      <c r="I1016606" s="51"/>
      <c r="J1016606" s="4"/>
      <c r="K1016606" s="52"/>
      <c r="L1016606" s="50"/>
      <c r="M1016606" s="50"/>
      <c r="N1016606" s="53"/>
      <c r="O1016606" s="50"/>
      <c r="P1016606" s="4"/>
      <c r="Q1016606" s="4"/>
      <c r="R1016606" s="54"/>
      <c r="S1016606" s="4"/>
      <c r="T1016606" s="4"/>
      <c r="U1016606" s="4"/>
      <c r="V1016606" s="7"/>
    </row>
    <row r="1016607" spans="1:22" customFormat="1">
      <c r="A1016607" s="2"/>
      <c r="B1016607" s="48"/>
      <c r="C1016607" s="43"/>
      <c r="D1016607" s="43"/>
      <c r="E1016607" s="4"/>
      <c r="F1016607" s="22"/>
      <c r="G1016607" s="22"/>
      <c r="H1016607" s="50"/>
      <c r="I1016607" s="51"/>
      <c r="J1016607" s="4"/>
      <c r="K1016607" s="52"/>
      <c r="L1016607" s="50"/>
      <c r="M1016607" s="50"/>
      <c r="N1016607" s="53"/>
      <c r="O1016607" s="50"/>
      <c r="P1016607" s="4"/>
      <c r="Q1016607" s="4"/>
      <c r="R1016607" s="54"/>
      <c r="S1016607" s="4"/>
      <c r="T1016607" s="4"/>
      <c r="U1016607" s="4"/>
      <c r="V1016607" s="7"/>
    </row>
    <row r="1016608" spans="1:22" customFormat="1">
      <c r="A1016608" s="2"/>
      <c r="B1016608" s="48"/>
      <c r="C1016608" s="43"/>
      <c r="D1016608" s="43"/>
      <c r="E1016608" s="4"/>
      <c r="F1016608" s="22"/>
      <c r="G1016608" s="22"/>
      <c r="H1016608" s="50"/>
      <c r="I1016608" s="51"/>
      <c r="J1016608" s="4"/>
      <c r="K1016608" s="52"/>
      <c r="L1016608" s="50"/>
      <c r="M1016608" s="50"/>
      <c r="N1016608" s="53"/>
      <c r="O1016608" s="50"/>
      <c r="P1016608" s="4"/>
      <c r="Q1016608" s="4"/>
      <c r="R1016608" s="54"/>
      <c r="S1016608" s="4"/>
      <c r="T1016608" s="4"/>
      <c r="U1016608" s="4"/>
      <c r="V1016608" s="7"/>
    </row>
    <row r="1016609" spans="1:22" customFormat="1">
      <c r="A1016609" s="2"/>
      <c r="B1016609" s="48"/>
      <c r="C1016609" s="43"/>
      <c r="D1016609" s="43"/>
      <c r="E1016609" s="4"/>
      <c r="F1016609" s="22"/>
      <c r="G1016609" s="22"/>
      <c r="H1016609" s="50"/>
      <c r="I1016609" s="51"/>
      <c r="J1016609" s="4"/>
      <c r="K1016609" s="52"/>
      <c r="L1016609" s="50"/>
      <c r="M1016609" s="50"/>
      <c r="N1016609" s="53"/>
      <c r="O1016609" s="50"/>
      <c r="P1016609" s="4"/>
      <c r="Q1016609" s="4"/>
      <c r="R1016609" s="54"/>
      <c r="S1016609" s="4"/>
      <c r="T1016609" s="4"/>
      <c r="U1016609" s="4"/>
      <c r="V1016609" s="7"/>
    </row>
    <row r="1016610" spans="1:22" customFormat="1">
      <c r="A1016610" s="2"/>
      <c r="B1016610" s="48"/>
      <c r="C1016610" s="43"/>
      <c r="D1016610" s="43"/>
      <c r="E1016610" s="4"/>
      <c r="F1016610" s="22"/>
      <c r="G1016610" s="22"/>
      <c r="H1016610" s="50"/>
      <c r="I1016610" s="51"/>
      <c r="J1016610" s="4"/>
      <c r="K1016610" s="52"/>
      <c r="L1016610" s="50"/>
      <c r="M1016610" s="50"/>
      <c r="N1016610" s="53"/>
      <c r="O1016610" s="50"/>
      <c r="P1016610" s="4"/>
      <c r="Q1016610" s="4"/>
      <c r="R1016610" s="54"/>
      <c r="S1016610" s="4"/>
      <c r="T1016610" s="4"/>
      <c r="U1016610" s="4"/>
      <c r="V1016610" s="7"/>
    </row>
    <row r="1016611" spans="1:22" customFormat="1">
      <c r="A1016611" s="2"/>
      <c r="B1016611" s="48"/>
      <c r="C1016611" s="43"/>
      <c r="D1016611" s="43"/>
      <c r="E1016611" s="4"/>
      <c r="F1016611" s="22"/>
      <c r="G1016611" s="22"/>
      <c r="H1016611" s="50"/>
      <c r="I1016611" s="51"/>
      <c r="J1016611" s="4"/>
      <c r="K1016611" s="52"/>
      <c r="L1016611" s="50"/>
      <c r="M1016611" s="50"/>
      <c r="N1016611" s="53"/>
      <c r="O1016611" s="50"/>
      <c r="P1016611" s="4"/>
      <c r="Q1016611" s="4"/>
      <c r="R1016611" s="54"/>
      <c r="S1016611" s="4"/>
      <c r="T1016611" s="4"/>
      <c r="U1016611" s="4"/>
      <c r="V1016611" s="7"/>
    </row>
    <row r="1016612" spans="1:22" customFormat="1">
      <c r="A1016612" s="2"/>
      <c r="B1016612" s="48"/>
      <c r="C1016612" s="43"/>
      <c r="D1016612" s="43"/>
      <c r="E1016612" s="4"/>
      <c r="F1016612" s="22"/>
      <c r="G1016612" s="22"/>
      <c r="H1016612" s="50"/>
      <c r="I1016612" s="51"/>
      <c r="J1016612" s="4"/>
      <c r="K1016612" s="52"/>
      <c r="L1016612" s="50"/>
      <c r="M1016612" s="50"/>
      <c r="N1016612" s="53"/>
      <c r="O1016612" s="50"/>
      <c r="P1016612" s="4"/>
      <c r="Q1016612" s="4"/>
      <c r="R1016612" s="54"/>
      <c r="S1016612" s="4"/>
      <c r="T1016612" s="4"/>
      <c r="U1016612" s="4"/>
      <c r="V1016612" s="7"/>
    </row>
    <row r="1016613" spans="1:22" customFormat="1">
      <c r="A1016613" s="2"/>
      <c r="B1016613" s="48"/>
      <c r="C1016613" s="43"/>
      <c r="D1016613" s="43"/>
      <c r="E1016613" s="4"/>
      <c r="F1016613" s="22"/>
      <c r="G1016613" s="22"/>
      <c r="H1016613" s="50"/>
      <c r="I1016613" s="51"/>
      <c r="J1016613" s="4"/>
      <c r="K1016613" s="52"/>
      <c r="L1016613" s="50"/>
      <c r="M1016613" s="50"/>
      <c r="N1016613" s="53"/>
      <c r="O1016613" s="50"/>
      <c r="P1016613" s="4"/>
      <c r="Q1016613" s="4"/>
      <c r="R1016613" s="54"/>
      <c r="S1016613" s="4"/>
      <c r="T1016613" s="4"/>
      <c r="U1016613" s="4"/>
      <c r="V1016613" s="7"/>
    </row>
    <row r="1016614" spans="1:22" customFormat="1">
      <c r="A1016614" s="2"/>
      <c r="B1016614" s="48"/>
      <c r="C1016614" s="43"/>
      <c r="D1016614" s="43"/>
      <c r="E1016614" s="4"/>
      <c r="F1016614" s="22"/>
      <c r="G1016614" s="22"/>
      <c r="H1016614" s="50"/>
      <c r="I1016614" s="51"/>
      <c r="J1016614" s="4"/>
      <c r="K1016614" s="52"/>
      <c r="L1016614" s="50"/>
      <c r="M1016614" s="50"/>
      <c r="N1016614" s="53"/>
      <c r="O1016614" s="50"/>
      <c r="P1016614" s="4"/>
      <c r="Q1016614" s="4"/>
      <c r="R1016614" s="54"/>
      <c r="S1016614" s="4"/>
      <c r="T1016614" s="4"/>
      <c r="U1016614" s="4"/>
      <c r="V1016614" s="7"/>
    </row>
    <row r="1016615" spans="1:22" customFormat="1">
      <c r="A1016615" s="2"/>
      <c r="B1016615" s="48"/>
      <c r="C1016615" s="43"/>
      <c r="D1016615" s="43"/>
      <c r="E1016615" s="4"/>
      <c r="F1016615" s="22"/>
      <c r="G1016615" s="22"/>
      <c r="H1016615" s="50"/>
      <c r="I1016615" s="51"/>
      <c r="J1016615" s="4"/>
      <c r="K1016615" s="52"/>
      <c r="L1016615" s="50"/>
      <c r="M1016615" s="50"/>
      <c r="N1016615" s="53"/>
      <c r="O1016615" s="50"/>
      <c r="P1016615" s="4"/>
      <c r="Q1016615" s="4"/>
      <c r="R1016615" s="54"/>
      <c r="S1016615" s="4"/>
      <c r="T1016615" s="4"/>
      <c r="U1016615" s="4"/>
      <c r="V1016615" s="7"/>
    </row>
    <row r="1016616" spans="1:22" customFormat="1">
      <c r="A1016616" s="2"/>
      <c r="B1016616" s="48"/>
      <c r="C1016616" s="43"/>
      <c r="D1016616" s="43"/>
      <c r="E1016616" s="4"/>
      <c r="F1016616" s="22"/>
      <c r="G1016616" s="22"/>
      <c r="H1016616" s="50"/>
      <c r="I1016616" s="51"/>
      <c r="J1016616" s="4"/>
      <c r="K1016616" s="52"/>
      <c r="L1016616" s="50"/>
      <c r="M1016616" s="50"/>
      <c r="N1016616" s="53"/>
      <c r="O1016616" s="50"/>
      <c r="P1016616" s="4"/>
      <c r="Q1016616" s="4"/>
      <c r="R1016616" s="54"/>
      <c r="S1016616" s="4"/>
      <c r="T1016616" s="4"/>
      <c r="U1016616" s="4"/>
      <c r="V1016616" s="7"/>
    </row>
    <row r="1016617" spans="1:22" customFormat="1">
      <c r="A1016617" s="2"/>
      <c r="B1016617" s="48"/>
      <c r="C1016617" s="43"/>
      <c r="D1016617" s="43"/>
      <c r="E1016617" s="4"/>
      <c r="F1016617" s="22"/>
      <c r="G1016617" s="22"/>
      <c r="H1016617" s="50"/>
      <c r="I1016617" s="51"/>
      <c r="J1016617" s="4"/>
      <c r="K1016617" s="52"/>
      <c r="L1016617" s="50"/>
      <c r="M1016617" s="50"/>
      <c r="N1016617" s="53"/>
      <c r="O1016617" s="50"/>
      <c r="P1016617" s="4"/>
      <c r="Q1016617" s="4"/>
      <c r="R1016617" s="54"/>
      <c r="S1016617" s="4"/>
      <c r="T1016617" s="4"/>
      <c r="U1016617" s="4"/>
      <c r="V1016617" s="7"/>
    </row>
    <row r="1016618" spans="1:22" customFormat="1">
      <c r="A1016618" s="2"/>
      <c r="B1016618" s="48"/>
      <c r="C1016618" s="43"/>
      <c r="D1016618" s="43"/>
      <c r="E1016618" s="4"/>
      <c r="F1016618" s="22"/>
      <c r="G1016618" s="22"/>
      <c r="H1016618" s="50"/>
      <c r="I1016618" s="51"/>
      <c r="J1016618" s="4"/>
      <c r="K1016618" s="52"/>
      <c r="L1016618" s="50"/>
      <c r="M1016618" s="50"/>
      <c r="N1016618" s="53"/>
      <c r="O1016618" s="50"/>
      <c r="P1016618" s="4"/>
      <c r="Q1016618" s="4"/>
      <c r="R1016618" s="54"/>
      <c r="S1016618" s="4"/>
      <c r="T1016618" s="4"/>
      <c r="U1016618" s="4"/>
      <c r="V1016618" s="7"/>
    </row>
    <row r="1016619" spans="1:22" customFormat="1">
      <c r="A1016619" s="2"/>
      <c r="B1016619" s="48"/>
      <c r="C1016619" s="43"/>
      <c r="D1016619" s="43"/>
      <c r="E1016619" s="4"/>
      <c r="F1016619" s="22"/>
      <c r="G1016619" s="22"/>
      <c r="H1016619" s="50"/>
      <c r="I1016619" s="51"/>
      <c r="J1016619" s="4"/>
      <c r="K1016619" s="52"/>
      <c r="L1016619" s="50"/>
      <c r="M1016619" s="50"/>
      <c r="N1016619" s="53"/>
      <c r="O1016619" s="50"/>
      <c r="P1016619" s="4"/>
      <c r="Q1016619" s="4"/>
      <c r="R1016619" s="54"/>
      <c r="S1016619" s="4"/>
      <c r="T1016619" s="4"/>
      <c r="U1016619" s="4"/>
      <c r="V1016619" s="7"/>
    </row>
    <row r="1016620" spans="1:22" customFormat="1">
      <c r="A1016620" s="2"/>
      <c r="B1016620" s="48"/>
      <c r="C1016620" s="43"/>
      <c r="D1016620" s="43"/>
      <c r="E1016620" s="4"/>
      <c r="F1016620" s="22"/>
      <c r="G1016620" s="22"/>
      <c r="H1016620" s="50"/>
      <c r="I1016620" s="51"/>
      <c r="J1016620" s="4"/>
      <c r="K1016620" s="52"/>
      <c r="L1016620" s="50"/>
      <c r="M1016620" s="50"/>
      <c r="N1016620" s="53"/>
      <c r="O1016620" s="50"/>
      <c r="P1016620" s="4"/>
      <c r="Q1016620" s="4"/>
      <c r="R1016620" s="54"/>
      <c r="S1016620" s="4"/>
      <c r="T1016620" s="4"/>
      <c r="U1016620" s="4"/>
      <c r="V1016620" s="7"/>
    </row>
    <row r="1016621" spans="1:22" customFormat="1">
      <c r="A1016621" s="2"/>
      <c r="B1016621" s="48"/>
      <c r="C1016621" s="43"/>
      <c r="D1016621" s="43"/>
      <c r="E1016621" s="4"/>
      <c r="F1016621" s="22"/>
      <c r="G1016621" s="22"/>
      <c r="H1016621" s="50"/>
      <c r="I1016621" s="51"/>
      <c r="J1016621" s="4"/>
      <c r="K1016621" s="52"/>
      <c r="L1016621" s="50"/>
      <c r="M1016621" s="50"/>
      <c r="N1016621" s="53"/>
      <c r="O1016621" s="50"/>
      <c r="P1016621" s="4"/>
      <c r="Q1016621" s="4"/>
      <c r="R1016621" s="54"/>
      <c r="S1016621" s="4"/>
      <c r="T1016621" s="4"/>
      <c r="U1016621" s="4"/>
      <c r="V1016621" s="7"/>
    </row>
    <row r="1016622" spans="1:22" customFormat="1">
      <c r="A1016622" s="2"/>
      <c r="B1016622" s="48"/>
      <c r="C1016622" s="43"/>
      <c r="D1016622" s="43"/>
      <c r="E1016622" s="4"/>
      <c r="F1016622" s="22"/>
      <c r="G1016622" s="22"/>
      <c r="H1016622" s="50"/>
      <c r="I1016622" s="51"/>
      <c r="J1016622" s="4"/>
      <c r="K1016622" s="52"/>
      <c r="L1016622" s="50"/>
      <c r="M1016622" s="50"/>
      <c r="N1016622" s="53"/>
      <c r="O1016622" s="50"/>
      <c r="P1016622" s="4"/>
      <c r="Q1016622" s="4"/>
      <c r="R1016622" s="54"/>
      <c r="S1016622" s="4"/>
      <c r="T1016622" s="4"/>
      <c r="U1016622" s="4"/>
      <c r="V1016622" s="7"/>
    </row>
    <row r="1016623" spans="1:22" customFormat="1">
      <c r="A1016623" s="2"/>
      <c r="B1016623" s="48"/>
      <c r="C1016623" s="43"/>
      <c r="D1016623" s="43"/>
      <c r="E1016623" s="4"/>
      <c r="F1016623" s="22"/>
      <c r="G1016623" s="22"/>
      <c r="H1016623" s="50"/>
      <c r="I1016623" s="51"/>
      <c r="J1016623" s="4"/>
      <c r="K1016623" s="52"/>
      <c r="L1016623" s="50"/>
      <c r="M1016623" s="50"/>
      <c r="N1016623" s="53"/>
      <c r="O1016623" s="50"/>
      <c r="P1016623" s="4"/>
      <c r="Q1016623" s="4"/>
      <c r="R1016623" s="54"/>
      <c r="S1016623" s="4"/>
      <c r="T1016623" s="4"/>
      <c r="U1016623" s="4"/>
      <c r="V1016623" s="7"/>
    </row>
    <row r="1016624" spans="1:22" customFormat="1">
      <c r="A1016624" s="2"/>
      <c r="B1016624" s="48"/>
      <c r="C1016624" s="43"/>
      <c r="D1016624" s="43"/>
      <c r="E1016624" s="4"/>
      <c r="F1016624" s="22"/>
      <c r="G1016624" s="22"/>
      <c r="H1016624" s="50"/>
      <c r="I1016624" s="51"/>
      <c r="J1016624" s="4"/>
      <c r="K1016624" s="52"/>
      <c r="L1016624" s="50"/>
      <c r="M1016624" s="50"/>
      <c r="N1016624" s="53"/>
      <c r="O1016624" s="50"/>
      <c r="P1016624" s="4"/>
      <c r="Q1016624" s="4"/>
      <c r="R1016624" s="54"/>
      <c r="S1016624" s="4"/>
      <c r="T1016624" s="4"/>
      <c r="U1016624" s="4"/>
      <c r="V1016624" s="7"/>
    </row>
    <row r="1016625" spans="1:22" customFormat="1">
      <c r="A1016625" s="2"/>
      <c r="B1016625" s="48"/>
      <c r="C1016625" s="43"/>
      <c r="D1016625" s="43"/>
      <c r="E1016625" s="4"/>
      <c r="F1016625" s="22"/>
      <c r="G1016625" s="22"/>
      <c r="H1016625" s="50"/>
      <c r="I1016625" s="51"/>
      <c r="J1016625" s="4"/>
      <c r="K1016625" s="52"/>
      <c r="L1016625" s="50"/>
      <c r="M1016625" s="50"/>
      <c r="N1016625" s="53"/>
      <c r="O1016625" s="50"/>
      <c r="P1016625" s="4"/>
      <c r="Q1016625" s="4"/>
      <c r="R1016625" s="54"/>
      <c r="S1016625" s="4"/>
      <c r="T1016625" s="4"/>
      <c r="U1016625" s="4"/>
      <c r="V1016625" s="7"/>
    </row>
    <row r="1016626" spans="1:22" customFormat="1">
      <c r="A1016626" s="2"/>
      <c r="B1016626" s="48"/>
      <c r="C1016626" s="43"/>
      <c r="D1016626" s="43"/>
      <c r="E1016626" s="4"/>
      <c r="F1016626" s="22"/>
      <c r="G1016626" s="22"/>
      <c r="H1016626" s="50"/>
      <c r="I1016626" s="51"/>
      <c r="J1016626" s="4"/>
      <c r="K1016626" s="52"/>
      <c r="L1016626" s="50"/>
      <c r="M1016626" s="50"/>
      <c r="N1016626" s="53"/>
      <c r="O1016626" s="50"/>
      <c r="P1016626" s="4"/>
      <c r="Q1016626" s="4"/>
      <c r="R1016626" s="54"/>
      <c r="S1016626" s="4"/>
      <c r="T1016626" s="4"/>
      <c r="U1016626" s="4"/>
      <c r="V1016626" s="7"/>
    </row>
    <row r="1016627" spans="1:22" customFormat="1">
      <c r="A1016627" s="2"/>
      <c r="B1016627" s="48"/>
      <c r="C1016627" s="43"/>
      <c r="D1016627" s="43"/>
      <c r="E1016627" s="4"/>
      <c r="F1016627" s="22"/>
      <c r="G1016627" s="22"/>
      <c r="H1016627" s="50"/>
      <c r="I1016627" s="51"/>
      <c r="J1016627" s="4"/>
      <c r="K1016627" s="52"/>
      <c r="L1016627" s="50"/>
      <c r="M1016627" s="50"/>
      <c r="N1016627" s="53"/>
      <c r="O1016627" s="50"/>
      <c r="P1016627" s="4"/>
      <c r="Q1016627" s="4"/>
      <c r="R1016627" s="54"/>
      <c r="S1016627" s="4"/>
      <c r="T1016627" s="4"/>
      <c r="U1016627" s="4"/>
      <c r="V1016627" s="7"/>
    </row>
    <row r="1016628" spans="1:22" customFormat="1">
      <c r="A1016628" s="2"/>
      <c r="B1016628" s="48"/>
      <c r="C1016628" s="43"/>
      <c r="D1016628" s="43"/>
      <c r="E1016628" s="4"/>
      <c r="F1016628" s="22"/>
      <c r="G1016628" s="22"/>
      <c r="H1016628" s="50"/>
      <c r="I1016628" s="51"/>
      <c r="J1016628" s="4"/>
      <c r="K1016628" s="52"/>
      <c r="L1016628" s="50"/>
      <c r="M1016628" s="50"/>
      <c r="N1016628" s="53"/>
      <c r="O1016628" s="50"/>
      <c r="P1016628" s="4"/>
      <c r="Q1016628" s="4"/>
      <c r="R1016628" s="54"/>
      <c r="S1016628" s="4"/>
      <c r="T1016628" s="4"/>
      <c r="U1016628" s="4"/>
      <c r="V1016628" s="7"/>
    </row>
    <row r="1016629" spans="1:22" customFormat="1">
      <c r="A1016629" s="2"/>
      <c r="B1016629" s="48"/>
      <c r="C1016629" s="43"/>
      <c r="D1016629" s="43"/>
      <c r="E1016629" s="4"/>
      <c r="F1016629" s="22"/>
      <c r="G1016629" s="22"/>
      <c r="H1016629" s="50"/>
      <c r="I1016629" s="51"/>
      <c r="J1016629" s="4"/>
      <c r="K1016629" s="52"/>
      <c r="L1016629" s="50"/>
      <c r="M1016629" s="50"/>
      <c r="N1016629" s="53"/>
      <c r="O1016629" s="50"/>
      <c r="P1016629" s="4"/>
      <c r="Q1016629" s="4"/>
      <c r="R1016629" s="54"/>
      <c r="S1016629" s="4"/>
      <c r="T1016629" s="4"/>
      <c r="U1016629" s="4"/>
      <c r="V1016629" s="7"/>
    </row>
    <row r="1016630" spans="1:22" customFormat="1">
      <c r="A1016630" s="2"/>
      <c r="B1016630" s="48"/>
      <c r="C1016630" s="43"/>
      <c r="D1016630" s="43"/>
      <c r="E1016630" s="4"/>
      <c r="F1016630" s="22"/>
      <c r="G1016630" s="22"/>
      <c r="H1016630" s="50"/>
      <c r="I1016630" s="51"/>
      <c r="J1016630" s="4"/>
      <c r="K1016630" s="52"/>
      <c r="L1016630" s="50"/>
      <c r="M1016630" s="50"/>
      <c r="N1016630" s="53"/>
      <c r="O1016630" s="50"/>
      <c r="P1016630" s="4"/>
      <c r="Q1016630" s="4"/>
      <c r="R1016630" s="54"/>
      <c r="S1016630" s="4"/>
      <c r="T1016630" s="4"/>
      <c r="U1016630" s="4"/>
      <c r="V1016630" s="7"/>
    </row>
    <row r="1016631" spans="1:22" customFormat="1">
      <c r="A1016631" s="2"/>
      <c r="B1016631" s="48"/>
      <c r="C1016631" s="43"/>
      <c r="D1016631" s="43"/>
      <c r="E1016631" s="4"/>
      <c r="F1016631" s="22"/>
      <c r="G1016631" s="22"/>
      <c r="H1016631" s="50"/>
      <c r="I1016631" s="51"/>
      <c r="J1016631" s="4"/>
      <c r="K1016631" s="52"/>
      <c r="L1016631" s="50"/>
      <c r="M1016631" s="50"/>
      <c r="N1016631" s="53"/>
      <c r="O1016631" s="50"/>
      <c r="P1016631" s="4"/>
      <c r="Q1016631" s="4"/>
      <c r="R1016631" s="54"/>
      <c r="S1016631" s="4"/>
      <c r="T1016631" s="4"/>
      <c r="U1016631" s="4"/>
      <c r="V1016631" s="7"/>
    </row>
    <row r="1016632" spans="1:22" customFormat="1">
      <c r="A1016632" s="2"/>
      <c r="B1016632" s="48"/>
      <c r="C1016632" s="43"/>
      <c r="D1016632" s="43"/>
      <c r="E1016632" s="4"/>
      <c r="F1016632" s="22"/>
      <c r="G1016632" s="22"/>
      <c r="H1016632" s="50"/>
      <c r="I1016632" s="51"/>
      <c r="J1016632" s="4"/>
      <c r="K1016632" s="52"/>
      <c r="L1016632" s="50"/>
      <c r="M1016632" s="50"/>
      <c r="N1016632" s="53"/>
      <c r="O1016632" s="50"/>
      <c r="P1016632" s="4"/>
      <c r="Q1016632" s="4"/>
      <c r="R1016632" s="54"/>
      <c r="S1016632" s="4"/>
      <c r="T1016632" s="4"/>
      <c r="U1016632" s="4"/>
      <c r="V1016632" s="7"/>
    </row>
    <row r="1016633" spans="1:22" customFormat="1">
      <c r="A1016633" s="2"/>
      <c r="B1016633" s="48"/>
      <c r="C1016633" s="43"/>
      <c r="D1016633" s="43"/>
      <c r="E1016633" s="4"/>
      <c r="F1016633" s="22"/>
      <c r="G1016633" s="22"/>
      <c r="H1016633" s="50"/>
      <c r="I1016633" s="51"/>
      <c r="J1016633" s="4"/>
      <c r="K1016633" s="52"/>
      <c r="L1016633" s="50"/>
      <c r="M1016633" s="50"/>
      <c r="N1016633" s="53"/>
      <c r="O1016633" s="50"/>
      <c r="P1016633" s="4"/>
      <c r="Q1016633" s="4"/>
      <c r="R1016633" s="54"/>
      <c r="S1016633" s="4"/>
      <c r="T1016633" s="4"/>
      <c r="U1016633" s="4"/>
      <c r="V1016633" s="7"/>
    </row>
    <row r="1016634" spans="1:22" customFormat="1">
      <c r="A1016634" s="2"/>
      <c r="B1016634" s="48"/>
      <c r="C1016634" s="43"/>
      <c r="D1016634" s="43"/>
      <c r="E1016634" s="4"/>
      <c r="F1016634" s="22"/>
      <c r="G1016634" s="22"/>
      <c r="H1016634" s="50"/>
      <c r="I1016634" s="51"/>
      <c r="J1016634" s="4"/>
      <c r="K1016634" s="52"/>
      <c r="L1016634" s="50"/>
      <c r="M1016634" s="50"/>
      <c r="N1016634" s="53"/>
      <c r="O1016634" s="50"/>
      <c r="P1016634" s="4"/>
      <c r="Q1016634" s="4"/>
      <c r="R1016634" s="54"/>
      <c r="S1016634" s="4"/>
      <c r="T1016634" s="4"/>
      <c r="U1016634" s="4"/>
      <c r="V1016634" s="7"/>
    </row>
    <row r="1016635" spans="1:22" customFormat="1">
      <c r="A1016635" s="2"/>
      <c r="B1016635" s="48"/>
      <c r="C1016635" s="43"/>
      <c r="D1016635" s="43"/>
      <c r="E1016635" s="4"/>
      <c r="F1016635" s="22"/>
      <c r="G1016635" s="22"/>
      <c r="H1016635" s="50"/>
      <c r="I1016635" s="51"/>
      <c r="J1016635" s="4"/>
      <c r="K1016635" s="52"/>
      <c r="L1016635" s="50"/>
      <c r="M1016635" s="50"/>
      <c r="N1016635" s="53"/>
      <c r="O1016635" s="50"/>
      <c r="P1016635" s="4"/>
      <c r="Q1016635" s="4"/>
      <c r="R1016635" s="54"/>
      <c r="S1016635" s="4"/>
      <c r="T1016635" s="4"/>
      <c r="U1016635" s="4"/>
      <c r="V1016635" s="7"/>
    </row>
    <row r="1016636" spans="1:22" customFormat="1">
      <c r="A1016636" s="2"/>
      <c r="B1016636" s="48"/>
      <c r="C1016636" s="43"/>
      <c r="D1016636" s="43"/>
      <c r="E1016636" s="4"/>
      <c r="F1016636" s="22"/>
      <c r="G1016636" s="22"/>
      <c r="H1016636" s="50"/>
      <c r="I1016636" s="51"/>
      <c r="J1016636" s="4"/>
      <c r="K1016636" s="52"/>
      <c r="L1016636" s="50"/>
      <c r="M1016636" s="50"/>
      <c r="N1016636" s="53"/>
      <c r="O1016636" s="50"/>
      <c r="P1016636" s="4"/>
      <c r="Q1016636" s="4"/>
      <c r="R1016636" s="54"/>
      <c r="S1016636" s="4"/>
      <c r="T1016636" s="4"/>
      <c r="U1016636" s="4"/>
      <c r="V1016636" s="7"/>
    </row>
    <row r="1016637" spans="1:22" customFormat="1">
      <c r="A1016637" s="2"/>
      <c r="B1016637" s="48"/>
      <c r="C1016637" s="43"/>
      <c r="D1016637" s="43"/>
      <c r="E1016637" s="4"/>
      <c r="F1016637" s="22"/>
      <c r="G1016637" s="22"/>
      <c r="H1016637" s="50"/>
      <c r="I1016637" s="51"/>
      <c r="J1016637" s="4"/>
      <c r="K1016637" s="52"/>
      <c r="L1016637" s="50"/>
      <c r="M1016637" s="50"/>
      <c r="N1016637" s="53"/>
      <c r="O1016637" s="50"/>
      <c r="P1016637" s="4"/>
      <c r="Q1016637" s="4"/>
      <c r="R1016637" s="54"/>
      <c r="S1016637" s="4"/>
      <c r="T1016637" s="4"/>
      <c r="U1016637" s="4"/>
      <c r="V1016637" s="7"/>
    </row>
    <row r="1016638" spans="1:22" customFormat="1">
      <c r="A1016638" s="2"/>
      <c r="B1016638" s="48"/>
      <c r="C1016638" s="43"/>
      <c r="D1016638" s="43"/>
      <c r="E1016638" s="4"/>
      <c r="F1016638" s="22"/>
      <c r="G1016638" s="22"/>
      <c r="H1016638" s="50"/>
      <c r="I1016638" s="51"/>
      <c r="J1016638" s="4"/>
      <c r="K1016638" s="52"/>
      <c r="L1016638" s="50"/>
      <c r="M1016638" s="50"/>
      <c r="N1016638" s="53"/>
      <c r="O1016638" s="50"/>
      <c r="P1016638" s="4"/>
      <c r="Q1016638" s="4"/>
      <c r="R1016638" s="54"/>
      <c r="S1016638" s="4"/>
      <c r="T1016638" s="4"/>
      <c r="U1016638" s="4"/>
      <c r="V1016638" s="7"/>
    </row>
    <row r="1016639" spans="1:22" customFormat="1">
      <c r="A1016639" s="2"/>
      <c r="B1016639" s="48"/>
      <c r="C1016639" s="43"/>
      <c r="D1016639" s="43"/>
      <c r="E1016639" s="4"/>
      <c r="F1016639" s="22"/>
      <c r="G1016639" s="22"/>
      <c r="H1016639" s="50"/>
      <c r="I1016639" s="51"/>
      <c r="J1016639" s="4"/>
      <c r="K1016639" s="52"/>
      <c r="L1016639" s="50"/>
      <c r="M1016639" s="50"/>
      <c r="N1016639" s="53"/>
      <c r="O1016639" s="50"/>
      <c r="P1016639" s="4"/>
      <c r="Q1016639" s="4"/>
      <c r="R1016639" s="54"/>
      <c r="S1016639" s="4"/>
      <c r="T1016639" s="4"/>
      <c r="U1016639" s="4"/>
      <c r="V1016639" s="7"/>
    </row>
    <row r="1016640" spans="1:22" customFormat="1">
      <c r="A1016640" s="2"/>
      <c r="B1016640" s="48"/>
      <c r="C1016640" s="43"/>
      <c r="D1016640" s="43"/>
      <c r="E1016640" s="4"/>
      <c r="F1016640" s="22"/>
      <c r="G1016640" s="22"/>
      <c r="H1016640" s="50"/>
      <c r="I1016640" s="51"/>
      <c r="J1016640" s="4"/>
      <c r="K1016640" s="52"/>
      <c r="L1016640" s="50"/>
      <c r="M1016640" s="50"/>
      <c r="N1016640" s="53"/>
      <c r="O1016640" s="50"/>
      <c r="P1016640" s="4"/>
      <c r="Q1016640" s="4"/>
      <c r="R1016640" s="54"/>
      <c r="S1016640" s="4"/>
      <c r="T1016640" s="4"/>
      <c r="U1016640" s="4"/>
      <c r="V1016640" s="7"/>
    </row>
    <row r="1016641" spans="1:22" customFormat="1">
      <c r="A1016641" s="2"/>
      <c r="B1016641" s="48"/>
      <c r="C1016641" s="43"/>
      <c r="D1016641" s="43"/>
      <c r="E1016641" s="4"/>
      <c r="F1016641" s="22"/>
      <c r="G1016641" s="22"/>
      <c r="H1016641" s="50"/>
      <c r="I1016641" s="51"/>
      <c r="J1016641" s="4"/>
      <c r="K1016641" s="52"/>
      <c r="L1016641" s="50"/>
      <c r="M1016641" s="50"/>
      <c r="N1016641" s="53"/>
      <c r="O1016641" s="50"/>
      <c r="P1016641" s="4"/>
      <c r="Q1016641" s="4"/>
      <c r="R1016641" s="54"/>
      <c r="S1016641" s="4"/>
      <c r="T1016641" s="4"/>
      <c r="U1016641" s="4"/>
      <c r="V1016641" s="7"/>
    </row>
    <row r="1016642" spans="1:22" customFormat="1">
      <c r="A1016642" s="2"/>
      <c r="B1016642" s="48"/>
      <c r="C1016642" s="43"/>
      <c r="D1016642" s="43"/>
      <c r="E1016642" s="4"/>
      <c r="F1016642" s="22"/>
      <c r="G1016642" s="22"/>
      <c r="H1016642" s="50"/>
      <c r="I1016642" s="51"/>
      <c r="J1016642" s="4"/>
      <c r="K1016642" s="52"/>
      <c r="L1016642" s="50"/>
      <c r="M1016642" s="50"/>
      <c r="N1016642" s="53"/>
      <c r="O1016642" s="50"/>
      <c r="P1016642" s="4"/>
      <c r="Q1016642" s="4"/>
      <c r="R1016642" s="54"/>
      <c r="S1016642" s="4"/>
      <c r="T1016642" s="4"/>
      <c r="U1016642" s="4"/>
      <c r="V1016642" s="7"/>
    </row>
    <row r="1016643" spans="1:22" customFormat="1">
      <c r="A1016643" s="2"/>
      <c r="B1016643" s="48"/>
      <c r="C1016643" s="43"/>
      <c r="D1016643" s="43"/>
      <c r="E1016643" s="4"/>
      <c r="F1016643" s="22"/>
      <c r="G1016643" s="22"/>
      <c r="H1016643" s="50"/>
      <c r="I1016643" s="51"/>
      <c r="J1016643" s="4"/>
      <c r="K1016643" s="52"/>
      <c r="L1016643" s="50"/>
      <c r="M1016643" s="50"/>
      <c r="N1016643" s="53"/>
      <c r="O1016643" s="50"/>
      <c r="P1016643" s="4"/>
      <c r="Q1016643" s="4"/>
      <c r="R1016643" s="54"/>
      <c r="S1016643" s="4"/>
      <c r="T1016643" s="4"/>
      <c r="U1016643" s="4"/>
      <c r="V1016643" s="7"/>
    </row>
    <row r="1016644" spans="1:22" customFormat="1">
      <c r="A1016644" s="2"/>
      <c r="B1016644" s="48"/>
      <c r="C1016644" s="43"/>
      <c r="D1016644" s="43"/>
      <c r="E1016644" s="4"/>
      <c r="F1016644" s="22"/>
      <c r="G1016644" s="22"/>
      <c r="H1016644" s="50"/>
      <c r="I1016644" s="51"/>
      <c r="J1016644" s="4"/>
      <c r="K1016644" s="52"/>
      <c r="L1016644" s="50"/>
      <c r="M1016644" s="50"/>
      <c r="N1016644" s="53"/>
      <c r="O1016644" s="50"/>
      <c r="P1016644" s="4"/>
      <c r="Q1016644" s="4"/>
      <c r="R1016644" s="54"/>
      <c r="S1016644" s="4"/>
      <c r="T1016644" s="4"/>
      <c r="U1016644" s="4"/>
      <c r="V1016644" s="7"/>
    </row>
    <row r="1016645" spans="1:22" customFormat="1">
      <c r="A1016645" s="2"/>
      <c r="B1016645" s="48"/>
      <c r="C1016645" s="43"/>
      <c r="D1016645" s="43"/>
      <c r="E1016645" s="4"/>
      <c r="F1016645" s="22"/>
      <c r="G1016645" s="22"/>
      <c r="H1016645" s="50"/>
      <c r="I1016645" s="51"/>
      <c r="J1016645" s="4"/>
      <c r="K1016645" s="52"/>
      <c r="L1016645" s="50"/>
      <c r="M1016645" s="50"/>
      <c r="N1016645" s="53"/>
      <c r="O1016645" s="50"/>
      <c r="P1016645" s="4"/>
      <c r="Q1016645" s="4"/>
      <c r="R1016645" s="54"/>
      <c r="S1016645" s="4"/>
      <c r="T1016645" s="4"/>
      <c r="U1016645" s="4"/>
      <c r="V1016645" s="7"/>
    </row>
    <row r="1016646" spans="1:22" customFormat="1">
      <c r="A1016646" s="2"/>
      <c r="B1016646" s="48"/>
      <c r="C1016646" s="43"/>
      <c r="D1016646" s="43"/>
      <c r="E1016646" s="4"/>
      <c r="F1016646" s="22"/>
      <c r="G1016646" s="22"/>
      <c r="H1016646" s="50"/>
      <c r="I1016646" s="51"/>
      <c r="J1016646" s="4"/>
      <c r="K1016646" s="52"/>
      <c r="L1016646" s="50"/>
      <c r="M1016646" s="50"/>
      <c r="N1016646" s="53"/>
      <c r="O1016646" s="50"/>
      <c r="P1016646" s="4"/>
      <c r="Q1016646" s="4"/>
      <c r="R1016646" s="54"/>
      <c r="S1016646" s="4"/>
      <c r="T1016646" s="4"/>
      <c r="U1016646" s="4"/>
      <c r="V1016646" s="7"/>
    </row>
    <row r="1016647" spans="1:22" customFormat="1">
      <c r="A1016647" s="2"/>
      <c r="B1016647" s="48"/>
      <c r="C1016647" s="43"/>
      <c r="D1016647" s="43"/>
      <c r="E1016647" s="4"/>
      <c r="F1016647" s="22"/>
      <c r="G1016647" s="22"/>
      <c r="H1016647" s="50"/>
      <c r="I1016647" s="51"/>
      <c r="J1016647" s="4"/>
      <c r="K1016647" s="52"/>
      <c r="L1016647" s="50"/>
      <c r="M1016647" s="50"/>
      <c r="N1016647" s="53"/>
      <c r="O1016647" s="50"/>
      <c r="P1016647" s="4"/>
      <c r="Q1016647" s="4"/>
      <c r="R1016647" s="54"/>
      <c r="S1016647" s="4"/>
      <c r="T1016647" s="4"/>
      <c r="U1016647" s="4"/>
      <c r="V1016647" s="7"/>
    </row>
    <row r="1016648" spans="1:22" customFormat="1">
      <c r="A1016648" s="2"/>
      <c r="B1016648" s="48"/>
      <c r="C1016648" s="43"/>
      <c r="D1016648" s="43"/>
      <c r="E1016648" s="4"/>
      <c r="F1016648" s="22"/>
      <c r="G1016648" s="22"/>
      <c r="H1016648" s="50"/>
      <c r="I1016648" s="51"/>
      <c r="J1016648" s="4"/>
      <c r="K1016648" s="52"/>
      <c r="L1016648" s="50"/>
      <c r="M1016648" s="50"/>
      <c r="N1016648" s="53"/>
      <c r="O1016648" s="50"/>
      <c r="P1016648" s="4"/>
      <c r="Q1016648" s="4"/>
      <c r="R1016648" s="54"/>
      <c r="S1016648" s="4"/>
      <c r="T1016648" s="4"/>
      <c r="U1016648" s="4"/>
      <c r="V1016648" s="7"/>
    </row>
    <row r="1016649" spans="1:22" customFormat="1">
      <c r="A1016649" s="2"/>
      <c r="B1016649" s="48"/>
      <c r="C1016649" s="43"/>
      <c r="D1016649" s="43"/>
      <c r="E1016649" s="4"/>
      <c r="F1016649" s="22"/>
      <c r="G1016649" s="22"/>
      <c r="H1016649" s="50"/>
      <c r="I1016649" s="51"/>
      <c r="J1016649" s="4"/>
      <c r="K1016649" s="52"/>
      <c r="L1016649" s="50"/>
      <c r="M1016649" s="50"/>
      <c r="N1016649" s="53"/>
      <c r="O1016649" s="50"/>
      <c r="P1016649" s="4"/>
      <c r="Q1016649" s="4"/>
      <c r="R1016649" s="54"/>
      <c r="S1016649" s="4"/>
      <c r="T1016649" s="4"/>
      <c r="U1016649" s="4"/>
      <c r="V1016649" s="7"/>
    </row>
    <row r="1016650" spans="1:22" customFormat="1">
      <c r="A1016650" s="2"/>
      <c r="B1016650" s="48"/>
      <c r="C1016650" s="43"/>
      <c r="D1016650" s="43"/>
      <c r="E1016650" s="4"/>
      <c r="F1016650" s="22"/>
      <c r="G1016650" s="22"/>
      <c r="H1016650" s="50"/>
      <c r="I1016650" s="51"/>
      <c r="J1016650" s="4"/>
      <c r="K1016650" s="52"/>
      <c r="L1016650" s="50"/>
      <c r="M1016650" s="50"/>
      <c r="N1016650" s="53"/>
      <c r="O1016650" s="50"/>
      <c r="P1016650" s="4"/>
      <c r="Q1016650" s="4"/>
      <c r="R1016650" s="54"/>
      <c r="S1016650" s="4"/>
      <c r="T1016650" s="4"/>
      <c r="U1016650" s="4"/>
      <c r="V1016650" s="7"/>
    </row>
    <row r="1016651" spans="1:22" customFormat="1">
      <c r="A1016651" s="2"/>
      <c r="B1016651" s="48"/>
      <c r="C1016651" s="43"/>
      <c r="D1016651" s="43"/>
      <c r="E1016651" s="4"/>
      <c r="F1016651" s="22"/>
      <c r="G1016651" s="22"/>
      <c r="H1016651" s="50"/>
      <c r="I1016651" s="51"/>
      <c r="J1016651" s="4"/>
      <c r="K1016651" s="52"/>
      <c r="L1016651" s="50"/>
      <c r="M1016651" s="50"/>
      <c r="N1016651" s="53"/>
      <c r="O1016651" s="50"/>
      <c r="P1016651" s="4"/>
      <c r="Q1016651" s="4"/>
      <c r="R1016651" s="54"/>
      <c r="S1016651" s="4"/>
      <c r="T1016651" s="4"/>
      <c r="U1016651" s="4"/>
      <c r="V1016651" s="7"/>
    </row>
    <row r="1016652" spans="1:22" customFormat="1">
      <c r="A1016652" s="2"/>
      <c r="B1016652" s="48"/>
      <c r="C1016652" s="43"/>
      <c r="D1016652" s="43"/>
      <c r="E1016652" s="4"/>
      <c r="F1016652" s="22"/>
      <c r="G1016652" s="22"/>
      <c r="H1016652" s="50"/>
      <c r="I1016652" s="51"/>
      <c r="J1016652" s="4"/>
      <c r="K1016652" s="52"/>
      <c r="L1016652" s="50"/>
      <c r="M1016652" s="50"/>
      <c r="N1016652" s="53"/>
      <c r="O1016652" s="50"/>
      <c r="P1016652" s="4"/>
      <c r="Q1016652" s="4"/>
      <c r="R1016652" s="54"/>
      <c r="S1016652" s="4"/>
      <c r="T1016652" s="4"/>
      <c r="U1016652" s="4"/>
      <c r="V1016652" s="7"/>
    </row>
    <row r="1016653" spans="1:22" customFormat="1">
      <c r="A1016653" s="2"/>
      <c r="B1016653" s="48"/>
      <c r="C1016653" s="43"/>
      <c r="D1016653" s="43"/>
      <c r="E1016653" s="4"/>
      <c r="F1016653" s="22"/>
      <c r="G1016653" s="22"/>
      <c r="H1016653" s="50"/>
      <c r="I1016653" s="51"/>
      <c r="J1016653" s="4"/>
      <c r="K1016653" s="52"/>
      <c r="L1016653" s="50"/>
      <c r="M1016653" s="50"/>
      <c r="N1016653" s="53"/>
      <c r="O1016653" s="50"/>
      <c r="P1016653" s="4"/>
      <c r="Q1016653" s="4"/>
      <c r="R1016653" s="54"/>
      <c r="S1016653" s="4"/>
      <c r="T1016653" s="4"/>
      <c r="U1016653" s="4"/>
      <c r="V1016653" s="7"/>
    </row>
    <row r="1016654" spans="1:22" customFormat="1">
      <c r="A1016654" s="2"/>
      <c r="B1016654" s="48"/>
      <c r="C1016654" s="43"/>
      <c r="D1016654" s="43"/>
      <c r="E1016654" s="4"/>
      <c r="F1016654" s="22"/>
      <c r="G1016654" s="22"/>
      <c r="H1016654" s="50"/>
      <c r="I1016654" s="51"/>
      <c r="J1016654" s="4"/>
      <c r="K1016654" s="52"/>
      <c r="L1016654" s="50"/>
      <c r="M1016654" s="50"/>
      <c r="N1016654" s="53"/>
      <c r="O1016654" s="50"/>
      <c r="P1016654" s="4"/>
      <c r="Q1016654" s="4"/>
      <c r="R1016654" s="54"/>
      <c r="S1016654" s="4"/>
      <c r="T1016654" s="4"/>
      <c r="U1016654" s="4"/>
      <c r="V1016654" s="7"/>
    </row>
    <row r="1016655" spans="1:22" customFormat="1">
      <c r="A1016655" s="2"/>
      <c r="B1016655" s="48"/>
      <c r="C1016655" s="43"/>
      <c r="D1016655" s="43"/>
      <c r="E1016655" s="4"/>
      <c r="F1016655" s="22"/>
      <c r="G1016655" s="22"/>
      <c r="H1016655" s="50"/>
      <c r="I1016655" s="51"/>
      <c r="J1016655" s="4"/>
      <c r="K1016655" s="52"/>
      <c r="L1016655" s="50"/>
      <c r="M1016655" s="50"/>
      <c r="N1016655" s="53"/>
      <c r="O1016655" s="50"/>
      <c r="P1016655" s="4"/>
      <c r="Q1016655" s="4"/>
      <c r="R1016655" s="54"/>
      <c r="S1016655" s="4"/>
      <c r="T1016655" s="4"/>
      <c r="U1016655" s="4"/>
      <c r="V1016655" s="7"/>
    </row>
    <row r="1016656" spans="1:22" customFormat="1">
      <c r="A1016656" s="2"/>
      <c r="B1016656" s="48"/>
      <c r="C1016656" s="43"/>
      <c r="D1016656" s="43"/>
      <c r="E1016656" s="4"/>
      <c r="F1016656" s="22"/>
      <c r="G1016656" s="22"/>
      <c r="H1016656" s="50"/>
      <c r="I1016656" s="51"/>
      <c r="J1016656" s="4"/>
      <c r="K1016656" s="52"/>
      <c r="L1016656" s="50"/>
      <c r="M1016656" s="50"/>
      <c r="N1016656" s="53"/>
      <c r="O1016656" s="50"/>
      <c r="P1016656" s="4"/>
      <c r="Q1016656" s="4"/>
      <c r="R1016656" s="54"/>
      <c r="S1016656" s="4"/>
      <c r="T1016656" s="4"/>
      <c r="U1016656" s="4"/>
      <c r="V1016656" s="7"/>
    </row>
    <row r="1016657" spans="1:22" customFormat="1">
      <c r="A1016657" s="2"/>
      <c r="B1016657" s="48"/>
      <c r="C1016657" s="43"/>
      <c r="D1016657" s="43"/>
      <c r="E1016657" s="4"/>
      <c r="F1016657" s="22"/>
      <c r="G1016657" s="22"/>
      <c r="H1016657" s="50"/>
      <c r="I1016657" s="51"/>
      <c r="J1016657" s="4"/>
      <c r="K1016657" s="52"/>
      <c r="L1016657" s="50"/>
      <c r="M1016657" s="50"/>
      <c r="N1016657" s="53"/>
      <c r="O1016657" s="50"/>
      <c r="P1016657" s="4"/>
      <c r="Q1016657" s="4"/>
      <c r="R1016657" s="54"/>
      <c r="S1016657" s="4"/>
      <c r="T1016657" s="4"/>
      <c r="U1016657" s="4"/>
      <c r="V1016657" s="7"/>
    </row>
    <row r="1016658" spans="1:22" customFormat="1">
      <c r="A1016658" s="2"/>
      <c r="B1016658" s="48"/>
      <c r="C1016658" s="43"/>
      <c r="D1016658" s="43"/>
      <c r="E1016658" s="4"/>
      <c r="F1016658" s="22"/>
      <c r="G1016658" s="22"/>
      <c r="H1016658" s="50"/>
      <c r="I1016658" s="51"/>
      <c r="J1016658" s="4"/>
      <c r="K1016658" s="52"/>
      <c r="L1016658" s="50"/>
      <c r="M1016658" s="50"/>
      <c r="N1016658" s="53"/>
      <c r="O1016658" s="50"/>
      <c r="P1016658" s="4"/>
      <c r="Q1016658" s="4"/>
      <c r="R1016658" s="54"/>
      <c r="S1016658" s="4"/>
      <c r="T1016658" s="4"/>
      <c r="U1016658" s="4"/>
      <c r="V1016658" s="7"/>
    </row>
    <row r="1016659" spans="1:22" customFormat="1">
      <c r="A1016659" s="2"/>
      <c r="B1016659" s="48"/>
      <c r="C1016659" s="43"/>
      <c r="D1016659" s="43"/>
      <c r="E1016659" s="4"/>
      <c r="F1016659" s="22"/>
      <c r="G1016659" s="22"/>
      <c r="H1016659" s="50"/>
      <c r="I1016659" s="51"/>
      <c r="J1016659" s="4"/>
      <c r="K1016659" s="52"/>
      <c r="L1016659" s="50"/>
      <c r="M1016659" s="50"/>
      <c r="N1016659" s="53"/>
      <c r="O1016659" s="50"/>
      <c r="P1016659" s="4"/>
      <c r="Q1016659" s="4"/>
      <c r="R1016659" s="54"/>
      <c r="S1016659" s="4"/>
      <c r="T1016659" s="4"/>
      <c r="U1016659" s="4"/>
      <c r="V1016659" s="7"/>
    </row>
    <row r="1016660" spans="1:22" customFormat="1">
      <c r="A1016660" s="2"/>
      <c r="B1016660" s="48"/>
      <c r="C1016660" s="43"/>
      <c r="D1016660" s="43"/>
      <c r="E1016660" s="4"/>
      <c r="F1016660" s="22"/>
      <c r="G1016660" s="22"/>
      <c r="H1016660" s="50"/>
      <c r="I1016660" s="51"/>
      <c r="J1016660" s="4"/>
      <c r="K1016660" s="52"/>
      <c r="L1016660" s="50"/>
      <c r="M1016660" s="50"/>
      <c r="N1016660" s="53"/>
      <c r="O1016660" s="50"/>
      <c r="P1016660" s="4"/>
      <c r="Q1016660" s="4"/>
      <c r="R1016660" s="54"/>
      <c r="S1016660" s="4"/>
      <c r="T1016660" s="4"/>
      <c r="U1016660" s="4"/>
      <c r="V1016660" s="7"/>
    </row>
    <row r="1016661" spans="1:22" customFormat="1">
      <c r="A1016661" s="2"/>
      <c r="B1016661" s="48"/>
      <c r="C1016661" s="43"/>
      <c r="D1016661" s="43"/>
      <c r="E1016661" s="4"/>
      <c r="F1016661" s="22"/>
      <c r="G1016661" s="22"/>
      <c r="H1016661" s="50"/>
      <c r="I1016661" s="51"/>
      <c r="J1016661" s="4"/>
      <c r="K1016661" s="52"/>
      <c r="L1016661" s="50"/>
      <c r="M1016661" s="50"/>
      <c r="N1016661" s="53"/>
      <c r="O1016661" s="50"/>
      <c r="P1016661" s="4"/>
      <c r="Q1016661" s="4"/>
      <c r="R1016661" s="54"/>
      <c r="S1016661" s="4"/>
      <c r="T1016661" s="4"/>
      <c r="U1016661" s="4"/>
      <c r="V1016661" s="7"/>
    </row>
    <row r="1016662" spans="1:22" customFormat="1">
      <c r="A1016662" s="2"/>
      <c r="B1016662" s="48"/>
      <c r="C1016662" s="43"/>
      <c r="D1016662" s="43"/>
      <c r="E1016662" s="4"/>
      <c r="F1016662" s="22"/>
      <c r="G1016662" s="22"/>
      <c r="H1016662" s="50"/>
      <c r="I1016662" s="51"/>
      <c r="J1016662" s="4"/>
      <c r="K1016662" s="52"/>
      <c r="L1016662" s="50"/>
      <c r="M1016662" s="50"/>
      <c r="N1016662" s="53"/>
      <c r="O1016662" s="50"/>
      <c r="P1016662" s="4"/>
      <c r="Q1016662" s="4"/>
      <c r="R1016662" s="54"/>
      <c r="S1016662" s="4"/>
      <c r="T1016662" s="4"/>
      <c r="U1016662" s="4"/>
      <c r="V1016662" s="7"/>
    </row>
    <row r="1016663" spans="1:22" customFormat="1">
      <c r="A1016663" s="2"/>
      <c r="B1016663" s="48"/>
      <c r="C1016663" s="43"/>
      <c r="D1016663" s="43"/>
      <c r="E1016663" s="4"/>
      <c r="F1016663" s="22"/>
      <c r="G1016663" s="22"/>
      <c r="H1016663" s="50"/>
      <c r="I1016663" s="51"/>
      <c r="J1016663" s="4"/>
      <c r="K1016663" s="52"/>
      <c r="L1016663" s="50"/>
      <c r="M1016663" s="50"/>
      <c r="N1016663" s="53"/>
      <c r="O1016663" s="50"/>
      <c r="P1016663" s="4"/>
      <c r="Q1016663" s="4"/>
      <c r="R1016663" s="54"/>
      <c r="S1016663" s="4"/>
      <c r="T1016663" s="4"/>
      <c r="U1016663" s="4"/>
      <c r="V1016663" s="7"/>
    </row>
    <row r="1016664" spans="1:22" customFormat="1">
      <c r="A1016664" s="2"/>
      <c r="B1016664" s="48"/>
      <c r="C1016664" s="43"/>
      <c r="D1016664" s="43"/>
      <c r="E1016664" s="4"/>
      <c r="F1016664" s="22"/>
      <c r="G1016664" s="22"/>
      <c r="H1016664" s="50"/>
      <c r="I1016664" s="51"/>
      <c r="J1016664" s="4"/>
      <c r="K1016664" s="52"/>
      <c r="L1016664" s="50"/>
      <c r="M1016664" s="50"/>
      <c r="N1016664" s="53"/>
      <c r="O1016664" s="50"/>
      <c r="P1016664" s="4"/>
      <c r="Q1016664" s="4"/>
      <c r="R1016664" s="54"/>
      <c r="S1016664" s="4"/>
      <c r="T1016664" s="4"/>
      <c r="U1016664" s="4"/>
      <c r="V1016664" s="7"/>
    </row>
    <row r="1016665" spans="1:22" customFormat="1">
      <c r="A1016665" s="2"/>
      <c r="B1016665" s="48"/>
      <c r="C1016665" s="43"/>
      <c r="D1016665" s="43"/>
      <c r="E1016665" s="4"/>
      <c r="F1016665" s="22"/>
      <c r="G1016665" s="22"/>
      <c r="H1016665" s="50"/>
      <c r="I1016665" s="51"/>
      <c r="J1016665" s="4"/>
      <c r="K1016665" s="52"/>
      <c r="L1016665" s="50"/>
      <c r="M1016665" s="50"/>
      <c r="N1016665" s="53"/>
      <c r="O1016665" s="50"/>
      <c r="P1016665" s="4"/>
      <c r="Q1016665" s="4"/>
      <c r="R1016665" s="54"/>
      <c r="S1016665" s="4"/>
      <c r="T1016665" s="4"/>
      <c r="U1016665" s="4"/>
      <c r="V1016665" s="7"/>
    </row>
    <row r="1016666" spans="1:22" customFormat="1">
      <c r="A1016666" s="2"/>
      <c r="B1016666" s="48"/>
      <c r="C1016666" s="43"/>
      <c r="D1016666" s="43"/>
      <c r="E1016666" s="4"/>
      <c r="F1016666" s="22"/>
      <c r="G1016666" s="22"/>
      <c r="H1016666" s="50"/>
      <c r="I1016666" s="51"/>
      <c r="J1016666" s="4"/>
      <c r="K1016666" s="52"/>
      <c r="L1016666" s="50"/>
      <c r="M1016666" s="50"/>
      <c r="N1016666" s="53"/>
      <c r="O1016666" s="50"/>
      <c r="P1016666" s="4"/>
      <c r="Q1016666" s="4"/>
      <c r="R1016666" s="54"/>
      <c r="S1016666" s="4"/>
      <c r="T1016666" s="4"/>
      <c r="U1016666" s="4"/>
      <c r="V1016666" s="7"/>
    </row>
    <row r="1016667" spans="1:22" customFormat="1">
      <c r="A1016667" s="2"/>
      <c r="B1016667" s="48"/>
      <c r="C1016667" s="43"/>
      <c r="D1016667" s="43"/>
      <c r="E1016667" s="4"/>
      <c r="F1016667" s="22"/>
      <c r="G1016667" s="22"/>
      <c r="H1016667" s="50"/>
      <c r="I1016667" s="51"/>
      <c r="J1016667" s="4"/>
      <c r="K1016667" s="52"/>
      <c r="L1016667" s="50"/>
      <c r="M1016667" s="50"/>
      <c r="N1016667" s="53"/>
      <c r="O1016667" s="50"/>
      <c r="P1016667" s="4"/>
      <c r="Q1016667" s="4"/>
      <c r="R1016667" s="54"/>
      <c r="S1016667" s="4"/>
      <c r="T1016667" s="4"/>
      <c r="U1016667" s="4"/>
      <c r="V1016667" s="7"/>
    </row>
    <row r="1016668" spans="1:22" customFormat="1">
      <c r="A1016668" s="2"/>
      <c r="B1016668" s="48"/>
      <c r="C1016668" s="43"/>
      <c r="D1016668" s="43"/>
      <c r="E1016668" s="4"/>
      <c r="F1016668" s="22"/>
      <c r="G1016668" s="22"/>
      <c r="H1016668" s="50"/>
      <c r="I1016668" s="51"/>
      <c r="J1016668" s="4"/>
      <c r="K1016668" s="52"/>
      <c r="L1016668" s="50"/>
      <c r="M1016668" s="50"/>
      <c r="N1016668" s="53"/>
      <c r="O1016668" s="50"/>
      <c r="P1016668" s="4"/>
      <c r="Q1016668" s="4"/>
      <c r="R1016668" s="54"/>
      <c r="S1016668" s="4"/>
      <c r="T1016668" s="4"/>
      <c r="U1016668" s="4"/>
      <c r="V1016668" s="7"/>
    </row>
    <row r="1016669" spans="1:22" customFormat="1">
      <c r="A1016669" s="2"/>
      <c r="B1016669" s="48"/>
      <c r="C1016669" s="43"/>
      <c r="D1016669" s="43"/>
      <c r="E1016669" s="4"/>
      <c r="F1016669" s="22"/>
      <c r="G1016669" s="22"/>
      <c r="H1016669" s="50"/>
      <c r="I1016669" s="51"/>
      <c r="J1016669" s="4"/>
      <c r="K1016669" s="52"/>
      <c r="L1016669" s="50"/>
      <c r="M1016669" s="50"/>
      <c r="N1016669" s="53"/>
      <c r="O1016669" s="50"/>
      <c r="P1016669" s="4"/>
      <c r="Q1016669" s="4"/>
      <c r="R1016669" s="54"/>
      <c r="S1016669" s="4"/>
      <c r="T1016669" s="4"/>
      <c r="U1016669" s="4"/>
      <c r="V1016669" s="7"/>
    </row>
    <row r="1016670" spans="1:22" customFormat="1">
      <c r="A1016670" s="2"/>
      <c r="B1016670" s="48"/>
      <c r="C1016670" s="43"/>
      <c r="D1016670" s="43"/>
      <c r="E1016670" s="4"/>
      <c r="F1016670" s="22"/>
      <c r="G1016670" s="22"/>
      <c r="H1016670" s="50"/>
      <c r="I1016670" s="51"/>
      <c r="J1016670" s="4"/>
      <c r="K1016670" s="52"/>
      <c r="L1016670" s="50"/>
      <c r="M1016670" s="50"/>
      <c r="N1016670" s="53"/>
      <c r="O1016670" s="50"/>
      <c r="P1016670" s="4"/>
      <c r="Q1016670" s="4"/>
      <c r="R1016670" s="54"/>
      <c r="S1016670" s="4"/>
      <c r="T1016670" s="4"/>
      <c r="U1016670" s="4"/>
      <c r="V1016670" s="7"/>
    </row>
    <row r="1016671" spans="1:22" customFormat="1">
      <c r="A1016671" s="2"/>
      <c r="B1016671" s="48"/>
      <c r="C1016671" s="43"/>
      <c r="D1016671" s="43"/>
      <c r="E1016671" s="4"/>
      <c r="F1016671" s="22"/>
      <c r="G1016671" s="22"/>
      <c r="H1016671" s="50"/>
      <c r="I1016671" s="51"/>
      <c r="J1016671" s="4"/>
      <c r="K1016671" s="52"/>
      <c r="L1016671" s="50"/>
      <c r="M1016671" s="50"/>
      <c r="N1016671" s="53"/>
      <c r="O1016671" s="50"/>
      <c r="P1016671" s="4"/>
      <c r="Q1016671" s="4"/>
      <c r="R1016671" s="54"/>
      <c r="S1016671" s="4"/>
      <c r="T1016671" s="4"/>
      <c r="U1016671" s="4"/>
      <c r="V1016671" s="7"/>
    </row>
    <row r="1016672" spans="1:22" customFormat="1">
      <c r="A1016672" s="2"/>
      <c r="B1016672" s="48"/>
      <c r="C1016672" s="43"/>
      <c r="D1016672" s="43"/>
      <c r="E1016672" s="4"/>
      <c r="F1016672" s="22"/>
      <c r="G1016672" s="22"/>
      <c r="H1016672" s="50"/>
      <c r="I1016672" s="51"/>
      <c r="J1016672" s="4"/>
      <c r="K1016672" s="52"/>
      <c r="L1016672" s="50"/>
      <c r="M1016672" s="50"/>
      <c r="N1016672" s="53"/>
      <c r="O1016672" s="50"/>
      <c r="P1016672" s="4"/>
      <c r="Q1016672" s="4"/>
      <c r="R1016672" s="54"/>
      <c r="S1016672" s="4"/>
      <c r="T1016672" s="4"/>
      <c r="U1016672" s="4"/>
      <c r="V1016672" s="7"/>
    </row>
    <row r="1016673" spans="1:22" customFormat="1">
      <c r="A1016673" s="2"/>
      <c r="B1016673" s="48"/>
      <c r="C1016673" s="43"/>
      <c r="D1016673" s="43"/>
      <c r="E1016673" s="4"/>
      <c r="F1016673" s="22"/>
      <c r="G1016673" s="22"/>
      <c r="H1016673" s="50"/>
      <c r="I1016673" s="51"/>
      <c r="J1016673" s="4"/>
      <c r="K1016673" s="52"/>
      <c r="L1016673" s="50"/>
      <c r="M1016673" s="50"/>
      <c r="N1016673" s="53"/>
      <c r="O1016673" s="50"/>
      <c r="P1016673" s="4"/>
      <c r="Q1016673" s="4"/>
      <c r="R1016673" s="54"/>
      <c r="S1016673" s="4"/>
      <c r="T1016673" s="4"/>
      <c r="U1016673" s="4"/>
      <c r="V1016673" s="7"/>
    </row>
    <row r="1016674" spans="1:22" customFormat="1">
      <c r="A1016674" s="2"/>
      <c r="B1016674" s="48"/>
      <c r="C1016674" s="43"/>
      <c r="D1016674" s="43"/>
      <c r="E1016674" s="4"/>
      <c r="F1016674" s="22"/>
      <c r="G1016674" s="22"/>
      <c r="H1016674" s="50"/>
      <c r="I1016674" s="51"/>
      <c r="J1016674" s="4"/>
      <c r="K1016674" s="52"/>
      <c r="L1016674" s="50"/>
      <c r="M1016674" s="50"/>
      <c r="N1016674" s="53"/>
      <c r="O1016674" s="50"/>
      <c r="P1016674" s="4"/>
      <c r="Q1016674" s="4"/>
      <c r="R1016674" s="54"/>
      <c r="S1016674" s="4"/>
      <c r="T1016674" s="4"/>
      <c r="U1016674" s="4"/>
      <c r="V1016674" s="7"/>
    </row>
    <row r="1016675" spans="1:22" customFormat="1">
      <c r="A1016675" s="2"/>
      <c r="B1016675" s="48"/>
      <c r="C1016675" s="43"/>
      <c r="D1016675" s="43"/>
      <c r="E1016675" s="4"/>
      <c r="F1016675" s="22"/>
      <c r="G1016675" s="22"/>
      <c r="H1016675" s="50"/>
      <c r="I1016675" s="51"/>
      <c r="J1016675" s="4"/>
      <c r="K1016675" s="52"/>
      <c r="L1016675" s="50"/>
      <c r="M1016675" s="50"/>
      <c r="N1016675" s="53"/>
      <c r="O1016675" s="50"/>
      <c r="P1016675" s="4"/>
      <c r="Q1016675" s="4"/>
      <c r="R1016675" s="54"/>
      <c r="S1016675" s="4"/>
      <c r="T1016675" s="4"/>
      <c r="U1016675" s="4"/>
      <c r="V1016675" s="7"/>
    </row>
    <row r="1016676" spans="1:22" customFormat="1">
      <c r="A1016676" s="2"/>
      <c r="B1016676" s="48"/>
      <c r="C1016676" s="43"/>
      <c r="D1016676" s="43"/>
      <c r="E1016676" s="4"/>
      <c r="F1016676" s="22"/>
      <c r="G1016676" s="22"/>
      <c r="H1016676" s="50"/>
      <c r="I1016676" s="51"/>
      <c r="J1016676" s="4"/>
      <c r="K1016676" s="52"/>
      <c r="L1016676" s="50"/>
      <c r="M1016676" s="50"/>
      <c r="N1016676" s="53"/>
      <c r="O1016676" s="50"/>
      <c r="P1016676" s="4"/>
      <c r="Q1016676" s="4"/>
      <c r="R1016676" s="54"/>
      <c r="S1016676" s="4"/>
      <c r="T1016676" s="4"/>
      <c r="U1016676" s="4"/>
      <c r="V1016676" s="7"/>
    </row>
    <row r="1016677" spans="1:22" customFormat="1">
      <c r="A1016677" s="2"/>
      <c r="B1016677" s="48"/>
      <c r="C1016677" s="43"/>
      <c r="D1016677" s="43"/>
      <c r="E1016677" s="4"/>
      <c r="F1016677" s="22"/>
      <c r="G1016677" s="22"/>
      <c r="H1016677" s="50"/>
      <c r="I1016677" s="51"/>
      <c r="J1016677" s="4"/>
      <c r="K1016677" s="52"/>
      <c r="L1016677" s="50"/>
      <c r="M1016677" s="50"/>
      <c r="N1016677" s="53"/>
      <c r="O1016677" s="50"/>
      <c r="P1016677" s="4"/>
      <c r="Q1016677" s="4"/>
      <c r="R1016677" s="54"/>
      <c r="S1016677" s="4"/>
      <c r="T1016677" s="4"/>
      <c r="U1016677" s="4"/>
      <c r="V1016677" s="7"/>
    </row>
    <row r="1016678" spans="1:22" customFormat="1">
      <c r="A1016678" s="2"/>
      <c r="B1016678" s="48"/>
      <c r="C1016678" s="43"/>
      <c r="D1016678" s="43"/>
      <c r="E1016678" s="4"/>
      <c r="F1016678" s="22"/>
      <c r="G1016678" s="22"/>
      <c r="H1016678" s="50"/>
      <c r="I1016678" s="51"/>
      <c r="J1016678" s="4"/>
      <c r="K1016678" s="52"/>
      <c r="L1016678" s="50"/>
      <c r="M1016678" s="50"/>
      <c r="N1016678" s="53"/>
      <c r="O1016678" s="50"/>
      <c r="P1016678" s="4"/>
      <c r="Q1016678" s="4"/>
      <c r="R1016678" s="54"/>
      <c r="S1016678" s="4"/>
      <c r="T1016678" s="4"/>
      <c r="U1016678" s="4"/>
      <c r="V1016678" s="7"/>
    </row>
    <row r="1016679" spans="1:22" customFormat="1">
      <c r="A1016679" s="2"/>
      <c r="B1016679" s="48"/>
      <c r="C1016679" s="43"/>
      <c r="D1016679" s="43"/>
      <c r="E1016679" s="4"/>
      <c r="F1016679" s="22"/>
      <c r="G1016679" s="22"/>
      <c r="H1016679" s="50"/>
      <c r="I1016679" s="51"/>
      <c r="J1016679" s="4"/>
      <c r="K1016679" s="52"/>
      <c r="L1016679" s="50"/>
      <c r="M1016679" s="50"/>
      <c r="N1016679" s="53"/>
      <c r="O1016679" s="50"/>
      <c r="P1016679" s="4"/>
      <c r="Q1016679" s="4"/>
      <c r="R1016679" s="54"/>
      <c r="S1016679" s="4"/>
      <c r="T1016679" s="4"/>
      <c r="U1016679" s="4"/>
      <c r="V1016679" s="7"/>
    </row>
    <row r="1016680" spans="1:22" customFormat="1">
      <c r="A1016680" s="2"/>
      <c r="B1016680" s="48"/>
      <c r="C1016680" s="43"/>
      <c r="D1016680" s="43"/>
      <c r="E1016680" s="4"/>
      <c r="F1016680" s="22"/>
      <c r="G1016680" s="22"/>
      <c r="H1016680" s="50"/>
      <c r="I1016680" s="51"/>
      <c r="J1016680" s="4"/>
      <c r="K1016680" s="52"/>
      <c r="L1016680" s="50"/>
      <c r="M1016680" s="50"/>
      <c r="N1016680" s="53"/>
      <c r="O1016680" s="50"/>
      <c r="P1016680" s="4"/>
      <c r="Q1016680" s="4"/>
      <c r="R1016680" s="54"/>
      <c r="S1016680" s="4"/>
      <c r="T1016680" s="4"/>
      <c r="U1016680" s="4"/>
      <c r="V1016680" s="7"/>
    </row>
    <row r="1016681" spans="1:22" customFormat="1">
      <c r="A1016681" s="2"/>
      <c r="B1016681" s="48"/>
      <c r="C1016681" s="43"/>
      <c r="D1016681" s="43"/>
      <c r="E1016681" s="4"/>
      <c r="F1016681" s="22"/>
      <c r="G1016681" s="22"/>
      <c r="H1016681" s="50"/>
      <c r="I1016681" s="51"/>
      <c r="J1016681" s="4"/>
      <c r="K1016681" s="52"/>
      <c r="L1016681" s="50"/>
      <c r="M1016681" s="50"/>
      <c r="N1016681" s="53"/>
      <c r="O1016681" s="50"/>
      <c r="P1016681" s="4"/>
      <c r="Q1016681" s="4"/>
      <c r="R1016681" s="54"/>
      <c r="S1016681" s="4"/>
      <c r="T1016681" s="4"/>
      <c r="U1016681" s="4"/>
      <c r="V1016681" s="7"/>
    </row>
    <row r="1016682" spans="1:22" customFormat="1">
      <c r="A1016682" s="2"/>
      <c r="B1016682" s="48"/>
      <c r="C1016682" s="43"/>
      <c r="D1016682" s="43"/>
      <c r="E1016682" s="4"/>
      <c r="F1016682" s="22"/>
      <c r="G1016682" s="22"/>
      <c r="H1016682" s="50"/>
      <c r="I1016682" s="51"/>
      <c r="J1016682" s="4"/>
      <c r="K1016682" s="52"/>
      <c r="L1016682" s="50"/>
      <c r="M1016682" s="50"/>
      <c r="N1016682" s="53"/>
      <c r="O1016682" s="50"/>
      <c r="P1016682" s="4"/>
      <c r="Q1016682" s="4"/>
      <c r="R1016682" s="54"/>
      <c r="S1016682" s="4"/>
      <c r="T1016682" s="4"/>
      <c r="U1016682" s="4"/>
      <c r="V1016682" s="7"/>
    </row>
    <row r="1016683" spans="1:22" customFormat="1">
      <c r="A1016683" s="2"/>
      <c r="B1016683" s="48"/>
      <c r="C1016683" s="43"/>
      <c r="D1016683" s="43"/>
      <c r="E1016683" s="4"/>
      <c r="F1016683" s="22"/>
      <c r="G1016683" s="22"/>
      <c r="H1016683" s="50"/>
      <c r="I1016683" s="51"/>
      <c r="J1016683" s="4"/>
      <c r="K1016683" s="52"/>
      <c r="L1016683" s="50"/>
      <c r="M1016683" s="50"/>
      <c r="N1016683" s="53"/>
      <c r="O1016683" s="50"/>
      <c r="P1016683" s="4"/>
      <c r="Q1016683" s="4"/>
      <c r="R1016683" s="54"/>
      <c r="S1016683" s="4"/>
      <c r="T1016683" s="4"/>
      <c r="U1016683" s="4"/>
      <c r="V1016683" s="7"/>
    </row>
    <row r="1016684" spans="1:22" customFormat="1">
      <c r="A1016684" s="2"/>
      <c r="B1016684" s="48"/>
      <c r="C1016684" s="43"/>
      <c r="D1016684" s="43"/>
      <c r="E1016684" s="4"/>
      <c r="F1016684" s="22"/>
      <c r="G1016684" s="22"/>
      <c r="H1016684" s="50"/>
      <c r="I1016684" s="51"/>
      <c r="J1016684" s="4"/>
      <c r="K1016684" s="52"/>
      <c r="L1016684" s="50"/>
      <c r="M1016684" s="50"/>
      <c r="N1016684" s="53"/>
      <c r="O1016684" s="50"/>
      <c r="P1016684" s="4"/>
      <c r="Q1016684" s="4"/>
      <c r="R1016684" s="54"/>
      <c r="S1016684" s="4"/>
      <c r="T1016684" s="4"/>
      <c r="U1016684" s="4"/>
      <c r="V1016684" s="7"/>
    </row>
    <row r="1016685" spans="1:22" customFormat="1">
      <c r="A1016685" s="2"/>
      <c r="B1016685" s="48"/>
      <c r="C1016685" s="43"/>
      <c r="D1016685" s="43"/>
      <c r="E1016685" s="4"/>
      <c r="F1016685" s="22"/>
      <c r="G1016685" s="22"/>
      <c r="H1016685" s="50"/>
      <c r="I1016685" s="51"/>
      <c r="J1016685" s="4"/>
      <c r="K1016685" s="52"/>
      <c r="L1016685" s="50"/>
      <c r="M1016685" s="50"/>
      <c r="N1016685" s="53"/>
      <c r="O1016685" s="50"/>
      <c r="P1016685" s="4"/>
      <c r="Q1016685" s="4"/>
      <c r="R1016685" s="54"/>
      <c r="S1016685" s="4"/>
      <c r="T1016685" s="4"/>
      <c r="U1016685" s="4"/>
      <c r="V1016685" s="7"/>
    </row>
    <row r="1016686" spans="1:22" customFormat="1">
      <c r="A1016686" s="2"/>
      <c r="B1016686" s="48"/>
      <c r="C1016686" s="43"/>
      <c r="D1016686" s="43"/>
      <c r="E1016686" s="4"/>
      <c r="F1016686" s="22"/>
      <c r="G1016686" s="22"/>
      <c r="H1016686" s="50"/>
      <c r="I1016686" s="51"/>
      <c r="J1016686" s="4"/>
      <c r="K1016686" s="52"/>
      <c r="L1016686" s="50"/>
      <c r="M1016686" s="50"/>
      <c r="N1016686" s="53"/>
      <c r="O1016686" s="50"/>
      <c r="P1016686" s="4"/>
      <c r="Q1016686" s="4"/>
      <c r="R1016686" s="54"/>
      <c r="S1016686" s="4"/>
      <c r="T1016686" s="4"/>
      <c r="U1016686" s="4"/>
      <c r="V1016686" s="7"/>
    </row>
    <row r="1016687" spans="1:22" customFormat="1">
      <c r="A1016687" s="2"/>
      <c r="B1016687" s="48"/>
      <c r="C1016687" s="43"/>
      <c r="D1016687" s="43"/>
      <c r="E1016687" s="4"/>
      <c r="F1016687" s="22"/>
      <c r="G1016687" s="22"/>
      <c r="H1016687" s="50"/>
      <c r="I1016687" s="51"/>
      <c r="J1016687" s="4"/>
      <c r="K1016687" s="52"/>
      <c r="L1016687" s="50"/>
      <c r="M1016687" s="50"/>
      <c r="N1016687" s="53"/>
      <c r="O1016687" s="50"/>
      <c r="P1016687" s="4"/>
      <c r="Q1016687" s="4"/>
      <c r="R1016687" s="54"/>
      <c r="S1016687" s="4"/>
      <c r="T1016687" s="4"/>
      <c r="U1016687" s="4"/>
      <c r="V1016687" s="7"/>
    </row>
    <row r="1016688" spans="1:22" customFormat="1">
      <c r="A1016688" s="2"/>
      <c r="B1016688" s="48"/>
      <c r="C1016688" s="43"/>
      <c r="D1016688" s="43"/>
      <c r="E1016688" s="4"/>
      <c r="F1016688" s="22"/>
      <c r="G1016688" s="22"/>
      <c r="H1016688" s="50"/>
      <c r="I1016688" s="51"/>
      <c r="J1016688" s="4"/>
      <c r="K1016688" s="52"/>
      <c r="L1016688" s="50"/>
      <c r="M1016688" s="50"/>
      <c r="N1016688" s="53"/>
      <c r="O1016688" s="50"/>
      <c r="P1016688" s="4"/>
      <c r="Q1016688" s="4"/>
      <c r="R1016688" s="54"/>
      <c r="S1016688" s="4"/>
      <c r="T1016688" s="4"/>
      <c r="U1016688" s="4"/>
      <c r="V1016688" s="7"/>
    </row>
    <row r="1016689" spans="1:22" customFormat="1">
      <c r="A1016689" s="2"/>
      <c r="B1016689" s="48"/>
      <c r="C1016689" s="43"/>
      <c r="D1016689" s="43"/>
      <c r="E1016689" s="4"/>
      <c r="F1016689" s="22"/>
      <c r="G1016689" s="22"/>
      <c r="H1016689" s="50"/>
      <c r="I1016689" s="51"/>
      <c r="J1016689" s="4"/>
      <c r="K1016689" s="52"/>
      <c r="L1016689" s="50"/>
      <c r="M1016689" s="50"/>
      <c r="N1016689" s="53"/>
      <c r="O1016689" s="50"/>
      <c r="P1016689" s="4"/>
      <c r="Q1016689" s="4"/>
      <c r="R1016689" s="54"/>
      <c r="S1016689" s="4"/>
      <c r="T1016689" s="4"/>
      <c r="U1016689" s="4"/>
      <c r="V1016689" s="7"/>
    </row>
    <row r="1016690" spans="1:22" customFormat="1">
      <c r="A1016690" s="2"/>
      <c r="B1016690" s="48"/>
      <c r="C1016690" s="43"/>
      <c r="D1016690" s="43"/>
      <c r="E1016690" s="4"/>
      <c r="F1016690" s="22"/>
      <c r="G1016690" s="22"/>
      <c r="H1016690" s="50"/>
      <c r="I1016690" s="51"/>
      <c r="J1016690" s="4"/>
      <c r="K1016690" s="52"/>
      <c r="L1016690" s="50"/>
      <c r="M1016690" s="50"/>
      <c r="N1016690" s="53"/>
      <c r="O1016690" s="50"/>
      <c r="P1016690" s="4"/>
      <c r="Q1016690" s="4"/>
      <c r="R1016690" s="54"/>
      <c r="S1016690" s="4"/>
      <c r="T1016690" s="4"/>
      <c r="U1016690" s="4"/>
      <c r="V1016690" s="7"/>
    </row>
    <row r="1016691" spans="1:22" customFormat="1">
      <c r="A1016691" s="2"/>
      <c r="B1016691" s="48"/>
      <c r="C1016691" s="43"/>
      <c r="D1016691" s="43"/>
      <c r="E1016691" s="4"/>
      <c r="F1016691" s="22"/>
      <c r="G1016691" s="22"/>
      <c r="H1016691" s="50"/>
      <c r="I1016691" s="51"/>
      <c r="J1016691" s="4"/>
      <c r="K1016691" s="52"/>
      <c r="L1016691" s="50"/>
      <c r="M1016691" s="50"/>
      <c r="N1016691" s="53"/>
      <c r="O1016691" s="50"/>
      <c r="P1016691" s="4"/>
      <c r="Q1016691" s="4"/>
      <c r="R1016691" s="54"/>
      <c r="S1016691" s="4"/>
      <c r="T1016691" s="4"/>
      <c r="U1016691" s="4"/>
      <c r="V1016691" s="7"/>
    </row>
    <row r="1016692" spans="1:22" customFormat="1">
      <c r="A1016692" s="2"/>
      <c r="B1016692" s="48"/>
      <c r="C1016692" s="43"/>
      <c r="D1016692" s="43"/>
      <c r="E1016692" s="4"/>
      <c r="F1016692" s="22"/>
      <c r="G1016692" s="22"/>
      <c r="H1016692" s="50"/>
      <c r="I1016692" s="51"/>
      <c r="J1016692" s="4"/>
      <c r="K1016692" s="52"/>
      <c r="L1016692" s="50"/>
      <c r="M1016692" s="50"/>
      <c r="N1016692" s="53"/>
      <c r="O1016692" s="50"/>
      <c r="P1016692" s="4"/>
      <c r="Q1016692" s="4"/>
      <c r="R1016692" s="54"/>
      <c r="S1016692" s="4"/>
      <c r="T1016692" s="4"/>
      <c r="U1016692" s="4"/>
      <c r="V1016692" s="7"/>
    </row>
    <row r="1016693" spans="1:22" customFormat="1">
      <c r="A1016693" s="2"/>
      <c r="B1016693" s="48"/>
      <c r="C1016693" s="43"/>
      <c r="D1016693" s="43"/>
      <c r="E1016693" s="4"/>
      <c r="F1016693" s="22"/>
      <c r="G1016693" s="22"/>
      <c r="H1016693" s="50"/>
      <c r="I1016693" s="51"/>
      <c r="J1016693" s="4"/>
      <c r="K1016693" s="52"/>
      <c r="L1016693" s="50"/>
      <c r="M1016693" s="50"/>
      <c r="N1016693" s="53"/>
      <c r="O1016693" s="50"/>
      <c r="P1016693" s="4"/>
      <c r="Q1016693" s="4"/>
      <c r="R1016693" s="54"/>
      <c r="S1016693" s="4"/>
      <c r="T1016693" s="4"/>
      <c r="U1016693" s="4"/>
      <c r="V1016693" s="7"/>
    </row>
    <row r="1016694" spans="1:22" customFormat="1">
      <c r="A1016694" s="2"/>
      <c r="B1016694" s="48"/>
      <c r="C1016694" s="43"/>
      <c r="D1016694" s="43"/>
      <c r="E1016694" s="4"/>
      <c r="F1016694" s="22"/>
      <c r="G1016694" s="22"/>
      <c r="H1016694" s="50"/>
      <c r="I1016694" s="51"/>
      <c r="J1016694" s="4"/>
      <c r="K1016694" s="52"/>
      <c r="L1016694" s="50"/>
      <c r="M1016694" s="50"/>
      <c r="N1016694" s="53"/>
      <c r="O1016694" s="50"/>
      <c r="P1016694" s="4"/>
      <c r="Q1016694" s="4"/>
      <c r="R1016694" s="54"/>
      <c r="S1016694" s="4"/>
      <c r="T1016694" s="4"/>
      <c r="U1016694" s="4"/>
      <c r="V1016694" s="7"/>
    </row>
    <row r="1016695" spans="1:22" customFormat="1">
      <c r="A1016695" s="2"/>
      <c r="B1016695" s="48"/>
      <c r="C1016695" s="43"/>
      <c r="D1016695" s="43"/>
      <c r="E1016695" s="4"/>
      <c r="F1016695" s="22"/>
      <c r="G1016695" s="22"/>
      <c r="H1016695" s="50"/>
      <c r="I1016695" s="51"/>
      <c r="J1016695" s="4"/>
      <c r="K1016695" s="52"/>
      <c r="L1016695" s="50"/>
      <c r="M1016695" s="50"/>
      <c r="N1016695" s="53"/>
      <c r="O1016695" s="50"/>
      <c r="P1016695" s="4"/>
      <c r="Q1016695" s="4"/>
      <c r="R1016695" s="54"/>
      <c r="S1016695" s="4"/>
      <c r="T1016695" s="4"/>
      <c r="U1016695" s="4"/>
      <c r="V1016695" s="7"/>
    </row>
    <row r="1016696" spans="1:22" customFormat="1">
      <c r="A1016696" s="2"/>
      <c r="B1016696" s="48"/>
      <c r="C1016696" s="43"/>
      <c r="D1016696" s="43"/>
      <c r="E1016696" s="4"/>
      <c r="F1016696" s="22"/>
      <c r="G1016696" s="22"/>
      <c r="H1016696" s="50"/>
      <c r="I1016696" s="51"/>
      <c r="J1016696" s="4"/>
      <c r="K1016696" s="52"/>
      <c r="L1016696" s="50"/>
      <c r="M1016696" s="50"/>
      <c r="N1016696" s="53"/>
      <c r="O1016696" s="50"/>
      <c r="P1016696" s="4"/>
      <c r="Q1016696" s="4"/>
      <c r="R1016696" s="54"/>
      <c r="S1016696" s="4"/>
      <c r="T1016696" s="4"/>
      <c r="U1016696" s="4"/>
      <c r="V1016696" s="7"/>
    </row>
    <row r="1016697" spans="1:22" customFormat="1">
      <c r="A1016697" s="2"/>
      <c r="B1016697" s="48"/>
      <c r="C1016697" s="43"/>
      <c r="D1016697" s="43"/>
      <c r="E1016697" s="4"/>
      <c r="F1016697" s="22"/>
      <c r="G1016697" s="22"/>
      <c r="H1016697" s="50"/>
      <c r="I1016697" s="51"/>
      <c r="J1016697" s="4"/>
      <c r="K1016697" s="52"/>
      <c r="L1016697" s="50"/>
      <c r="M1016697" s="50"/>
      <c r="N1016697" s="53"/>
      <c r="O1016697" s="50"/>
      <c r="P1016697" s="4"/>
      <c r="Q1016697" s="4"/>
      <c r="R1016697" s="54"/>
      <c r="S1016697" s="4"/>
      <c r="T1016697" s="4"/>
      <c r="U1016697" s="4"/>
      <c r="V1016697" s="7"/>
    </row>
    <row r="1016698" spans="1:22" customFormat="1">
      <c r="A1016698" s="2"/>
      <c r="B1016698" s="48"/>
      <c r="C1016698" s="43"/>
      <c r="D1016698" s="43"/>
      <c r="E1016698" s="4"/>
      <c r="F1016698" s="22"/>
      <c r="G1016698" s="22"/>
      <c r="H1016698" s="50"/>
      <c r="I1016698" s="51"/>
      <c r="J1016698" s="4"/>
      <c r="K1016698" s="52"/>
      <c r="L1016698" s="50"/>
      <c r="M1016698" s="50"/>
      <c r="N1016698" s="53"/>
      <c r="O1016698" s="50"/>
      <c r="P1016698" s="4"/>
      <c r="Q1016698" s="4"/>
      <c r="R1016698" s="54"/>
      <c r="S1016698" s="4"/>
      <c r="T1016698" s="4"/>
      <c r="U1016698" s="4"/>
      <c r="V1016698" s="7"/>
    </row>
    <row r="1016699" spans="1:22" customFormat="1">
      <c r="A1016699" s="2"/>
      <c r="B1016699" s="48"/>
      <c r="C1016699" s="43"/>
      <c r="D1016699" s="43"/>
      <c r="E1016699" s="4"/>
      <c r="F1016699" s="22"/>
      <c r="G1016699" s="22"/>
      <c r="H1016699" s="50"/>
      <c r="I1016699" s="51"/>
      <c r="J1016699" s="4"/>
      <c r="K1016699" s="52"/>
      <c r="L1016699" s="50"/>
      <c r="M1016699" s="50"/>
      <c r="N1016699" s="53"/>
      <c r="O1016699" s="50"/>
      <c r="P1016699" s="4"/>
      <c r="Q1016699" s="4"/>
      <c r="R1016699" s="54"/>
      <c r="S1016699" s="4"/>
      <c r="T1016699" s="4"/>
      <c r="U1016699" s="4"/>
      <c r="V1016699" s="7"/>
    </row>
    <row r="1016700" spans="1:22" customFormat="1">
      <c r="A1016700" s="2"/>
      <c r="B1016700" s="48"/>
      <c r="C1016700" s="43"/>
      <c r="D1016700" s="43"/>
      <c r="E1016700" s="4"/>
      <c r="F1016700" s="22"/>
      <c r="G1016700" s="22"/>
      <c r="H1016700" s="50"/>
      <c r="I1016700" s="51"/>
      <c r="J1016700" s="4"/>
      <c r="K1016700" s="52"/>
      <c r="L1016700" s="50"/>
      <c r="M1016700" s="50"/>
      <c r="N1016700" s="53"/>
      <c r="O1016700" s="50"/>
      <c r="P1016700" s="4"/>
      <c r="Q1016700" s="4"/>
      <c r="R1016700" s="54"/>
      <c r="S1016700" s="4"/>
      <c r="T1016700" s="4"/>
      <c r="U1016700" s="4"/>
      <c r="V1016700" s="7"/>
    </row>
    <row r="1016701" spans="1:22" customFormat="1">
      <c r="A1016701" s="2"/>
      <c r="B1016701" s="48"/>
      <c r="C1016701" s="43"/>
      <c r="D1016701" s="43"/>
      <c r="E1016701" s="4"/>
      <c r="F1016701" s="22"/>
      <c r="G1016701" s="22"/>
      <c r="H1016701" s="50"/>
      <c r="I1016701" s="51"/>
      <c r="J1016701" s="4"/>
      <c r="K1016701" s="52"/>
      <c r="L1016701" s="50"/>
      <c r="M1016701" s="50"/>
      <c r="N1016701" s="53"/>
      <c r="O1016701" s="50"/>
      <c r="P1016701" s="4"/>
      <c r="Q1016701" s="4"/>
      <c r="R1016701" s="54"/>
      <c r="S1016701" s="4"/>
      <c r="T1016701" s="4"/>
      <c r="U1016701" s="4"/>
      <c r="V1016701" s="7"/>
    </row>
    <row r="1016702" spans="1:22" customFormat="1">
      <c r="A1016702" s="2"/>
      <c r="B1016702" s="48"/>
      <c r="C1016702" s="43"/>
      <c r="D1016702" s="43"/>
      <c r="E1016702" s="4"/>
      <c r="F1016702" s="22"/>
      <c r="G1016702" s="22"/>
      <c r="H1016702" s="50"/>
      <c r="I1016702" s="51"/>
      <c r="J1016702" s="4"/>
      <c r="K1016702" s="52"/>
      <c r="L1016702" s="50"/>
      <c r="M1016702" s="50"/>
      <c r="N1016702" s="53"/>
      <c r="O1016702" s="50"/>
      <c r="P1016702" s="4"/>
      <c r="Q1016702" s="4"/>
      <c r="R1016702" s="54"/>
      <c r="S1016702" s="4"/>
      <c r="T1016702" s="4"/>
      <c r="U1016702" s="4"/>
      <c r="V1016702" s="7"/>
    </row>
    <row r="1016703" spans="1:22" customFormat="1">
      <c r="A1016703" s="2"/>
      <c r="B1016703" s="48"/>
      <c r="C1016703" s="43"/>
      <c r="D1016703" s="43"/>
      <c r="E1016703" s="4"/>
      <c r="F1016703" s="22"/>
      <c r="G1016703" s="22"/>
      <c r="H1016703" s="50"/>
      <c r="I1016703" s="51"/>
      <c r="J1016703" s="4"/>
      <c r="K1016703" s="52"/>
      <c r="L1016703" s="50"/>
      <c r="M1016703" s="50"/>
      <c r="N1016703" s="53"/>
      <c r="O1016703" s="50"/>
      <c r="P1016703" s="4"/>
      <c r="Q1016703" s="4"/>
      <c r="R1016703" s="54"/>
      <c r="S1016703" s="4"/>
      <c r="T1016703" s="4"/>
      <c r="U1016703" s="4"/>
      <c r="V1016703" s="7"/>
    </row>
    <row r="1016704" spans="1:22" customFormat="1">
      <c r="A1016704" s="2"/>
      <c r="B1016704" s="48"/>
      <c r="C1016704" s="43"/>
      <c r="D1016704" s="43"/>
      <c r="E1016704" s="4"/>
      <c r="F1016704" s="22"/>
      <c r="G1016704" s="22"/>
      <c r="H1016704" s="50"/>
      <c r="I1016704" s="51"/>
      <c r="J1016704" s="4"/>
      <c r="K1016704" s="52"/>
      <c r="L1016704" s="50"/>
      <c r="M1016704" s="50"/>
      <c r="N1016704" s="53"/>
      <c r="O1016704" s="50"/>
      <c r="P1016704" s="4"/>
      <c r="Q1016704" s="4"/>
      <c r="R1016704" s="54"/>
      <c r="S1016704" s="4"/>
      <c r="T1016704" s="4"/>
      <c r="U1016704" s="4"/>
      <c r="V1016704" s="7"/>
    </row>
    <row r="1016705" spans="1:22" customFormat="1">
      <c r="A1016705" s="2"/>
      <c r="B1016705" s="48"/>
      <c r="C1016705" s="43"/>
      <c r="D1016705" s="43"/>
      <c r="E1016705" s="4"/>
      <c r="F1016705" s="22"/>
      <c r="G1016705" s="22"/>
      <c r="H1016705" s="50"/>
      <c r="I1016705" s="51"/>
      <c r="J1016705" s="4"/>
      <c r="K1016705" s="52"/>
      <c r="L1016705" s="50"/>
      <c r="M1016705" s="50"/>
      <c r="N1016705" s="53"/>
      <c r="O1016705" s="50"/>
      <c r="P1016705" s="4"/>
      <c r="Q1016705" s="4"/>
      <c r="R1016705" s="54"/>
      <c r="S1016705" s="4"/>
      <c r="T1016705" s="4"/>
      <c r="U1016705" s="4"/>
      <c r="V1016705" s="7"/>
    </row>
    <row r="1016706" spans="1:22" customFormat="1">
      <c r="A1016706" s="2"/>
      <c r="B1016706" s="48"/>
      <c r="C1016706" s="43"/>
      <c r="D1016706" s="43"/>
      <c r="E1016706" s="4"/>
      <c r="F1016706" s="22"/>
      <c r="G1016706" s="22"/>
      <c r="H1016706" s="50"/>
      <c r="I1016706" s="51"/>
      <c r="J1016706" s="4"/>
      <c r="K1016706" s="52"/>
      <c r="L1016706" s="50"/>
      <c r="M1016706" s="50"/>
      <c r="N1016706" s="53"/>
      <c r="O1016706" s="50"/>
      <c r="P1016706" s="4"/>
      <c r="Q1016706" s="4"/>
      <c r="R1016706" s="54"/>
      <c r="S1016706" s="4"/>
      <c r="T1016706" s="4"/>
      <c r="U1016706" s="4"/>
      <c r="V1016706" s="7"/>
    </row>
    <row r="1016707" spans="1:22" customFormat="1">
      <c r="A1016707" s="2"/>
      <c r="B1016707" s="48"/>
      <c r="C1016707" s="43"/>
      <c r="D1016707" s="43"/>
      <c r="E1016707" s="4"/>
      <c r="F1016707" s="22"/>
      <c r="G1016707" s="22"/>
      <c r="H1016707" s="50"/>
      <c r="I1016707" s="51"/>
      <c r="J1016707" s="4"/>
      <c r="K1016707" s="52"/>
      <c r="L1016707" s="50"/>
      <c r="M1016707" s="50"/>
      <c r="N1016707" s="53"/>
      <c r="O1016707" s="50"/>
      <c r="P1016707" s="4"/>
      <c r="Q1016707" s="4"/>
      <c r="R1016707" s="54"/>
      <c r="S1016707" s="4"/>
      <c r="T1016707" s="4"/>
      <c r="U1016707" s="4"/>
      <c r="V1016707" s="7"/>
    </row>
    <row r="1016708" spans="1:22" customFormat="1">
      <c r="A1016708" s="2"/>
      <c r="B1016708" s="48"/>
      <c r="C1016708" s="43"/>
      <c r="D1016708" s="43"/>
      <c r="E1016708" s="4"/>
      <c r="F1016708" s="22"/>
      <c r="G1016708" s="22"/>
      <c r="H1016708" s="50"/>
      <c r="I1016708" s="51"/>
      <c r="J1016708" s="4"/>
      <c r="K1016708" s="52"/>
      <c r="L1016708" s="50"/>
      <c r="M1016708" s="50"/>
      <c r="N1016708" s="53"/>
      <c r="O1016708" s="50"/>
      <c r="P1016708" s="4"/>
      <c r="Q1016708" s="4"/>
      <c r="R1016708" s="54"/>
      <c r="S1016708" s="4"/>
      <c r="T1016708" s="4"/>
      <c r="U1016708" s="4"/>
      <c r="V1016708" s="7"/>
    </row>
    <row r="1016709" spans="1:22" customFormat="1">
      <c r="A1016709" s="2"/>
      <c r="B1016709" s="48"/>
      <c r="C1016709" s="43"/>
      <c r="D1016709" s="43"/>
      <c r="E1016709" s="4"/>
      <c r="F1016709" s="22"/>
      <c r="G1016709" s="22"/>
      <c r="H1016709" s="50"/>
      <c r="I1016709" s="51"/>
      <c r="J1016709" s="4"/>
      <c r="K1016709" s="52"/>
      <c r="L1016709" s="50"/>
      <c r="M1016709" s="50"/>
      <c r="N1016709" s="53"/>
      <c r="O1016709" s="50"/>
      <c r="P1016709" s="4"/>
      <c r="Q1016709" s="4"/>
      <c r="R1016709" s="54"/>
      <c r="S1016709" s="4"/>
      <c r="T1016709" s="4"/>
      <c r="U1016709" s="4"/>
      <c r="V1016709" s="7"/>
    </row>
    <row r="1016710" spans="1:22" customFormat="1">
      <c r="A1016710" s="2"/>
      <c r="B1016710" s="48"/>
      <c r="C1016710" s="43"/>
      <c r="D1016710" s="43"/>
      <c r="E1016710" s="4"/>
      <c r="F1016710" s="22"/>
      <c r="G1016710" s="22"/>
      <c r="H1016710" s="50"/>
      <c r="I1016710" s="51"/>
      <c r="J1016710" s="4"/>
      <c r="K1016710" s="52"/>
      <c r="L1016710" s="50"/>
      <c r="M1016710" s="50"/>
      <c r="N1016710" s="53"/>
      <c r="O1016710" s="50"/>
      <c r="P1016710" s="4"/>
      <c r="Q1016710" s="4"/>
      <c r="R1016710" s="54"/>
      <c r="S1016710" s="4"/>
      <c r="T1016710" s="4"/>
      <c r="U1016710" s="4"/>
      <c r="V1016710" s="7"/>
    </row>
    <row r="1016711" spans="1:22" customFormat="1">
      <c r="A1016711" s="2"/>
      <c r="B1016711" s="48"/>
      <c r="C1016711" s="43"/>
      <c r="D1016711" s="43"/>
      <c r="E1016711" s="4"/>
      <c r="F1016711" s="22"/>
      <c r="G1016711" s="22"/>
      <c r="H1016711" s="50"/>
      <c r="I1016711" s="51"/>
      <c r="J1016711" s="4"/>
      <c r="K1016711" s="52"/>
      <c r="L1016711" s="50"/>
      <c r="M1016711" s="50"/>
      <c r="N1016711" s="53"/>
      <c r="O1016711" s="50"/>
      <c r="P1016711" s="4"/>
      <c r="Q1016711" s="4"/>
      <c r="R1016711" s="54"/>
      <c r="S1016711" s="4"/>
      <c r="T1016711" s="4"/>
      <c r="U1016711" s="4"/>
      <c r="V1016711" s="7"/>
    </row>
    <row r="1016712" spans="1:22" customFormat="1">
      <c r="A1016712" s="2"/>
      <c r="B1016712" s="48"/>
      <c r="C1016712" s="43"/>
      <c r="D1016712" s="43"/>
      <c r="E1016712" s="4"/>
      <c r="F1016712" s="22"/>
      <c r="G1016712" s="22"/>
      <c r="H1016712" s="50"/>
      <c r="I1016712" s="51"/>
      <c r="J1016712" s="4"/>
      <c r="K1016712" s="52"/>
      <c r="L1016712" s="50"/>
      <c r="M1016712" s="50"/>
      <c r="N1016712" s="53"/>
      <c r="O1016712" s="50"/>
      <c r="P1016712" s="4"/>
      <c r="Q1016712" s="4"/>
      <c r="R1016712" s="54"/>
      <c r="S1016712" s="4"/>
      <c r="T1016712" s="4"/>
      <c r="U1016712" s="4"/>
      <c r="V1016712" s="7"/>
    </row>
    <row r="1016713" spans="1:22" customFormat="1">
      <c r="A1016713" s="2"/>
      <c r="B1016713" s="48"/>
      <c r="C1016713" s="43"/>
      <c r="D1016713" s="43"/>
      <c r="E1016713" s="4"/>
      <c r="F1016713" s="22"/>
      <c r="G1016713" s="22"/>
      <c r="H1016713" s="50"/>
      <c r="I1016713" s="51"/>
      <c r="J1016713" s="4"/>
      <c r="K1016713" s="52"/>
      <c r="L1016713" s="50"/>
      <c r="M1016713" s="50"/>
      <c r="N1016713" s="53"/>
      <c r="O1016713" s="50"/>
      <c r="P1016713" s="4"/>
      <c r="Q1016713" s="4"/>
      <c r="R1016713" s="54"/>
      <c r="S1016713" s="4"/>
      <c r="T1016713" s="4"/>
      <c r="U1016713" s="4"/>
      <c r="V1016713" s="7"/>
    </row>
    <row r="1016714" spans="1:22" customFormat="1">
      <c r="A1016714" s="2"/>
      <c r="B1016714" s="48"/>
      <c r="C1016714" s="43"/>
      <c r="D1016714" s="43"/>
      <c r="E1016714" s="4"/>
      <c r="F1016714" s="22"/>
      <c r="G1016714" s="22"/>
      <c r="H1016714" s="50"/>
      <c r="I1016714" s="51"/>
      <c r="J1016714" s="4"/>
      <c r="K1016714" s="52"/>
      <c r="L1016714" s="50"/>
      <c r="M1016714" s="50"/>
      <c r="N1016714" s="53"/>
      <c r="O1016714" s="50"/>
      <c r="P1016714" s="4"/>
      <c r="Q1016714" s="4"/>
      <c r="R1016714" s="54"/>
      <c r="S1016714" s="4"/>
      <c r="T1016714" s="4"/>
      <c r="U1016714" s="4"/>
      <c r="V1016714" s="7"/>
    </row>
    <row r="1016715" spans="1:22" customFormat="1">
      <c r="A1016715" s="2"/>
      <c r="B1016715" s="48"/>
      <c r="C1016715" s="43"/>
      <c r="D1016715" s="43"/>
      <c r="E1016715" s="4"/>
      <c r="F1016715" s="22"/>
      <c r="G1016715" s="22"/>
      <c r="H1016715" s="50"/>
      <c r="I1016715" s="51"/>
      <c r="J1016715" s="4"/>
      <c r="K1016715" s="52"/>
      <c r="L1016715" s="50"/>
      <c r="M1016715" s="50"/>
      <c r="N1016715" s="53"/>
      <c r="O1016715" s="50"/>
      <c r="P1016715" s="4"/>
      <c r="Q1016715" s="4"/>
      <c r="R1016715" s="54"/>
      <c r="S1016715" s="4"/>
      <c r="T1016715" s="4"/>
      <c r="U1016715" s="4"/>
      <c r="V1016715" s="7"/>
    </row>
    <row r="1016716" spans="1:22" customFormat="1">
      <c r="A1016716" s="2"/>
      <c r="B1016716" s="48"/>
      <c r="C1016716" s="43"/>
      <c r="D1016716" s="43"/>
      <c r="E1016716" s="4"/>
      <c r="F1016716" s="22"/>
      <c r="G1016716" s="22"/>
      <c r="H1016716" s="50"/>
      <c r="I1016716" s="51"/>
      <c r="J1016716" s="4"/>
      <c r="K1016716" s="52"/>
      <c r="L1016716" s="50"/>
      <c r="M1016716" s="50"/>
      <c r="N1016716" s="53"/>
      <c r="O1016716" s="50"/>
      <c r="P1016716" s="4"/>
      <c r="Q1016716" s="4"/>
      <c r="R1016716" s="54"/>
      <c r="S1016716" s="4"/>
      <c r="T1016716" s="4"/>
      <c r="U1016716" s="4"/>
      <c r="V1016716" s="7"/>
    </row>
    <row r="1016717" spans="1:22" customFormat="1">
      <c r="A1016717" s="2"/>
      <c r="B1016717" s="48"/>
      <c r="C1016717" s="43"/>
      <c r="D1016717" s="43"/>
      <c r="E1016717" s="4"/>
      <c r="F1016717" s="22"/>
      <c r="G1016717" s="22"/>
      <c r="H1016717" s="50"/>
      <c r="I1016717" s="51"/>
      <c r="J1016717" s="4"/>
      <c r="K1016717" s="52"/>
      <c r="L1016717" s="50"/>
      <c r="M1016717" s="50"/>
      <c r="N1016717" s="53"/>
      <c r="O1016717" s="50"/>
      <c r="P1016717" s="4"/>
      <c r="Q1016717" s="4"/>
      <c r="R1016717" s="54"/>
      <c r="S1016717" s="4"/>
      <c r="T1016717" s="4"/>
      <c r="U1016717" s="4"/>
      <c r="V1016717" s="7"/>
    </row>
    <row r="1016718" spans="1:22" customFormat="1">
      <c r="A1016718" s="2"/>
      <c r="B1016718" s="48"/>
      <c r="C1016718" s="43"/>
      <c r="D1016718" s="43"/>
      <c r="E1016718" s="4"/>
      <c r="F1016718" s="22"/>
      <c r="G1016718" s="22"/>
      <c r="H1016718" s="50"/>
      <c r="I1016718" s="51"/>
      <c r="J1016718" s="4"/>
      <c r="K1016718" s="52"/>
      <c r="L1016718" s="50"/>
      <c r="M1016718" s="50"/>
      <c r="N1016718" s="53"/>
      <c r="O1016718" s="50"/>
      <c r="P1016718" s="4"/>
      <c r="Q1016718" s="4"/>
      <c r="R1016718" s="54"/>
      <c r="S1016718" s="4"/>
      <c r="T1016718" s="4"/>
      <c r="U1016718" s="4"/>
      <c r="V1016718" s="7"/>
    </row>
    <row r="1016719" spans="1:22" customFormat="1">
      <c r="A1016719" s="2"/>
      <c r="B1016719" s="48"/>
      <c r="C1016719" s="43"/>
      <c r="D1016719" s="43"/>
      <c r="E1016719" s="4"/>
      <c r="F1016719" s="22"/>
      <c r="G1016719" s="22"/>
      <c r="H1016719" s="50"/>
      <c r="I1016719" s="51"/>
      <c r="J1016719" s="4"/>
      <c r="K1016719" s="52"/>
      <c r="L1016719" s="50"/>
      <c r="M1016719" s="50"/>
      <c r="N1016719" s="53"/>
      <c r="O1016719" s="50"/>
      <c r="P1016719" s="4"/>
      <c r="Q1016719" s="4"/>
      <c r="R1016719" s="54"/>
      <c r="S1016719" s="4"/>
      <c r="T1016719" s="4"/>
      <c r="U1016719" s="4"/>
      <c r="V1016719" s="7"/>
    </row>
    <row r="1016720" spans="1:22" customFormat="1">
      <c r="A1016720" s="2"/>
      <c r="B1016720" s="48"/>
      <c r="C1016720" s="43"/>
      <c r="D1016720" s="43"/>
      <c r="E1016720" s="4"/>
      <c r="F1016720" s="22"/>
      <c r="G1016720" s="22"/>
      <c r="H1016720" s="50"/>
      <c r="I1016720" s="51"/>
      <c r="J1016720" s="4"/>
      <c r="K1016720" s="52"/>
      <c r="L1016720" s="50"/>
      <c r="M1016720" s="50"/>
      <c r="N1016720" s="53"/>
      <c r="O1016720" s="50"/>
      <c r="P1016720" s="4"/>
      <c r="Q1016720" s="4"/>
      <c r="R1016720" s="54"/>
      <c r="S1016720" s="4"/>
      <c r="T1016720" s="4"/>
      <c r="U1016720" s="4"/>
      <c r="V1016720" s="7"/>
    </row>
    <row r="1016721" spans="1:22" customFormat="1">
      <c r="A1016721" s="2"/>
      <c r="B1016721" s="48"/>
      <c r="C1016721" s="43"/>
      <c r="D1016721" s="43"/>
      <c r="E1016721" s="4"/>
      <c r="F1016721" s="22"/>
      <c r="G1016721" s="22"/>
      <c r="H1016721" s="50"/>
      <c r="I1016721" s="51"/>
      <c r="J1016721" s="4"/>
      <c r="K1016721" s="52"/>
      <c r="L1016721" s="50"/>
      <c r="M1016721" s="50"/>
      <c r="N1016721" s="53"/>
      <c r="O1016721" s="50"/>
      <c r="P1016721" s="4"/>
      <c r="Q1016721" s="4"/>
      <c r="R1016721" s="54"/>
      <c r="S1016721" s="4"/>
      <c r="T1016721" s="4"/>
      <c r="U1016721" s="4"/>
      <c r="V1016721" s="7"/>
    </row>
    <row r="1016722" spans="1:22" customFormat="1">
      <c r="A1016722" s="2"/>
      <c r="B1016722" s="48"/>
      <c r="C1016722" s="43"/>
      <c r="D1016722" s="43"/>
      <c r="E1016722" s="4"/>
      <c r="F1016722" s="22"/>
      <c r="G1016722" s="22"/>
      <c r="H1016722" s="50"/>
      <c r="I1016722" s="51"/>
      <c r="J1016722" s="4"/>
      <c r="K1016722" s="52"/>
      <c r="L1016722" s="50"/>
      <c r="M1016722" s="50"/>
      <c r="N1016722" s="53"/>
      <c r="O1016722" s="50"/>
      <c r="P1016722" s="4"/>
      <c r="Q1016722" s="4"/>
      <c r="R1016722" s="54"/>
      <c r="S1016722" s="4"/>
      <c r="T1016722" s="4"/>
      <c r="U1016722" s="4"/>
      <c r="V1016722" s="7"/>
    </row>
    <row r="1016723" spans="1:22" customFormat="1">
      <c r="A1016723" s="2"/>
      <c r="B1016723" s="48"/>
      <c r="C1016723" s="43"/>
      <c r="D1016723" s="43"/>
      <c r="E1016723" s="4"/>
      <c r="F1016723" s="22"/>
      <c r="G1016723" s="22"/>
      <c r="H1016723" s="50"/>
      <c r="I1016723" s="51"/>
      <c r="J1016723" s="4"/>
      <c r="K1016723" s="52"/>
      <c r="L1016723" s="50"/>
      <c r="M1016723" s="50"/>
      <c r="N1016723" s="53"/>
      <c r="O1016723" s="50"/>
      <c r="P1016723" s="4"/>
      <c r="Q1016723" s="4"/>
      <c r="R1016723" s="54"/>
      <c r="S1016723" s="4"/>
      <c r="T1016723" s="4"/>
      <c r="U1016723" s="4"/>
      <c r="V1016723" s="7"/>
    </row>
    <row r="1016724" spans="1:22" customFormat="1">
      <c r="A1016724" s="2"/>
      <c r="B1016724" s="48"/>
      <c r="C1016724" s="43"/>
      <c r="D1016724" s="43"/>
      <c r="E1016724" s="4"/>
      <c r="F1016724" s="22"/>
      <c r="G1016724" s="22"/>
      <c r="H1016724" s="50"/>
      <c r="I1016724" s="51"/>
      <c r="J1016724" s="4"/>
      <c r="K1016724" s="52"/>
      <c r="L1016724" s="50"/>
      <c r="M1016724" s="50"/>
      <c r="N1016724" s="53"/>
      <c r="O1016724" s="50"/>
      <c r="P1016724" s="4"/>
      <c r="Q1016724" s="4"/>
      <c r="R1016724" s="54"/>
      <c r="S1016724" s="4"/>
      <c r="T1016724" s="4"/>
      <c r="U1016724" s="4"/>
      <c r="V1016724" s="7"/>
    </row>
    <row r="1016725" spans="1:22" customFormat="1">
      <c r="A1016725" s="2"/>
      <c r="B1016725" s="48"/>
      <c r="C1016725" s="43"/>
      <c r="D1016725" s="43"/>
      <c r="E1016725" s="4"/>
      <c r="F1016725" s="22"/>
      <c r="G1016725" s="22"/>
      <c r="H1016725" s="50"/>
      <c r="I1016725" s="51"/>
      <c r="J1016725" s="4"/>
      <c r="K1016725" s="52"/>
      <c r="L1016725" s="50"/>
      <c r="M1016725" s="50"/>
      <c r="N1016725" s="53"/>
      <c r="O1016725" s="50"/>
      <c r="P1016725" s="4"/>
      <c r="Q1016725" s="4"/>
      <c r="R1016725" s="54"/>
      <c r="S1016725" s="4"/>
      <c r="T1016725" s="4"/>
      <c r="U1016725" s="4"/>
      <c r="V1016725" s="7"/>
    </row>
    <row r="1016726" spans="1:22" customFormat="1">
      <c r="A1016726" s="2"/>
      <c r="B1016726" s="48"/>
      <c r="C1016726" s="43"/>
      <c r="D1016726" s="43"/>
      <c r="E1016726" s="4"/>
      <c r="F1016726" s="22"/>
      <c r="G1016726" s="22"/>
      <c r="H1016726" s="50"/>
      <c r="I1016726" s="51"/>
      <c r="J1016726" s="4"/>
      <c r="K1016726" s="52"/>
      <c r="L1016726" s="50"/>
      <c r="M1016726" s="50"/>
      <c r="N1016726" s="53"/>
      <c r="O1016726" s="50"/>
      <c r="P1016726" s="4"/>
      <c r="Q1016726" s="4"/>
      <c r="R1016726" s="54"/>
      <c r="S1016726" s="4"/>
      <c r="T1016726" s="4"/>
      <c r="U1016726" s="4"/>
      <c r="V1016726" s="7"/>
    </row>
    <row r="1016727" spans="1:22" customFormat="1">
      <c r="A1016727" s="2"/>
      <c r="B1016727" s="48"/>
      <c r="C1016727" s="43"/>
      <c r="D1016727" s="43"/>
      <c r="E1016727" s="4"/>
      <c r="F1016727" s="22"/>
      <c r="G1016727" s="22"/>
      <c r="H1016727" s="50"/>
      <c r="I1016727" s="51"/>
      <c r="J1016727" s="4"/>
      <c r="K1016727" s="52"/>
      <c r="L1016727" s="50"/>
      <c r="M1016727" s="50"/>
      <c r="N1016727" s="53"/>
      <c r="O1016727" s="50"/>
      <c r="P1016727" s="4"/>
      <c r="Q1016727" s="4"/>
      <c r="R1016727" s="54"/>
      <c r="S1016727" s="4"/>
      <c r="T1016727" s="4"/>
      <c r="U1016727" s="4"/>
      <c r="V1016727" s="7"/>
    </row>
    <row r="1016728" spans="1:22" customFormat="1">
      <c r="A1016728" s="2"/>
      <c r="B1016728" s="48"/>
      <c r="C1016728" s="43"/>
      <c r="D1016728" s="43"/>
      <c r="E1016728" s="4"/>
      <c r="F1016728" s="22"/>
      <c r="G1016728" s="22"/>
      <c r="H1016728" s="50"/>
      <c r="I1016728" s="51"/>
      <c r="J1016728" s="4"/>
      <c r="K1016728" s="52"/>
      <c r="L1016728" s="50"/>
      <c r="M1016728" s="50"/>
      <c r="N1016728" s="53"/>
      <c r="O1016728" s="50"/>
      <c r="P1016728" s="4"/>
      <c r="Q1016728" s="4"/>
      <c r="R1016728" s="54"/>
      <c r="S1016728" s="4"/>
      <c r="T1016728" s="4"/>
      <c r="U1016728" s="4"/>
      <c r="V1016728" s="7"/>
    </row>
    <row r="1016729" spans="1:22" customFormat="1">
      <c r="A1016729" s="2"/>
      <c r="B1016729" s="48"/>
      <c r="C1016729" s="43"/>
      <c r="D1016729" s="43"/>
      <c r="E1016729" s="4"/>
      <c r="F1016729" s="22"/>
      <c r="G1016729" s="22"/>
      <c r="H1016729" s="50"/>
      <c r="I1016729" s="51"/>
      <c r="J1016729" s="4"/>
      <c r="K1016729" s="52"/>
      <c r="L1016729" s="50"/>
      <c r="M1016729" s="50"/>
      <c r="N1016729" s="53"/>
      <c r="O1016729" s="50"/>
      <c r="P1016729" s="4"/>
      <c r="Q1016729" s="4"/>
      <c r="R1016729" s="54"/>
      <c r="S1016729" s="4"/>
      <c r="T1016729" s="4"/>
      <c r="U1016729" s="4"/>
      <c r="V1016729" s="7"/>
    </row>
    <row r="1016730" spans="1:22" customFormat="1">
      <c r="A1016730" s="2"/>
      <c r="B1016730" s="48"/>
      <c r="C1016730" s="43"/>
      <c r="D1016730" s="43"/>
      <c r="E1016730" s="4"/>
      <c r="F1016730" s="22"/>
      <c r="G1016730" s="22"/>
      <c r="H1016730" s="50"/>
      <c r="I1016730" s="51"/>
      <c r="J1016730" s="4"/>
      <c r="K1016730" s="52"/>
      <c r="L1016730" s="50"/>
      <c r="M1016730" s="50"/>
      <c r="N1016730" s="53"/>
      <c r="O1016730" s="50"/>
      <c r="P1016730" s="4"/>
      <c r="Q1016730" s="4"/>
      <c r="R1016730" s="54"/>
      <c r="S1016730" s="4"/>
      <c r="T1016730" s="4"/>
      <c r="U1016730" s="4"/>
      <c r="V1016730" s="7"/>
    </row>
    <row r="1016731" spans="1:22" customFormat="1">
      <c r="A1016731" s="2"/>
      <c r="B1016731" s="48"/>
      <c r="C1016731" s="43"/>
      <c r="D1016731" s="43"/>
      <c r="E1016731" s="4"/>
      <c r="F1016731" s="22"/>
      <c r="G1016731" s="22"/>
      <c r="H1016731" s="50"/>
      <c r="I1016731" s="51"/>
      <c r="J1016731" s="4"/>
      <c r="K1016731" s="52"/>
      <c r="L1016731" s="50"/>
      <c r="M1016731" s="50"/>
      <c r="N1016731" s="53"/>
      <c r="O1016731" s="50"/>
      <c r="P1016731" s="4"/>
      <c r="Q1016731" s="4"/>
      <c r="R1016731" s="54"/>
      <c r="S1016731" s="4"/>
      <c r="T1016731" s="4"/>
      <c r="U1016731" s="4"/>
      <c r="V1016731" s="7"/>
    </row>
    <row r="1016732" spans="1:22" customFormat="1">
      <c r="A1016732" s="2"/>
      <c r="B1016732" s="48"/>
      <c r="C1016732" s="43"/>
      <c r="D1016732" s="43"/>
      <c r="E1016732" s="4"/>
      <c r="F1016732" s="22"/>
      <c r="G1016732" s="22"/>
      <c r="H1016732" s="50"/>
      <c r="I1016732" s="51"/>
      <c r="J1016732" s="4"/>
      <c r="K1016732" s="52"/>
      <c r="L1016732" s="50"/>
      <c r="M1016732" s="50"/>
      <c r="N1016732" s="53"/>
      <c r="O1016732" s="50"/>
      <c r="P1016732" s="4"/>
      <c r="Q1016732" s="4"/>
      <c r="R1016732" s="54"/>
      <c r="S1016732" s="4"/>
      <c r="T1016732" s="4"/>
      <c r="U1016732" s="4"/>
      <c r="V1016732" s="7"/>
    </row>
    <row r="1016733" spans="1:22" customFormat="1">
      <c r="A1016733" s="2"/>
      <c r="B1016733" s="48"/>
      <c r="C1016733" s="43"/>
      <c r="D1016733" s="43"/>
      <c r="E1016733" s="4"/>
      <c r="F1016733" s="22"/>
      <c r="G1016733" s="22"/>
      <c r="H1016733" s="50"/>
      <c r="I1016733" s="51"/>
      <c r="J1016733" s="4"/>
      <c r="K1016733" s="52"/>
      <c r="L1016733" s="50"/>
      <c r="M1016733" s="50"/>
      <c r="N1016733" s="53"/>
      <c r="O1016733" s="50"/>
      <c r="P1016733" s="4"/>
      <c r="Q1016733" s="4"/>
      <c r="R1016733" s="54"/>
      <c r="S1016733" s="4"/>
      <c r="T1016733" s="4"/>
      <c r="U1016733" s="4"/>
      <c r="V1016733" s="7"/>
    </row>
    <row r="1016734" spans="1:22" customFormat="1">
      <c r="A1016734" s="2"/>
      <c r="B1016734" s="48"/>
      <c r="C1016734" s="43"/>
      <c r="D1016734" s="43"/>
      <c r="E1016734" s="4"/>
      <c r="F1016734" s="22"/>
      <c r="G1016734" s="22"/>
      <c r="H1016734" s="50"/>
      <c r="I1016734" s="51"/>
      <c r="J1016734" s="4"/>
      <c r="K1016734" s="52"/>
      <c r="L1016734" s="50"/>
      <c r="M1016734" s="50"/>
      <c r="N1016734" s="53"/>
      <c r="O1016734" s="50"/>
      <c r="P1016734" s="4"/>
      <c r="Q1016734" s="4"/>
      <c r="R1016734" s="54"/>
      <c r="S1016734" s="4"/>
      <c r="T1016734" s="4"/>
      <c r="U1016734" s="4"/>
      <c r="V1016734" s="7"/>
    </row>
    <row r="1016735" spans="1:22" customFormat="1">
      <c r="A1016735" s="2"/>
      <c r="B1016735" s="48"/>
      <c r="C1016735" s="43"/>
      <c r="D1016735" s="43"/>
      <c r="E1016735" s="4"/>
      <c r="F1016735" s="22"/>
      <c r="G1016735" s="22"/>
      <c r="H1016735" s="50"/>
      <c r="I1016735" s="51"/>
      <c r="J1016735" s="4"/>
      <c r="K1016735" s="52"/>
      <c r="L1016735" s="50"/>
      <c r="M1016735" s="50"/>
      <c r="N1016735" s="53"/>
      <c r="O1016735" s="50"/>
      <c r="P1016735" s="4"/>
      <c r="Q1016735" s="4"/>
      <c r="R1016735" s="54"/>
      <c r="S1016735" s="4"/>
      <c r="T1016735" s="4"/>
      <c r="U1016735" s="4"/>
      <c r="V1016735" s="7"/>
    </row>
    <row r="1016736" spans="1:22" customFormat="1">
      <c r="A1016736" s="2"/>
      <c r="B1016736" s="48"/>
      <c r="C1016736" s="43"/>
      <c r="D1016736" s="43"/>
      <c r="E1016736" s="4"/>
      <c r="F1016736" s="22"/>
      <c r="G1016736" s="22"/>
      <c r="H1016736" s="50"/>
      <c r="I1016736" s="51"/>
      <c r="J1016736" s="4"/>
      <c r="K1016736" s="52"/>
      <c r="L1016736" s="50"/>
      <c r="M1016736" s="50"/>
      <c r="N1016736" s="53"/>
      <c r="O1016736" s="50"/>
      <c r="P1016736" s="4"/>
      <c r="Q1016736" s="4"/>
      <c r="R1016736" s="54"/>
      <c r="S1016736" s="4"/>
      <c r="T1016736" s="4"/>
      <c r="U1016736" s="4"/>
      <c r="V1016736" s="7"/>
    </row>
    <row r="1016737" spans="1:22" customFormat="1">
      <c r="A1016737" s="2"/>
      <c r="B1016737" s="48"/>
      <c r="C1016737" s="43"/>
      <c r="D1016737" s="43"/>
      <c r="E1016737" s="4"/>
      <c r="F1016737" s="22"/>
      <c r="G1016737" s="22"/>
      <c r="H1016737" s="50"/>
      <c r="I1016737" s="51"/>
      <c r="J1016737" s="4"/>
      <c r="K1016737" s="52"/>
      <c r="L1016737" s="50"/>
      <c r="M1016737" s="50"/>
      <c r="N1016737" s="53"/>
      <c r="O1016737" s="50"/>
      <c r="P1016737" s="4"/>
      <c r="Q1016737" s="4"/>
      <c r="R1016737" s="54"/>
      <c r="S1016737" s="4"/>
      <c r="T1016737" s="4"/>
      <c r="U1016737" s="4"/>
      <c r="V1016737" s="7"/>
    </row>
    <row r="1016738" spans="1:22" customFormat="1">
      <c r="A1016738" s="2"/>
      <c r="B1016738" s="48"/>
      <c r="C1016738" s="43"/>
      <c r="D1016738" s="43"/>
      <c r="E1016738" s="4"/>
      <c r="F1016738" s="22"/>
      <c r="G1016738" s="22"/>
      <c r="H1016738" s="50"/>
      <c r="I1016738" s="51"/>
      <c r="J1016738" s="4"/>
      <c r="K1016738" s="52"/>
      <c r="L1016738" s="50"/>
      <c r="M1016738" s="50"/>
      <c r="N1016738" s="53"/>
      <c r="O1016738" s="50"/>
      <c r="P1016738" s="4"/>
      <c r="Q1016738" s="4"/>
      <c r="R1016738" s="54"/>
      <c r="S1016738" s="4"/>
      <c r="T1016738" s="4"/>
      <c r="U1016738" s="4"/>
      <c r="V1016738" s="7"/>
    </row>
    <row r="1016739" spans="1:22" customFormat="1">
      <c r="A1016739" s="2"/>
      <c r="B1016739" s="48"/>
      <c r="C1016739" s="43"/>
      <c r="D1016739" s="43"/>
      <c r="E1016739" s="4"/>
      <c r="F1016739" s="22"/>
      <c r="G1016739" s="22"/>
      <c r="H1016739" s="50"/>
      <c r="I1016739" s="51"/>
      <c r="J1016739" s="4"/>
      <c r="K1016739" s="52"/>
      <c r="L1016739" s="50"/>
      <c r="M1016739" s="50"/>
      <c r="N1016739" s="53"/>
      <c r="O1016739" s="50"/>
      <c r="P1016739" s="4"/>
      <c r="Q1016739" s="4"/>
      <c r="R1016739" s="54"/>
      <c r="S1016739" s="4"/>
      <c r="T1016739" s="4"/>
      <c r="U1016739" s="4"/>
      <c r="V1016739" s="7"/>
    </row>
    <row r="1016740" spans="1:22" customFormat="1">
      <c r="A1016740" s="2"/>
      <c r="B1016740" s="48"/>
      <c r="C1016740" s="43"/>
      <c r="D1016740" s="43"/>
      <c r="E1016740" s="4"/>
      <c r="F1016740" s="22"/>
      <c r="G1016740" s="22"/>
      <c r="H1016740" s="50"/>
      <c r="I1016740" s="51"/>
      <c r="J1016740" s="4"/>
      <c r="K1016740" s="52"/>
      <c r="L1016740" s="50"/>
      <c r="M1016740" s="50"/>
      <c r="N1016740" s="53"/>
      <c r="O1016740" s="50"/>
      <c r="P1016740" s="4"/>
      <c r="Q1016740" s="4"/>
      <c r="R1016740" s="54"/>
      <c r="S1016740" s="4"/>
      <c r="T1016740" s="4"/>
      <c r="U1016740" s="4"/>
      <c r="V1016740" s="7"/>
    </row>
    <row r="1016741" spans="1:22" customFormat="1">
      <c r="A1016741" s="2"/>
      <c r="B1016741" s="48"/>
      <c r="C1016741" s="43"/>
      <c r="D1016741" s="43"/>
      <c r="E1016741" s="4"/>
      <c r="F1016741" s="22"/>
      <c r="G1016741" s="22"/>
      <c r="H1016741" s="50"/>
      <c r="I1016741" s="51"/>
      <c r="J1016741" s="4"/>
      <c r="K1016741" s="52"/>
      <c r="L1016741" s="50"/>
      <c r="M1016741" s="50"/>
      <c r="N1016741" s="53"/>
      <c r="O1016741" s="50"/>
      <c r="P1016741" s="4"/>
      <c r="Q1016741" s="4"/>
      <c r="R1016741" s="54"/>
      <c r="S1016741" s="4"/>
      <c r="T1016741" s="4"/>
      <c r="U1016741" s="4"/>
      <c r="V1016741" s="7"/>
    </row>
    <row r="1016742" spans="1:22" customFormat="1">
      <c r="A1016742" s="2"/>
      <c r="B1016742" s="48"/>
      <c r="C1016742" s="43"/>
      <c r="D1016742" s="43"/>
      <c r="E1016742" s="4"/>
      <c r="F1016742" s="22"/>
      <c r="G1016742" s="22"/>
      <c r="H1016742" s="50"/>
      <c r="I1016742" s="51"/>
      <c r="J1016742" s="4"/>
      <c r="K1016742" s="52"/>
      <c r="L1016742" s="50"/>
      <c r="M1016742" s="50"/>
      <c r="N1016742" s="53"/>
      <c r="O1016742" s="50"/>
      <c r="P1016742" s="4"/>
      <c r="Q1016742" s="4"/>
      <c r="R1016742" s="54"/>
      <c r="S1016742" s="4"/>
      <c r="T1016742" s="4"/>
      <c r="U1016742" s="4"/>
      <c r="V1016742" s="7"/>
    </row>
    <row r="1016743" spans="1:22" customFormat="1">
      <c r="A1016743" s="2"/>
      <c r="B1016743" s="48"/>
      <c r="C1016743" s="43"/>
      <c r="D1016743" s="43"/>
      <c r="E1016743" s="4"/>
      <c r="F1016743" s="22"/>
      <c r="G1016743" s="22"/>
      <c r="H1016743" s="50"/>
      <c r="I1016743" s="51"/>
      <c r="J1016743" s="4"/>
      <c r="K1016743" s="52"/>
      <c r="L1016743" s="50"/>
      <c r="M1016743" s="50"/>
      <c r="N1016743" s="53"/>
      <c r="O1016743" s="50"/>
      <c r="P1016743" s="4"/>
      <c r="Q1016743" s="4"/>
      <c r="R1016743" s="54"/>
      <c r="S1016743" s="4"/>
      <c r="T1016743" s="4"/>
      <c r="U1016743" s="4"/>
      <c r="V1016743" s="7"/>
    </row>
    <row r="1016744" spans="1:22" customFormat="1">
      <c r="A1016744" s="2"/>
      <c r="B1016744" s="48"/>
      <c r="C1016744" s="43"/>
      <c r="D1016744" s="43"/>
      <c r="E1016744" s="4"/>
      <c r="F1016744" s="22"/>
      <c r="G1016744" s="22"/>
      <c r="H1016744" s="50"/>
      <c r="I1016744" s="51"/>
      <c r="J1016744" s="4"/>
      <c r="K1016744" s="52"/>
      <c r="L1016744" s="50"/>
      <c r="M1016744" s="50"/>
      <c r="N1016744" s="53"/>
      <c r="O1016744" s="50"/>
      <c r="P1016744" s="4"/>
      <c r="Q1016744" s="4"/>
      <c r="R1016744" s="54"/>
      <c r="S1016744" s="4"/>
      <c r="T1016744" s="4"/>
      <c r="U1016744" s="4"/>
      <c r="V1016744" s="7"/>
    </row>
    <row r="1016745" spans="1:22" customFormat="1">
      <c r="A1016745" s="2"/>
      <c r="B1016745" s="48"/>
      <c r="C1016745" s="43"/>
      <c r="D1016745" s="43"/>
      <c r="E1016745" s="4"/>
      <c r="F1016745" s="22"/>
      <c r="G1016745" s="22"/>
      <c r="H1016745" s="50"/>
      <c r="I1016745" s="51"/>
      <c r="J1016745" s="4"/>
      <c r="K1016745" s="52"/>
      <c r="L1016745" s="50"/>
      <c r="M1016745" s="50"/>
      <c r="N1016745" s="53"/>
      <c r="O1016745" s="50"/>
      <c r="P1016745" s="4"/>
      <c r="Q1016745" s="4"/>
      <c r="R1016745" s="54"/>
      <c r="S1016745" s="4"/>
      <c r="T1016745" s="4"/>
      <c r="U1016745" s="4"/>
      <c r="V1016745" s="7"/>
    </row>
    <row r="1016746" spans="1:22" customFormat="1">
      <c r="A1016746" s="2"/>
      <c r="B1016746" s="48"/>
      <c r="C1016746" s="43"/>
      <c r="D1016746" s="43"/>
      <c r="E1016746" s="4"/>
      <c r="F1016746" s="22"/>
      <c r="G1016746" s="22"/>
      <c r="H1016746" s="50"/>
      <c r="I1016746" s="51"/>
      <c r="J1016746" s="4"/>
      <c r="K1016746" s="52"/>
      <c r="L1016746" s="50"/>
      <c r="M1016746" s="50"/>
      <c r="N1016746" s="53"/>
      <c r="O1016746" s="50"/>
      <c r="P1016746" s="4"/>
      <c r="Q1016746" s="4"/>
      <c r="R1016746" s="54"/>
      <c r="S1016746" s="4"/>
      <c r="T1016746" s="4"/>
      <c r="U1016746" s="4"/>
      <c r="V1016746" s="7"/>
    </row>
    <row r="1016747" spans="1:22" customFormat="1">
      <c r="A1016747" s="2"/>
      <c r="B1016747" s="48"/>
      <c r="C1016747" s="43"/>
      <c r="D1016747" s="43"/>
      <c r="E1016747" s="4"/>
      <c r="F1016747" s="22"/>
      <c r="G1016747" s="22"/>
      <c r="H1016747" s="50"/>
      <c r="I1016747" s="51"/>
      <c r="J1016747" s="4"/>
      <c r="K1016747" s="52"/>
      <c r="L1016747" s="50"/>
      <c r="M1016747" s="50"/>
      <c r="N1016747" s="53"/>
      <c r="O1016747" s="50"/>
      <c r="P1016747" s="4"/>
      <c r="Q1016747" s="4"/>
      <c r="R1016747" s="54"/>
      <c r="S1016747" s="4"/>
      <c r="T1016747" s="4"/>
      <c r="U1016747" s="4"/>
      <c r="V1016747" s="7"/>
    </row>
    <row r="1016748" spans="1:22" customFormat="1">
      <c r="A1016748" s="2"/>
      <c r="B1016748" s="48"/>
      <c r="C1016748" s="43"/>
      <c r="D1016748" s="43"/>
      <c r="E1016748" s="4"/>
      <c r="F1016748" s="22"/>
      <c r="G1016748" s="22"/>
      <c r="H1016748" s="50"/>
      <c r="I1016748" s="51"/>
      <c r="J1016748" s="4"/>
      <c r="K1016748" s="52"/>
      <c r="L1016748" s="50"/>
      <c r="M1016748" s="50"/>
      <c r="N1016748" s="53"/>
      <c r="O1016748" s="50"/>
      <c r="P1016748" s="4"/>
      <c r="Q1016748" s="4"/>
      <c r="R1016748" s="54"/>
      <c r="S1016748" s="4"/>
      <c r="T1016748" s="4"/>
      <c r="U1016748" s="4"/>
      <c r="V1016748" s="7"/>
    </row>
    <row r="1016749" spans="1:22" customFormat="1">
      <c r="A1016749" s="2"/>
      <c r="B1016749" s="48"/>
      <c r="C1016749" s="43"/>
      <c r="D1016749" s="43"/>
      <c r="E1016749" s="4"/>
      <c r="F1016749" s="22"/>
      <c r="G1016749" s="22"/>
      <c r="H1016749" s="50"/>
      <c r="I1016749" s="51"/>
      <c r="J1016749" s="4"/>
      <c r="K1016749" s="52"/>
      <c r="L1016749" s="50"/>
      <c r="M1016749" s="50"/>
      <c r="N1016749" s="53"/>
      <c r="O1016749" s="50"/>
      <c r="P1016749" s="4"/>
      <c r="Q1016749" s="4"/>
      <c r="R1016749" s="54"/>
      <c r="S1016749" s="4"/>
      <c r="T1016749" s="4"/>
      <c r="U1016749" s="4"/>
      <c r="V1016749" s="7"/>
    </row>
    <row r="1016750" spans="1:22" customFormat="1">
      <c r="A1016750" s="2"/>
      <c r="B1016750" s="48"/>
      <c r="C1016750" s="43"/>
      <c r="D1016750" s="43"/>
      <c r="E1016750" s="4"/>
      <c r="F1016750" s="22"/>
      <c r="G1016750" s="22"/>
      <c r="H1016750" s="50"/>
      <c r="I1016750" s="51"/>
      <c r="J1016750" s="4"/>
      <c r="K1016750" s="52"/>
      <c r="L1016750" s="50"/>
      <c r="M1016750" s="50"/>
      <c r="N1016750" s="53"/>
      <c r="O1016750" s="50"/>
      <c r="P1016750" s="4"/>
      <c r="Q1016750" s="4"/>
      <c r="R1016750" s="54"/>
      <c r="S1016750" s="4"/>
      <c r="T1016750" s="4"/>
      <c r="U1016750" s="4"/>
      <c r="V1016750" s="7"/>
    </row>
    <row r="1016751" spans="1:22" customFormat="1">
      <c r="A1016751" s="2"/>
      <c r="B1016751" s="48"/>
      <c r="C1016751" s="43"/>
      <c r="D1016751" s="43"/>
      <c r="E1016751" s="4"/>
      <c r="F1016751" s="22"/>
      <c r="G1016751" s="22"/>
      <c r="H1016751" s="50"/>
      <c r="I1016751" s="51"/>
      <c r="J1016751" s="4"/>
      <c r="K1016751" s="52"/>
      <c r="L1016751" s="50"/>
      <c r="M1016751" s="50"/>
      <c r="N1016751" s="53"/>
      <c r="O1016751" s="50"/>
      <c r="P1016751" s="4"/>
      <c r="Q1016751" s="4"/>
      <c r="R1016751" s="54"/>
      <c r="S1016751" s="4"/>
      <c r="T1016751" s="4"/>
      <c r="U1016751" s="4"/>
      <c r="V1016751" s="7"/>
    </row>
    <row r="1016752" spans="1:22" customFormat="1">
      <c r="A1016752" s="2"/>
      <c r="B1016752" s="48"/>
      <c r="C1016752" s="43"/>
      <c r="D1016752" s="43"/>
      <c r="E1016752" s="4"/>
      <c r="F1016752" s="22"/>
      <c r="G1016752" s="22"/>
      <c r="H1016752" s="50"/>
      <c r="I1016752" s="51"/>
      <c r="J1016752" s="4"/>
      <c r="K1016752" s="52"/>
      <c r="L1016752" s="50"/>
      <c r="M1016752" s="50"/>
      <c r="N1016752" s="53"/>
      <c r="O1016752" s="50"/>
      <c r="P1016752" s="4"/>
      <c r="Q1016752" s="4"/>
      <c r="R1016752" s="54"/>
      <c r="S1016752" s="4"/>
      <c r="T1016752" s="4"/>
      <c r="U1016752" s="4"/>
      <c r="V1016752" s="7"/>
    </row>
    <row r="1016753" spans="1:22" customFormat="1">
      <c r="A1016753" s="2"/>
      <c r="B1016753" s="48"/>
      <c r="C1016753" s="43"/>
      <c r="D1016753" s="43"/>
      <c r="E1016753" s="4"/>
      <c r="F1016753" s="22"/>
      <c r="G1016753" s="22"/>
      <c r="H1016753" s="50"/>
      <c r="I1016753" s="51"/>
      <c r="J1016753" s="4"/>
      <c r="K1016753" s="52"/>
      <c r="L1016753" s="50"/>
      <c r="M1016753" s="50"/>
      <c r="N1016753" s="53"/>
      <c r="O1016753" s="50"/>
      <c r="P1016753" s="4"/>
      <c r="Q1016753" s="4"/>
      <c r="R1016753" s="54"/>
      <c r="S1016753" s="4"/>
      <c r="T1016753" s="4"/>
      <c r="U1016753" s="4"/>
      <c r="V1016753" s="7"/>
    </row>
    <row r="1016754" spans="1:22" customFormat="1">
      <c r="A1016754" s="2"/>
      <c r="B1016754" s="48"/>
      <c r="C1016754" s="43"/>
      <c r="D1016754" s="43"/>
      <c r="E1016754" s="4"/>
      <c r="F1016754" s="22"/>
      <c r="G1016754" s="22"/>
      <c r="H1016754" s="50"/>
      <c r="I1016754" s="51"/>
      <c r="J1016754" s="4"/>
      <c r="K1016754" s="52"/>
      <c r="L1016754" s="50"/>
      <c r="M1016754" s="50"/>
      <c r="N1016754" s="53"/>
      <c r="O1016754" s="50"/>
      <c r="P1016754" s="4"/>
      <c r="Q1016754" s="4"/>
      <c r="R1016754" s="54"/>
      <c r="S1016754" s="4"/>
      <c r="T1016754" s="4"/>
      <c r="U1016754" s="4"/>
      <c r="V1016754" s="7"/>
    </row>
    <row r="1016755" spans="1:22" customFormat="1">
      <c r="A1016755" s="2"/>
      <c r="B1016755" s="48"/>
      <c r="C1016755" s="43"/>
      <c r="D1016755" s="43"/>
      <c r="E1016755" s="4"/>
      <c r="F1016755" s="22"/>
      <c r="G1016755" s="22"/>
      <c r="H1016755" s="50"/>
      <c r="I1016755" s="51"/>
      <c r="J1016755" s="4"/>
      <c r="K1016755" s="52"/>
      <c r="L1016755" s="50"/>
      <c r="M1016755" s="50"/>
      <c r="N1016755" s="53"/>
      <c r="O1016755" s="50"/>
      <c r="P1016755" s="4"/>
      <c r="Q1016755" s="4"/>
      <c r="R1016755" s="54"/>
      <c r="S1016755" s="4"/>
      <c r="T1016755" s="4"/>
      <c r="U1016755" s="4"/>
      <c r="V1016755" s="7"/>
    </row>
    <row r="1016756" spans="1:22" customFormat="1">
      <c r="A1016756" s="2"/>
      <c r="B1016756" s="48"/>
      <c r="C1016756" s="43"/>
      <c r="D1016756" s="43"/>
      <c r="E1016756" s="4"/>
      <c r="F1016756" s="22"/>
      <c r="G1016756" s="22"/>
      <c r="H1016756" s="50"/>
      <c r="I1016756" s="51"/>
      <c r="J1016756" s="4"/>
      <c r="K1016756" s="52"/>
      <c r="L1016756" s="50"/>
      <c r="M1016756" s="50"/>
      <c r="N1016756" s="53"/>
      <c r="O1016756" s="50"/>
      <c r="P1016756" s="4"/>
      <c r="Q1016756" s="4"/>
      <c r="R1016756" s="54"/>
      <c r="S1016756" s="4"/>
      <c r="T1016756" s="4"/>
      <c r="U1016756" s="4"/>
      <c r="V1016756" s="7"/>
    </row>
    <row r="1016757" spans="1:22" customFormat="1">
      <c r="A1016757" s="2"/>
      <c r="B1016757" s="48"/>
      <c r="C1016757" s="43"/>
      <c r="D1016757" s="43"/>
      <c r="E1016757" s="4"/>
      <c r="F1016757" s="22"/>
      <c r="G1016757" s="22"/>
      <c r="H1016757" s="50"/>
      <c r="I1016757" s="51"/>
      <c r="J1016757" s="4"/>
      <c r="K1016757" s="52"/>
      <c r="L1016757" s="50"/>
      <c r="M1016757" s="50"/>
      <c r="N1016757" s="53"/>
      <c r="O1016757" s="50"/>
      <c r="P1016757" s="4"/>
      <c r="Q1016757" s="4"/>
      <c r="R1016757" s="54"/>
      <c r="S1016757" s="4"/>
      <c r="T1016757" s="4"/>
      <c r="U1016757" s="4"/>
      <c r="V1016757" s="7"/>
    </row>
    <row r="1016758" spans="1:22" customFormat="1">
      <c r="A1016758" s="2"/>
      <c r="B1016758" s="48"/>
      <c r="C1016758" s="43"/>
      <c r="D1016758" s="43"/>
      <c r="E1016758" s="4"/>
      <c r="F1016758" s="22"/>
      <c r="G1016758" s="22"/>
      <c r="H1016758" s="50"/>
      <c r="I1016758" s="51"/>
      <c r="J1016758" s="4"/>
      <c r="K1016758" s="52"/>
      <c r="L1016758" s="50"/>
      <c r="M1016758" s="50"/>
      <c r="N1016758" s="53"/>
      <c r="O1016758" s="50"/>
      <c r="P1016758" s="4"/>
      <c r="Q1016758" s="4"/>
      <c r="R1016758" s="54"/>
      <c r="S1016758" s="4"/>
      <c r="T1016758" s="4"/>
      <c r="U1016758" s="4"/>
      <c r="V1016758" s="7"/>
    </row>
    <row r="1016759" spans="1:22" customFormat="1">
      <c r="A1016759" s="2"/>
      <c r="B1016759" s="48"/>
      <c r="C1016759" s="43"/>
      <c r="D1016759" s="43"/>
      <c r="E1016759" s="4"/>
      <c r="F1016759" s="22"/>
      <c r="G1016759" s="22"/>
      <c r="H1016759" s="50"/>
      <c r="I1016759" s="51"/>
      <c r="J1016759" s="4"/>
      <c r="K1016759" s="52"/>
      <c r="L1016759" s="50"/>
      <c r="M1016759" s="50"/>
      <c r="N1016759" s="53"/>
      <c r="O1016759" s="50"/>
      <c r="P1016759" s="4"/>
      <c r="Q1016759" s="4"/>
      <c r="R1016759" s="54"/>
      <c r="S1016759" s="4"/>
      <c r="T1016759" s="4"/>
      <c r="U1016759" s="4"/>
      <c r="V1016759" s="7"/>
    </row>
    <row r="1016760" spans="1:22" customFormat="1">
      <c r="A1016760" s="2"/>
      <c r="B1016760" s="48"/>
      <c r="C1016760" s="43"/>
      <c r="D1016760" s="43"/>
      <c r="E1016760" s="4"/>
      <c r="F1016760" s="22"/>
      <c r="G1016760" s="22"/>
      <c r="H1016760" s="50"/>
      <c r="I1016760" s="51"/>
      <c r="J1016760" s="4"/>
      <c r="K1016760" s="52"/>
      <c r="L1016760" s="50"/>
      <c r="M1016760" s="50"/>
      <c r="N1016760" s="53"/>
      <c r="O1016760" s="50"/>
      <c r="P1016760" s="4"/>
      <c r="Q1016760" s="4"/>
      <c r="R1016760" s="54"/>
      <c r="S1016760" s="4"/>
      <c r="T1016760" s="4"/>
      <c r="U1016760" s="4"/>
      <c r="V1016760" s="7"/>
    </row>
    <row r="1016761" spans="1:22" customFormat="1">
      <c r="A1016761" s="2"/>
      <c r="B1016761" s="48"/>
      <c r="C1016761" s="43"/>
      <c r="D1016761" s="43"/>
      <c r="E1016761" s="4"/>
      <c r="F1016761" s="22"/>
      <c r="G1016761" s="22"/>
      <c r="H1016761" s="50"/>
      <c r="I1016761" s="51"/>
      <c r="J1016761" s="4"/>
      <c r="K1016761" s="52"/>
      <c r="L1016761" s="50"/>
      <c r="M1016761" s="50"/>
      <c r="N1016761" s="53"/>
      <c r="O1016761" s="50"/>
      <c r="P1016761" s="4"/>
      <c r="Q1016761" s="4"/>
      <c r="R1016761" s="54"/>
      <c r="S1016761" s="4"/>
      <c r="T1016761" s="4"/>
      <c r="U1016761" s="4"/>
      <c r="V1016761" s="7"/>
    </row>
    <row r="1016762" spans="1:22" customFormat="1">
      <c r="A1016762" s="2"/>
      <c r="B1016762" s="48"/>
      <c r="C1016762" s="43"/>
      <c r="D1016762" s="43"/>
      <c r="E1016762" s="4"/>
      <c r="F1016762" s="22"/>
      <c r="G1016762" s="22"/>
      <c r="H1016762" s="50"/>
      <c r="I1016762" s="51"/>
      <c r="J1016762" s="4"/>
      <c r="K1016762" s="52"/>
      <c r="L1016762" s="50"/>
      <c r="M1016762" s="50"/>
      <c r="N1016762" s="53"/>
      <c r="O1016762" s="50"/>
      <c r="P1016762" s="4"/>
      <c r="Q1016762" s="4"/>
      <c r="R1016762" s="54"/>
      <c r="S1016762" s="4"/>
      <c r="T1016762" s="4"/>
      <c r="U1016762" s="4"/>
      <c r="V1016762" s="7"/>
    </row>
    <row r="1016763" spans="1:22" customFormat="1">
      <c r="A1016763" s="2"/>
      <c r="B1016763" s="48"/>
      <c r="C1016763" s="43"/>
      <c r="D1016763" s="43"/>
      <c r="E1016763" s="4"/>
      <c r="F1016763" s="22"/>
      <c r="G1016763" s="22"/>
      <c r="H1016763" s="50"/>
      <c r="I1016763" s="51"/>
      <c r="J1016763" s="4"/>
      <c r="K1016763" s="52"/>
      <c r="L1016763" s="50"/>
      <c r="M1016763" s="50"/>
      <c r="N1016763" s="53"/>
      <c r="O1016763" s="50"/>
      <c r="P1016763" s="4"/>
      <c r="Q1016763" s="4"/>
      <c r="R1016763" s="54"/>
      <c r="S1016763" s="4"/>
      <c r="T1016763" s="4"/>
      <c r="U1016763" s="4"/>
      <c r="V1016763" s="7"/>
    </row>
    <row r="1016764" spans="1:22" customFormat="1">
      <c r="A1016764" s="2"/>
      <c r="B1016764" s="48"/>
      <c r="C1016764" s="43"/>
      <c r="D1016764" s="43"/>
      <c r="E1016764" s="4"/>
      <c r="F1016764" s="22"/>
      <c r="G1016764" s="22"/>
      <c r="H1016764" s="50"/>
      <c r="I1016764" s="51"/>
      <c r="J1016764" s="4"/>
      <c r="K1016764" s="52"/>
      <c r="L1016764" s="50"/>
      <c r="M1016764" s="50"/>
      <c r="N1016764" s="53"/>
      <c r="O1016764" s="50"/>
      <c r="P1016764" s="4"/>
      <c r="Q1016764" s="4"/>
      <c r="R1016764" s="54"/>
      <c r="S1016764" s="4"/>
      <c r="T1016764" s="4"/>
      <c r="U1016764" s="4"/>
      <c r="V1016764" s="7"/>
    </row>
    <row r="1016765" spans="1:22" customFormat="1">
      <c r="A1016765" s="2"/>
      <c r="B1016765" s="48"/>
      <c r="C1016765" s="43"/>
      <c r="D1016765" s="43"/>
      <c r="E1016765" s="4"/>
      <c r="F1016765" s="22"/>
      <c r="G1016765" s="22"/>
      <c r="H1016765" s="50"/>
      <c r="I1016765" s="51"/>
      <c r="J1016765" s="4"/>
      <c r="K1016765" s="52"/>
      <c r="L1016765" s="50"/>
      <c r="M1016765" s="50"/>
      <c r="N1016765" s="53"/>
      <c r="O1016765" s="50"/>
      <c r="P1016765" s="4"/>
      <c r="Q1016765" s="4"/>
      <c r="R1016765" s="54"/>
      <c r="S1016765" s="4"/>
      <c r="T1016765" s="4"/>
      <c r="U1016765" s="4"/>
      <c r="V1016765" s="7"/>
    </row>
    <row r="1016766" spans="1:22" customFormat="1">
      <c r="A1016766" s="2"/>
      <c r="B1016766" s="48"/>
      <c r="C1016766" s="43"/>
      <c r="D1016766" s="43"/>
      <c r="E1016766" s="4"/>
      <c r="F1016766" s="22"/>
      <c r="G1016766" s="22"/>
      <c r="H1016766" s="50"/>
      <c r="I1016766" s="51"/>
      <c r="J1016766" s="4"/>
      <c r="K1016766" s="52"/>
      <c r="L1016766" s="50"/>
      <c r="M1016766" s="50"/>
      <c r="N1016766" s="53"/>
      <c r="O1016766" s="50"/>
      <c r="P1016766" s="4"/>
      <c r="Q1016766" s="4"/>
      <c r="R1016766" s="54"/>
      <c r="S1016766" s="4"/>
      <c r="T1016766" s="4"/>
      <c r="U1016766" s="4"/>
      <c r="V1016766" s="7"/>
    </row>
    <row r="1016767" spans="1:22" customFormat="1">
      <c r="A1016767" s="2"/>
      <c r="B1016767" s="48"/>
      <c r="C1016767" s="43"/>
      <c r="D1016767" s="43"/>
      <c r="E1016767" s="4"/>
      <c r="F1016767" s="22"/>
      <c r="G1016767" s="22"/>
      <c r="H1016767" s="50"/>
      <c r="I1016767" s="51"/>
      <c r="J1016767" s="4"/>
      <c r="K1016767" s="52"/>
      <c r="L1016767" s="50"/>
      <c r="M1016767" s="50"/>
      <c r="N1016767" s="53"/>
      <c r="O1016767" s="50"/>
      <c r="P1016767" s="4"/>
      <c r="Q1016767" s="4"/>
      <c r="R1016767" s="54"/>
      <c r="S1016767" s="4"/>
      <c r="T1016767" s="4"/>
      <c r="U1016767" s="4"/>
      <c r="V1016767" s="7"/>
    </row>
    <row r="1016768" spans="1:22" customFormat="1">
      <c r="A1016768" s="2"/>
      <c r="B1016768" s="48"/>
      <c r="C1016768" s="43"/>
      <c r="D1016768" s="43"/>
      <c r="E1016768" s="4"/>
      <c r="F1016768" s="22"/>
      <c r="G1016768" s="22"/>
      <c r="H1016768" s="50"/>
      <c r="I1016768" s="51"/>
      <c r="J1016768" s="4"/>
      <c r="K1016768" s="52"/>
      <c r="L1016768" s="50"/>
      <c r="M1016768" s="50"/>
      <c r="N1016768" s="53"/>
      <c r="O1016768" s="50"/>
      <c r="P1016768" s="4"/>
      <c r="Q1016768" s="4"/>
      <c r="R1016768" s="54"/>
      <c r="S1016768" s="4"/>
      <c r="T1016768" s="4"/>
      <c r="U1016768" s="4"/>
      <c r="V1016768" s="7"/>
    </row>
    <row r="1016769" spans="1:22" customFormat="1">
      <c r="A1016769" s="2"/>
      <c r="B1016769" s="48"/>
      <c r="C1016769" s="43"/>
      <c r="D1016769" s="43"/>
      <c r="E1016769" s="4"/>
      <c r="F1016769" s="22"/>
      <c r="G1016769" s="22"/>
      <c r="H1016769" s="50"/>
      <c r="I1016769" s="51"/>
      <c r="J1016769" s="4"/>
      <c r="K1016769" s="52"/>
      <c r="L1016769" s="50"/>
      <c r="M1016769" s="50"/>
      <c r="N1016769" s="53"/>
      <c r="O1016769" s="50"/>
      <c r="P1016769" s="4"/>
      <c r="Q1016769" s="4"/>
      <c r="R1016769" s="54"/>
      <c r="S1016769" s="4"/>
      <c r="T1016769" s="4"/>
      <c r="U1016769" s="4"/>
      <c r="V1016769" s="7"/>
    </row>
    <row r="1016770" spans="1:22" customFormat="1">
      <c r="A1016770" s="2"/>
      <c r="B1016770" s="48"/>
      <c r="C1016770" s="43"/>
      <c r="D1016770" s="43"/>
      <c r="E1016770" s="4"/>
      <c r="F1016770" s="22"/>
      <c r="G1016770" s="22"/>
      <c r="H1016770" s="50"/>
      <c r="I1016770" s="51"/>
      <c r="J1016770" s="4"/>
      <c r="K1016770" s="52"/>
      <c r="L1016770" s="50"/>
      <c r="M1016770" s="50"/>
      <c r="N1016770" s="53"/>
      <c r="O1016770" s="50"/>
      <c r="P1016770" s="4"/>
      <c r="Q1016770" s="4"/>
      <c r="R1016770" s="54"/>
      <c r="S1016770" s="4"/>
      <c r="T1016770" s="4"/>
      <c r="U1016770" s="4"/>
      <c r="V1016770" s="7"/>
    </row>
    <row r="1016771" spans="1:22" customFormat="1">
      <c r="A1016771" s="2"/>
      <c r="B1016771" s="48"/>
      <c r="C1016771" s="43"/>
      <c r="D1016771" s="43"/>
      <c r="E1016771" s="4"/>
      <c r="F1016771" s="22"/>
      <c r="G1016771" s="22"/>
      <c r="H1016771" s="50"/>
      <c r="I1016771" s="51"/>
      <c r="J1016771" s="4"/>
      <c r="K1016771" s="52"/>
      <c r="L1016771" s="50"/>
      <c r="M1016771" s="50"/>
      <c r="N1016771" s="53"/>
      <c r="O1016771" s="50"/>
      <c r="P1016771" s="4"/>
      <c r="Q1016771" s="4"/>
      <c r="R1016771" s="54"/>
      <c r="S1016771" s="4"/>
      <c r="T1016771" s="4"/>
      <c r="U1016771" s="4"/>
      <c r="V1016771" s="7"/>
    </row>
    <row r="1016772" spans="1:22" customFormat="1">
      <c r="A1016772" s="2"/>
      <c r="B1016772" s="48"/>
      <c r="C1016772" s="43"/>
      <c r="D1016772" s="43"/>
      <c r="E1016772" s="4"/>
      <c r="F1016772" s="22"/>
      <c r="G1016772" s="22"/>
      <c r="H1016772" s="50"/>
      <c r="I1016772" s="51"/>
      <c r="J1016772" s="4"/>
      <c r="K1016772" s="52"/>
      <c r="L1016772" s="50"/>
      <c r="M1016772" s="50"/>
      <c r="N1016772" s="53"/>
      <c r="O1016772" s="50"/>
      <c r="P1016772" s="4"/>
      <c r="Q1016772" s="4"/>
      <c r="R1016772" s="54"/>
      <c r="S1016772" s="4"/>
      <c r="T1016772" s="4"/>
      <c r="U1016772" s="4"/>
      <c r="V1016772" s="7"/>
    </row>
    <row r="1016773" spans="1:22" customFormat="1">
      <c r="A1016773" s="2"/>
      <c r="B1016773" s="48"/>
      <c r="C1016773" s="43"/>
      <c r="D1016773" s="43"/>
      <c r="E1016773" s="4"/>
      <c r="F1016773" s="22"/>
      <c r="G1016773" s="22"/>
      <c r="H1016773" s="50"/>
      <c r="I1016773" s="51"/>
      <c r="J1016773" s="4"/>
      <c r="K1016773" s="52"/>
      <c r="L1016773" s="50"/>
      <c r="M1016773" s="50"/>
      <c r="N1016773" s="53"/>
      <c r="O1016773" s="50"/>
      <c r="P1016773" s="4"/>
      <c r="Q1016773" s="4"/>
      <c r="R1016773" s="54"/>
      <c r="S1016773" s="4"/>
      <c r="T1016773" s="4"/>
      <c r="U1016773" s="4"/>
      <c r="V1016773" s="7"/>
    </row>
    <row r="1016774" spans="1:22" customFormat="1">
      <c r="A1016774" s="2"/>
      <c r="B1016774" s="48"/>
      <c r="C1016774" s="43"/>
      <c r="D1016774" s="43"/>
      <c r="E1016774" s="4"/>
      <c r="F1016774" s="22"/>
      <c r="G1016774" s="22"/>
      <c r="H1016774" s="50"/>
      <c r="I1016774" s="51"/>
      <c r="J1016774" s="4"/>
      <c r="K1016774" s="52"/>
      <c r="L1016774" s="50"/>
      <c r="M1016774" s="50"/>
      <c r="N1016774" s="53"/>
      <c r="O1016774" s="50"/>
      <c r="P1016774" s="4"/>
      <c r="Q1016774" s="4"/>
      <c r="R1016774" s="54"/>
      <c r="S1016774" s="4"/>
      <c r="T1016774" s="4"/>
      <c r="U1016774" s="4"/>
      <c r="V1016774" s="7"/>
    </row>
    <row r="1016775" spans="1:22" customFormat="1">
      <c r="A1016775" s="2"/>
      <c r="B1016775" s="48"/>
      <c r="C1016775" s="43"/>
      <c r="D1016775" s="43"/>
      <c r="E1016775" s="4"/>
      <c r="F1016775" s="22"/>
      <c r="G1016775" s="22"/>
      <c r="H1016775" s="50"/>
      <c r="I1016775" s="51"/>
      <c r="J1016775" s="4"/>
      <c r="K1016775" s="52"/>
      <c r="L1016775" s="50"/>
      <c r="M1016775" s="50"/>
      <c r="N1016775" s="53"/>
      <c r="O1016775" s="50"/>
      <c r="P1016775" s="4"/>
      <c r="Q1016775" s="4"/>
      <c r="R1016775" s="54"/>
      <c r="S1016775" s="4"/>
      <c r="T1016775" s="4"/>
      <c r="U1016775" s="4"/>
      <c r="V1016775" s="7"/>
    </row>
    <row r="1016776" spans="1:22" customFormat="1">
      <c r="A1016776" s="2"/>
      <c r="B1016776" s="48"/>
      <c r="C1016776" s="43"/>
      <c r="D1016776" s="43"/>
      <c r="E1016776" s="4"/>
      <c r="F1016776" s="22"/>
      <c r="G1016776" s="22"/>
      <c r="H1016776" s="50"/>
      <c r="I1016776" s="51"/>
      <c r="J1016776" s="4"/>
      <c r="K1016776" s="52"/>
      <c r="L1016776" s="50"/>
      <c r="M1016776" s="50"/>
      <c r="N1016776" s="53"/>
      <c r="O1016776" s="50"/>
      <c r="P1016776" s="4"/>
      <c r="Q1016776" s="4"/>
      <c r="R1016776" s="54"/>
      <c r="S1016776" s="4"/>
      <c r="T1016776" s="4"/>
      <c r="U1016776" s="4"/>
      <c r="V1016776" s="7"/>
    </row>
    <row r="1016777" spans="1:22" customFormat="1">
      <c r="A1016777" s="2"/>
      <c r="B1016777" s="48"/>
      <c r="C1016777" s="43"/>
      <c r="D1016777" s="43"/>
      <c r="E1016777" s="4"/>
      <c r="F1016777" s="22"/>
      <c r="G1016777" s="22"/>
      <c r="H1016777" s="50"/>
      <c r="I1016777" s="51"/>
      <c r="J1016777" s="4"/>
      <c r="K1016777" s="52"/>
      <c r="L1016777" s="50"/>
      <c r="M1016777" s="50"/>
      <c r="N1016777" s="53"/>
      <c r="O1016777" s="50"/>
      <c r="P1016777" s="4"/>
      <c r="Q1016777" s="4"/>
      <c r="R1016777" s="54"/>
      <c r="S1016777" s="4"/>
      <c r="T1016777" s="4"/>
      <c r="U1016777" s="4"/>
      <c r="V1016777" s="7"/>
    </row>
    <row r="1016778" spans="1:22" customFormat="1">
      <c r="A1016778" s="2"/>
      <c r="B1016778" s="48"/>
      <c r="C1016778" s="43"/>
      <c r="D1016778" s="43"/>
      <c r="E1016778" s="4"/>
      <c r="F1016778" s="22"/>
      <c r="G1016778" s="22"/>
      <c r="H1016778" s="50"/>
      <c r="I1016778" s="51"/>
      <c r="J1016778" s="4"/>
      <c r="K1016778" s="52"/>
      <c r="L1016778" s="50"/>
      <c r="M1016778" s="50"/>
      <c r="N1016778" s="53"/>
      <c r="O1016778" s="50"/>
      <c r="P1016778" s="4"/>
      <c r="Q1016778" s="4"/>
      <c r="R1016778" s="54"/>
      <c r="S1016778" s="4"/>
      <c r="T1016778" s="4"/>
      <c r="U1016778" s="4"/>
      <c r="V1016778" s="7"/>
    </row>
    <row r="1016779" spans="1:22" customFormat="1">
      <c r="A1016779" s="2"/>
      <c r="B1016779" s="48"/>
      <c r="C1016779" s="43"/>
      <c r="D1016779" s="43"/>
      <c r="E1016779" s="4"/>
      <c r="F1016779" s="22"/>
      <c r="G1016779" s="22"/>
      <c r="H1016779" s="50"/>
      <c r="I1016779" s="51"/>
      <c r="J1016779" s="4"/>
      <c r="K1016779" s="52"/>
      <c r="L1016779" s="50"/>
      <c r="M1016779" s="50"/>
      <c r="N1016779" s="53"/>
      <c r="O1016779" s="50"/>
      <c r="P1016779" s="4"/>
      <c r="Q1016779" s="4"/>
      <c r="R1016779" s="54"/>
      <c r="S1016779" s="4"/>
      <c r="T1016779" s="4"/>
      <c r="U1016779" s="4"/>
      <c r="V1016779" s="7"/>
    </row>
    <row r="1016780" spans="1:22" customFormat="1">
      <c r="A1016780" s="2"/>
      <c r="B1016780" s="48"/>
      <c r="C1016780" s="43"/>
      <c r="D1016780" s="43"/>
      <c r="E1016780" s="4"/>
      <c r="F1016780" s="22"/>
      <c r="G1016780" s="22"/>
      <c r="H1016780" s="50"/>
      <c r="I1016780" s="51"/>
      <c r="J1016780" s="4"/>
      <c r="K1016780" s="52"/>
      <c r="L1016780" s="50"/>
      <c r="M1016780" s="50"/>
      <c r="N1016780" s="53"/>
      <c r="O1016780" s="50"/>
      <c r="P1016780" s="4"/>
      <c r="Q1016780" s="4"/>
      <c r="R1016780" s="54"/>
      <c r="S1016780" s="4"/>
      <c r="T1016780" s="4"/>
      <c r="U1016780" s="4"/>
      <c r="V1016780" s="7"/>
    </row>
    <row r="1016781" spans="1:22" customFormat="1">
      <c r="A1016781" s="2"/>
      <c r="B1016781" s="48"/>
      <c r="C1016781" s="43"/>
      <c r="D1016781" s="43"/>
      <c r="E1016781" s="4"/>
      <c r="F1016781" s="22"/>
      <c r="G1016781" s="22"/>
      <c r="H1016781" s="50"/>
      <c r="I1016781" s="51"/>
      <c r="J1016781" s="4"/>
      <c r="K1016781" s="52"/>
      <c r="L1016781" s="50"/>
      <c r="M1016781" s="50"/>
      <c r="N1016781" s="53"/>
      <c r="O1016781" s="50"/>
      <c r="P1016781" s="4"/>
      <c r="Q1016781" s="4"/>
      <c r="R1016781" s="54"/>
      <c r="S1016781" s="4"/>
      <c r="T1016781" s="4"/>
      <c r="U1016781" s="4"/>
      <c r="V1016781" s="7"/>
    </row>
    <row r="1016782" spans="1:22" customFormat="1">
      <c r="A1016782" s="2"/>
      <c r="B1016782" s="48"/>
      <c r="C1016782" s="43"/>
      <c r="D1016782" s="43"/>
      <c r="E1016782" s="4"/>
      <c r="F1016782" s="22"/>
      <c r="G1016782" s="22"/>
      <c r="H1016782" s="50"/>
      <c r="I1016782" s="51"/>
      <c r="J1016782" s="4"/>
      <c r="K1016782" s="52"/>
      <c r="L1016782" s="50"/>
      <c r="M1016782" s="50"/>
      <c r="N1016782" s="53"/>
      <c r="O1016782" s="50"/>
      <c r="P1016782" s="4"/>
      <c r="Q1016782" s="4"/>
      <c r="R1016782" s="54"/>
      <c r="S1016782" s="4"/>
      <c r="T1016782" s="4"/>
      <c r="U1016782" s="4"/>
      <c r="V1016782" s="7"/>
    </row>
    <row r="1016783" spans="1:22" customFormat="1">
      <c r="A1016783" s="2"/>
      <c r="B1016783" s="48"/>
      <c r="C1016783" s="43"/>
      <c r="D1016783" s="43"/>
      <c r="E1016783" s="4"/>
      <c r="F1016783" s="22"/>
      <c r="G1016783" s="22"/>
      <c r="H1016783" s="50"/>
      <c r="I1016783" s="51"/>
      <c r="J1016783" s="4"/>
      <c r="K1016783" s="52"/>
      <c r="L1016783" s="50"/>
      <c r="M1016783" s="50"/>
      <c r="N1016783" s="53"/>
      <c r="O1016783" s="50"/>
      <c r="P1016783" s="4"/>
      <c r="Q1016783" s="4"/>
      <c r="R1016783" s="54"/>
      <c r="S1016783" s="4"/>
      <c r="T1016783" s="4"/>
      <c r="U1016783" s="4"/>
      <c r="V1016783" s="7"/>
    </row>
    <row r="1016784" spans="1:22" customFormat="1">
      <c r="A1016784" s="2"/>
      <c r="B1016784" s="48"/>
      <c r="C1016784" s="43"/>
      <c r="D1016784" s="43"/>
      <c r="E1016784" s="4"/>
      <c r="F1016784" s="22"/>
      <c r="G1016784" s="22"/>
      <c r="H1016784" s="50"/>
      <c r="I1016784" s="51"/>
      <c r="J1016784" s="4"/>
      <c r="K1016784" s="52"/>
      <c r="L1016784" s="50"/>
      <c r="M1016784" s="50"/>
      <c r="N1016784" s="53"/>
      <c r="O1016784" s="50"/>
      <c r="P1016784" s="4"/>
      <c r="Q1016784" s="4"/>
      <c r="R1016784" s="54"/>
      <c r="S1016784" s="4"/>
      <c r="T1016784" s="4"/>
      <c r="U1016784" s="4"/>
      <c r="V1016784" s="7"/>
    </row>
    <row r="1016785" spans="1:22" customFormat="1">
      <c r="A1016785" s="2"/>
      <c r="B1016785" s="48"/>
      <c r="C1016785" s="43"/>
      <c r="D1016785" s="43"/>
      <c r="E1016785" s="4"/>
      <c r="F1016785" s="22"/>
      <c r="G1016785" s="22"/>
      <c r="H1016785" s="50"/>
      <c r="I1016785" s="51"/>
      <c r="J1016785" s="4"/>
      <c r="K1016785" s="52"/>
      <c r="L1016785" s="50"/>
      <c r="M1016785" s="50"/>
      <c r="N1016785" s="53"/>
      <c r="O1016785" s="50"/>
      <c r="P1016785" s="4"/>
      <c r="Q1016785" s="4"/>
      <c r="R1016785" s="54"/>
      <c r="S1016785" s="4"/>
      <c r="T1016785" s="4"/>
      <c r="U1016785" s="4"/>
      <c r="V1016785" s="7"/>
    </row>
    <row r="1016786" spans="1:22" customFormat="1">
      <c r="A1016786" s="2"/>
      <c r="B1016786" s="48"/>
      <c r="C1016786" s="43"/>
      <c r="D1016786" s="43"/>
      <c r="E1016786" s="4"/>
      <c r="F1016786" s="22"/>
      <c r="G1016786" s="22"/>
      <c r="H1016786" s="50"/>
      <c r="I1016786" s="51"/>
      <c r="J1016786" s="4"/>
      <c r="K1016786" s="52"/>
      <c r="L1016786" s="50"/>
      <c r="M1016786" s="50"/>
      <c r="N1016786" s="53"/>
      <c r="O1016786" s="50"/>
      <c r="P1016786" s="4"/>
      <c r="Q1016786" s="4"/>
      <c r="R1016786" s="54"/>
      <c r="S1016786" s="4"/>
      <c r="T1016786" s="4"/>
      <c r="U1016786" s="4"/>
      <c r="V1016786" s="7"/>
    </row>
    <row r="1016787" spans="1:22" customFormat="1">
      <c r="A1016787" s="2"/>
      <c r="B1016787" s="48"/>
      <c r="C1016787" s="43"/>
      <c r="D1016787" s="43"/>
      <c r="E1016787" s="4"/>
      <c r="F1016787" s="22"/>
      <c r="G1016787" s="22"/>
      <c r="H1016787" s="50"/>
      <c r="I1016787" s="51"/>
      <c r="J1016787" s="4"/>
      <c r="K1016787" s="52"/>
      <c r="L1016787" s="50"/>
      <c r="M1016787" s="50"/>
      <c r="N1016787" s="53"/>
      <c r="O1016787" s="50"/>
      <c r="P1016787" s="4"/>
      <c r="Q1016787" s="4"/>
      <c r="R1016787" s="54"/>
      <c r="S1016787" s="4"/>
      <c r="T1016787" s="4"/>
      <c r="U1016787" s="4"/>
      <c r="V1016787" s="7"/>
    </row>
    <row r="1016788" spans="1:22" customFormat="1">
      <c r="A1016788" s="2"/>
      <c r="B1016788" s="48"/>
      <c r="C1016788" s="43"/>
      <c r="D1016788" s="43"/>
      <c r="E1016788" s="4"/>
      <c r="F1016788" s="22"/>
      <c r="G1016788" s="22"/>
      <c r="H1016788" s="50"/>
      <c r="I1016788" s="51"/>
      <c r="J1016788" s="4"/>
      <c r="K1016788" s="52"/>
      <c r="L1016788" s="50"/>
      <c r="M1016788" s="50"/>
      <c r="N1016788" s="53"/>
      <c r="O1016788" s="50"/>
      <c r="P1016788" s="4"/>
      <c r="Q1016788" s="4"/>
      <c r="R1016788" s="54"/>
      <c r="S1016788" s="4"/>
      <c r="T1016788" s="4"/>
      <c r="U1016788" s="4"/>
      <c r="V1016788" s="7"/>
    </row>
    <row r="1016789" spans="1:22" customFormat="1">
      <c r="A1016789" s="2"/>
      <c r="B1016789" s="48"/>
      <c r="C1016789" s="43"/>
      <c r="D1016789" s="43"/>
      <c r="E1016789" s="4"/>
      <c r="F1016789" s="22"/>
      <c r="G1016789" s="22"/>
      <c r="H1016789" s="50"/>
      <c r="I1016789" s="51"/>
      <c r="J1016789" s="4"/>
      <c r="K1016789" s="52"/>
      <c r="L1016789" s="50"/>
      <c r="M1016789" s="50"/>
      <c r="N1016789" s="53"/>
      <c r="O1016789" s="50"/>
      <c r="P1016789" s="4"/>
      <c r="Q1016789" s="4"/>
      <c r="R1016789" s="54"/>
      <c r="S1016789" s="4"/>
      <c r="T1016789" s="4"/>
      <c r="U1016789" s="4"/>
      <c r="V1016789" s="7"/>
    </row>
    <row r="1016790" spans="1:22" customFormat="1">
      <c r="A1016790" s="2"/>
      <c r="B1016790" s="48"/>
      <c r="C1016790" s="43"/>
      <c r="D1016790" s="43"/>
      <c r="E1016790" s="4"/>
      <c r="F1016790" s="22"/>
      <c r="G1016790" s="22"/>
      <c r="H1016790" s="50"/>
      <c r="I1016790" s="51"/>
      <c r="J1016790" s="4"/>
      <c r="K1016790" s="52"/>
      <c r="L1016790" s="50"/>
      <c r="M1016790" s="50"/>
      <c r="N1016790" s="53"/>
      <c r="O1016790" s="50"/>
      <c r="P1016790" s="4"/>
      <c r="Q1016790" s="4"/>
      <c r="R1016790" s="54"/>
      <c r="S1016790" s="4"/>
      <c r="T1016790" s="4"/>
      <c r="U1016790" s="4"/>
      <c r="V1016790" s="7"/>
    </row>
    <row r="1016791" spans="1:22" customFormat="1">
      <c r="A1016791" s="2"/>
      <c r="B1016791" s="48"/>
      <c r="C1016791" s="43"/>
      <c r="D1016791" s="43"/>
      <c r="E1016791" s="4"/>
      <c r="F1016791" s="22"/>
      <c r="G1016791" s="22"/>
      <c r="H1016791" s="50"/>
      <c r="I1016791" s="51"/>
      <c r="J1016791" s="4"/>
      <c r="K1016791" s="52"/>
      <c r="L1016791" s="50"/>
      <c r="M1016791" s="50"/>
      <c r="N1016791" s="53"/>
      <c r="O1016791" s="50"/>
      <c r="P1016791" s="4"/>
      <c r="Q1016791" s="4"/>
      <c r="R1016791" s="54"/>
      <c r="S1016791" s="4"/>
      <c r="T1016791" s="4"/>
      <c r="U1016791" s="4"/>
      <c r="V1016791" s="7"/>
    </row>
    <row r="1016792" spans="1:22" customFormat="1">
      <c r="A1016792" s="2"/>
      <c r="B1016792" s="48"/>
      <c r="C1016792" s="43"/>
      <c r="D1016792" s="43"/>
      <c r="E1016792" s="4"/>
      <c r="F1016792" s="22"/>
      <c r="G1016792" s="22"/>
      <c r="H1016792" s="50"/>
      <c r="I1016792" s="51"/>
      <c r="J1016792" s="4"/>
      <c r="K1016792" s="52"/>
      <c r="L1016792" s="50"/>
      <c r="M1016792" s="50"/>
      <c r="N1016792" s="53"/>
      <c r="O1016792" s="50"/>
      <c r="P1016792" s="4"/>
      <c r="Q1016792" s="4"/>
      <c r="R1016792" s="54"/>
      <c r="S1016792" s="4"/>
      <c r="T1016792" s="4"/>
      <c r="U1016792" s="4"/>
      <c r="V1016792" s="7"/>
    </row>
    <row r="1016793" spans="1:22" customFormat="1">
      <c r="A1016793" s="2"/>
      <c r="B1016793" s="48"/>
      <c r="C1016793" s="43"/>
      <c r="D1016793" s="43"/>
      <c r="E1016793" s="4"/>
      <c r="F1016793" s="22"/>
      <c r="G1016793" s="22"/>
      <c r="H1016793" s="50"/>
      <c r="I1016793" s="51"/>
      <c r="J1016793" s="4"/>
      <c r="K1016793" s="52"/>
      <c r="L1016793" s="50"/>
      <c r="M1016793" s="50"/>
      <c r="N1016793" s="53"/>
      <c r="O1016793" s="50"/>
      <c r="P1016793" s="4"/>
      <c r="Q1016793" s="4"/>
      <c r="R1016793" s="54"/>
      <c r="S1016793" s="4"/>
      <c r="T1016793" s="4"/>
      <c r="U1016793" s="4"/>
      <c r="V1016793" s="7"/>
    </row>
    <row r="1016794" spans="1:22" customFormat="1">
      <c r="A1016794" s="2"/>
      <c r="B1016794" s="48"/>
      <c r="C1016794" s="43"/>
      <c r="D1016794" s="43"/>
      <c r="E1016794" s="4"/>
      <c r="F1016794" s="22"/>
      <c r="G1016794" s="22"/>
      <c r="H1016794" s="50"/>
      <c r="I1016794" s="51"/>
      <c r="J1016794" s="4"/>
      <c r="K1016794" s="52"/>
      <c r="L1016794" s="50"/>
      <c r="M1016794" s="50"/>
      <c r="N1016794" s="53"/>
      <c r="O1016794" s="50"/>
      <c r="P1016794" s="4"/>
      <c r="Q1016794" s="4"/>
      <c r="R1016794" s="54"/>
      <c r="S1016794" s="4"/>
      <c r="T1016794" s="4"/>
      <c r="U1016794" s="4"/>
      <c r="V1016794" s="7"/>
    </row>
    <row r="1016795" spans="1:22" customFormat="1">
      <c r="A1016795" s="2"/>
      <c r="B1016795" s="48"/>
      <c r="C1016795" s="43"/>
      <c r="D1016795" s="43"/>
      <c r="E1016795" s="4"/>
      <c r="F1016795" s="22"/>
      <c r="G1016795" s="22"/>
      <c r="H1016795" s="50"/>
      <c r="I1016795" s="51"/>
      <c r="J1016795" s="4"/>
      <c r="K1016795" s="52"/>
      <c r="L1016795" s="50"/>
      <c r="M1016795" s="50"/>
      <c r="N1016795" s="53"/>
      <c r="O1016795" s="50"/>
      <c r="P1016795" s="4"/>
      <c r="Q1016795" s="4"/>
      <c r="R1016795" s="54"/>
      <c r="S1016795" s="4"/>
      <c r="T1016795" s="4"/>
      <c r="U1016795" s="4"/>
      <c r="V1016795" s="7"/>
    </row>
    <row r="1016796" spans="1:22" customFormat="1">
      <c r="A1016796" s="2"/>
      <c r="B1016796" s="48"/>
      <c r="C1016796" s="43"/>
      <c r="D1016796" s="43"/>
      <c r="E1016796" s="4"/>
      <c r="F1016796" s="22"/>
      <c r="G1016796" s="22"/>
      <c r="H1016796" s="50"/>
      <c r="I1016796" s="51"/>
      <c r="J1016796" s="4"/>
      <c r="K1016796" s="52"/>
      <c r="L1016796" s="50"/>
      <c r="M1016796" s="50"/>
      <c r="N1016796" s="53"/>
      <c r="O1016796" s="50"/>
      <c r="P1016796" s="4"/>
      <c r="Q1016796" s="4"/>
      <c r="R1016796" s="54"/>
      <c r="S1016796" s="4"/>
      <c r="T1016796" s="4"/>
      <c r="U1016796" s="4"/>
      <c r="V1016796" s="7"/>
    </row>
    <row r="1016797" spans="1:22" customFormat="1">
      <c r="A1016797" s="2"/>
      <c r="B1016797" s="48"/>
      <c r="C1016797" s="43"/>
      <c r="D1016797" s="43"/>
      <c r="E1016797" s="4"/>
      <c r="F1016797" s="22"/>
      <c r="G1016797" s="22"/>
      <c r="H1016797" s="50"/>
      <c r="I1016797" s="51"/>
      <c r="J1016797" s="4"/>
      <c r="K1016797" s="52"/>
      <c r="L1016797" s="50"/>
      <c r="M1016797" s="50"/>
      <c r="N1016797" s="53"/>
      <c r="O1016797" s="50"/>
      <c r="P1016797" s="4"/>
      <c r="Q1016797" s="4"/>
      <c r="R1016797" s="54"/>
      <c r="S1016797" s="4"/>
      <c r="T1016797" s="4"/>
      <c r="U1016797" s="4"/>
      <c r="V1016797" s="7"/>
    </row>
    <row r="1016798" spans="1:22" customFormat="1">
      <c r="A1016798" s="2"/>
      <c r="B1016798" s="48"/>
      <c r="C1016798" s="43"/>
      <c r="D1016798" s="43"/>
      <c r="E1016798" s="4"/>
      <c r="F1016798" s="22"/>
      <c r="G1016798" s="22"/>
      <c r="H1016798" s="50"/>
      <c r="I1016798" s="51"/>
      <c r="J1016798" s="4"/>
      <c r="K1016798" s="52"/>
      <c r="L1016798" s="50"/>
      <c r="M1016798" s="50"/>
      <c r="N1016798" s="53"/>
      <c r="O1016798" s="50"/>
      <c r="P1016798" s="4"/>
      <c r="Q1016798" s="4"/>
      <c r="R1016798" s="54"/>
      <c r="S1016798" s="4"/>
      <c r="T1016798" s="4"/>
      <c r="U1016798" s="4"/>
      <c r="V1016798" s="7"/>
    </row>
    <row r="1016799" spans="1:22" customFormat="1">
      <c r="A1016799" s="2"/>
      <c r="B1016799" s="48"/>
      <c r="C1016799" s="43"/>
      <c r="D1016799" s="43"/>
      <c r="E1016799" s="4"/>
      <c r="F1016799" s="22"/>
      <c r="G1016799" s="22"/>
      <c r="H1016799" s="50"/>
      <c r="I1016799" s="51"/>
      <c r="J1016799" s="4"/>
      <c r="K1016799" s="52"/>
      <c r="L1016799" s="50"/>
      <c r="M1016799" s="50"/>
      <c r="N1016799" s="53"/>
      <c r="O1016799" s="50"/>
      <c r="P1016799" s="4"/>
      <c r="Q1016799" s="4"/>
      <c r="R1016799" s="54"/>
      <c r="S1016799" s="4"/>
      <c r="T1016799" s="4"/>
      <c r="U1016799" s="4"/>
      <c r="V1016799" s="7"/>
    </row>
    <row r="1016800" spans="1:22" customFormat="1">
      <c r="A1016800" s="2"/>
      <c r="B1016800" s="48"/>
      <c r="C1016800" s="43"/>
      <c r="D1016800" s="43"/>
      <c r="E1016800" s="4"/>
      <c r="F1016800" s="22"/>
      <c r="G1016800" s="22"/>
      <c r="H1016800" s="50"/>
      <c r="I1016800" s="51"/>
      <c r="J1016800" s="4"/>
      <c r="K1016800" s="52"/>
      <c r="L1016800" s="50"/>
      <c r="M1016800" s="50"/>
      <c r="N1016800" s="53"/>
      <c r="O1016800" s="50"/>
      <c r="P1016800" s="4"/>
      <c r="Q1016800" s="4"/>
      <c r="R1016800" s="54"/>
      <c r="S1016800" s="4"/>
      <c r="T1016800" s="4"/>
      <c r="U1016800" s="4"/>
      <c r="V1016800" s="7"/>
    </row>
    <row r="1016801" spans="1:22" customFormat="1">
      <c r="A1016801" s="2"/>
      <c r="B1016801" s="48"/>
      <c r="C1016801" s="43"/>
      <c r="D1016801" s="43"/>
      <c r="E1016801" s="4"/>
      <c r="F1016801" s="22"/>
      <c r="G1016801" s="22"/>
      <c r="H1016801" s="50"/>
      <c r="I1016801" s="51"/>
      <c r="J1016801" s="4"/>
      <c r="K1016801" s="52"/>
      <c r="L1016801" s="50"/>
      <c r="M1016801" s="50"/>
      <c r="N1016801" s="53"/>
      <c r="O1016801" s="50"/>
      <c r="P1016801" s="4"/>
      <c r="Q1016801" s="4"/>
      <c r="R1016801" s="54"/>
      <c r="S1016801" s="4"/>
      <c r="T1016801" s="4"/>
      <c r="U1016801" s="4"/>
      <c r="V1016801" s="7"/>
    </row>
    <row r="1016802" spans="1:22" customFormat="1">
      <c r="A1016802" s="2"/>
      <c r="B1016802" s="48"/>
      <c r="C1016802" s="43"/>
      <c r="D1016802" s="43"/>
      <c r="E1016802" s="4"/>
      <c r="F1016802" s="22"/>
      <c r="G1016802" s="22"/>
      <c r="H1016802" s="50"/>
      <c r="I1016802" s="51"/>
      <c r="J1016802" s="4"/>
      <c r="K1016802" s="52"/>
      <c r="L1016802" s="50"/>
      <c r="M1016802" s="50"/>
      <c r="N1016802" s="53"/>
      <c r="O1016802" s="50"/>
      <c r="P1016802" s="4"/>
      <c r="Q1016802" s="4"/>
      <c r="R1016802" s="54"/>
      <c r="S1016802" s="4"/>
      <c r="T1016802" s="4"/>
      <c r="U1016802" s="4"/>
      <c r="V1016802" s="7"/>
    </row>
    <row r="1016803" spans="1:22" customFormat="1">
      <c r="A1016803" s="2"/>
      <c r="B1016803" s="48"/>
      <c r="C1016803" s="43"/>
      <c r="D1016803" s="43"/>
      <c r="E1016803" s="4"/>
      <c r="F1016803" s="22"/>
      <c r="G1016803" s="22"/>
      <c r="H1016803" s="50"/>
      <c r="I1016803" s="51"/>
      <c r="J1016803" s="4"/>
      <c r="K1016803" s="52"/>
      <c r="L1016803" s="50"/>
      <c r="M1016803" s="50"/>
      <c r="N1016803" s="53"/>
      <c r="O1016803" s="50"/>
      <c r="P1016803" s="4"/>
      <c r="Q1016803" s="4"/>
      <c r="R1016803" s="54"/>
      <c r="S1016803" s="4"/>
      <c r="T1016803" s="4"/>
      <c r="U1016803" s="4"/>
      <c r="V1016803" s="7"/>
    </row>
    <row r="1016804" spans="1:22" customFormat="1">
      <c r="A1016804" s="2"/>
      <c r="B1016804" s="48"/>
      <c r="C1016804" s="43"/>
      <c r="D1016804" s="43"/>
      <c r="E1016804" s="4"/>
      <c r="F1016804" s="22"/>
      <c r="G1016804" s="22"/>
      <c r="H1016804" s="50"/>
      <c r="I1016804" s="51"/>
      <c r="J1016804" s="4"/>
      <c r="K1016804" s="52"/>
      <c r="L1016804" s="50"/>
      <c r="M1016804" s="50"/>
      <c r="N1016804" s="53"/>
      <c r="O1016804" s="50"/>
      <c r="P1016804" s="4"/>
      <c r="Q1016804" s="4"/>
      <c r="R1016804" s="54"/>
      <c r="S1016804" s="4"/>
      <c r="T1016804" s="4"/>
      <c r="U1016804" s="4"/>
      <c r="V1016804" s="7"/>
    </row>
    <row r="1016805" spans="1:22" customFormat="1">
      <c r="A1016805" s="2"/>
      <c r="B1016805" s="48"/>
      <c r="C1016805" s="43"/>
      <c r="D1016805" s="43"/>
      <c r="E1016805" s="4"/>
      <c r="F1016805" s="22"/>
      <c r="G1016805" s="22"/>
      <c r="H1016805" s="50"/>
      <c r="I1016805" s="51"/>
      <c r="J1016805" s="4"/>
      <c r="K1016805" s="52"/>
      <c r="L1016805" s="50"/>
      <c r="M1016805" s="50"/>
      <c r="N1016805" s="53"/>
      <c r="O1016805" s="50"/>
      <c r="P1016805" s="4"/>
      <c r="Q1016805" s="4"/>
      <c r="R1016805" s="54"/>
      <c r="S1016805" s="4"/>
      <c r="T1016805" s="4"/>
      <c r="U1016805" s="4"/>
      <c r="V1016805" s="7"/>
    </row>
    <row r="1016806" spans="1:22" customFormat="1">
      <c r="A1016806" s="2"/>
      <c r="B1016806" s="48"/>
      <c r="C1016806" s="43"/>
      <c r="D1016806" s="43"/>
      <c r="E1016806" s="4"/>
      <c r="F1016806" s="22"/>
      <c r="G1016806" s="22"/>
      <c r="H1016806" s="50"/>
      <c r="I1016806" s="51"/>
      <c r="J1016806" s="4"/>
      <c r="K1016806" s="52"/>
      <c r="L1016806" s="50"/>
      <c r="M1016806" s="50"/>
      <c r="N1016806" s="53"/>
      <c r="O1016806" s="50"/>
      <c r="P1016806" s="4"/>
      <c r="Q1016806" s="4"/>
      <c r="R1016806" s="54"/>
      <c r="S1016806" s="4"/>
      <c r="T1016806" s="4"/>
      <c r="U1016806" s="4"/>
      <c r="V1016806" s="7"/>
    </row>
    <row r="1016807" spans="1:22" customFormat="1">
      <c r="A1016807" s="2"/>
      <c r="B1016807" s="48"/>
      <c r="C1016807" s="43"/>
      <c r="D1016807" s="43"/>
      <c r="E1016807" s="4"/>
      <c r="F1016807" s="22"/>
      <c r="G1016807" s="22"/>
      <c r="H1016807" s="50"/>
      <c r="I1016807" s="51"/>
      <c r="J1016807" s="4"/>
      <c r="K1016807" s="52"/>
      <c r="L1016807" s="50"/>
      <c r="M1016807" s="50"/>
      <c r="N1016807" s="53"/>
      <c r="O1016807" s="50"/>
      <c r="P1016807" s="4"/>
      <c r="Q1016807" s="4"/>
      <c r="R1016807" s="54"/>
      <c r="S1016807" s="4"/>
      <c r="T1016807" s="4"/>
      <c r="U1016807" s="4"/>
      <c r="V1016807" s="7"/>
    </row>
    <row r="1016808" spans="1:22" customFormat="1">
      <c r="A1016808" s="2"/>
      <c r="B1016808" s="48"/>
      <c r="C1016808" s="43"/>
      <c r="D1016808" s="43"/>
      <c r="E1016808" s="4"/>
      <c r="F1016808" s="22"/>
      <c r="G1016808" s="22"/>
      <c r="H1016808" s="50"/>
      <c r="I1016808" s="51"/>
      <c r="J1016808" s="4"/>
      <c r="K1016808" s="52"/>
      <c r="L1016808" s="50"/>
      <c r="M1016808" s="50"/>
      <c r="N1016808" s="53"/>
      <c r="O1016808" s="50"/>
      <c r="P1016808" s="4"/>
      <c r="Q1016808" s="4"/>
      <c r="R1016808" s="54"/>
      <c r="S1016808" s="4"/>
      <c r="T1016808" s="4"/>
      <c r="U1016808" s="4"/>
      <c r="V1016808" s="7"/>
    </row>
    <row r="1016809" spans="1:22" customFormat="1">
      <c r="A1016809" s="2"/>
      <c r="B1016809" s="48"/>
      <c r="C1016809" s="43"/>
      <c r="D1016809" s="43"/>
      <c r="E1016809" s="4"/>
      <c r="F1016809" s="22"/>
      <c r="G1016809" s="22"/>
      <c r="H1016809" s="50"/>
      <c r="I1016809" s="51"/>
      <c r="J1016809" s="4"/>
      <c r="K1016809" s="52"/>
      <c r="L1016809" s="50"/>
      <c r="M1016809" s="50"/>
      <c r="N1016809" s="53"/>
      <c r="O1016809" s="50"/>
      <c r="P1016809" s="4"/>
      <c r="Q1016809" s="4"/>
      <c r="R1016809" s="54"/>
      <c r="S1016809" s="4"/>
      <c r="T1016809" s="4"/>
      <c r="U1016809" s="4"/>
      <c r="V1016809" s="7"/>
    </row>
    <row r="1016810" spans="1:22" customFormat="1">
      <c r="A1016810" s="2"/>
      <c r="B1016810" s="48"/>
      <c r="C1016810" s="43"/>
      <c r="D1016810" s="43"/>
      <c r="E1016810" s="4"/>
      <c r="F1016810" s="22"/>
      <c r="G1016810" s="22"/>
      <c r="H1016810" s="50"/>
      <c r="I1016810" s="51"/>
      <c r="J1016810" s="4"/>
      <c r="K1016810" s="52"/>
      <c r="L1016810" s="50"/>
      <c r="M1016810" s="50"/>
      <c r="N1016810" s="53"/>
      <c r="O1016810" s="50"/>
      <c r="P1016810" s="4"/>
      <c r="Q1016810" s="4"/>
      <c r="R1016810" s="54"/>
      <c r="S1016810" s="4"/>
      <c r="T1016810" s="4"/>
      <c r="U1016810" s="4"/>
      <c r="V1016810" s="7"/>
    </row>
    <row r="1016811" spans="1:22" customFormat="1">
      <c r="A1016811" s="2"/>
      <c r="B1016811" s="48"/>
      <c r="C1016811" s="43"/>
      <c r="D1016811" s="43"/>
      <c r="E1016811" s="4"/>
      <c r="F1016811" s="22"/>
      <c r="G1016811" s="22"/>
      <c r="H1016811" s="50"/>
      <c r="I1016811" s="51"/>
      <c r="J1016811" s="4"/>
      <c r="K1016811" s="52"/>
      <c r="L1016811" s="50"/>
      <c r="M1016811" s="50"/>
      <c r="N1016811" s="53"/>
      <c r="O1016811" s="50"/>
      <c r="P1016811" s="4"/>
      <c r="Q1016811" s="4"/>
      <c r="R1016811" s="54"/>
      <c r="S1016811" s="4"/>
      <c r="T1016811" s="4"/>
      <c r="U1016811" s="4"/>
      <c r="V1016811" s="7"/>
    </row>
    <row r="1016812" spans="1:22" customFormat="1">
      <c r="A1016812" s="2"/>
      <c r="B1016812" s="48"/>
      <c r="C1016812" s="43"/>
      <c r="D1016812" s="43"/>
      <c r="E1016812" s="4"/>
      <c r="F1016812" s="22"/>
      <c r="G1016812" s="22"/>
      <c r="H1016812" s="50"/>
      <c r="I1016812" s="51"/>
      <c r="J1016812" s="4"/>
      <c r="K1016812" s="52"/>
      <c r="L1016812" s="50"/>
      <c r="M1016812" s="50"/>
      <c r="N1016812" s="53"/>
      <c r="O1016812" s="50"/>
      <c r="P1016812" s="4"/>
      <c r="Q1016812" s="4"/>
      <c r="R1016812" s="54"/>
      <c r="S1016812" s="4"/>
      <c r="T1016812" s="4"/>
      <c r="U1016812" s="4"/>
      <c r="V1016812" s="7"/>
    </row>
    <row r="1016813" spans="1:22" customFormat="1">
      <c r="A1016813" s="2"/>
      <c r="B1016813" s="48"/>
      <c r="C1016813" s="43"/>
      <c r="D1016813" s="43"/>
      <c r="E1016813" s="4"/>
      <c r="F1016813" s="22"/>
      <c r="G1016813" s="22"/>
      <c r="H1016813" s="50"/>
      <c r="I1016813" s="51"/>
      <c r="J1016813" s="4"/>
      <c r="K1016813" s="52"/>
      <c r="L1016813" s="50"/>
      <c r="M1016813" s="50"/>
      <c r="N1016813" s="53"/>
      <c r="O1016813" s="50"/>
      <c r="P1016813" s="4"/>
      <c r="Q1016813" s="4"/>
      <c r="R1016813" s="54"/>
      <c r="S1016813" s="4"/>
      <c r="T1016813" s="4"/>
      <c r="U1016813" s="4"/>
      <c r="V1016813" s="7"/>
    </row>
    <row r="1016814" spans="1:22" customFormat="1">
      <c r="A1016814" s="2"/>
      <c r="B1016814" s="48"/>
      <c r="C1016814" s="43"/>
      <c r="D1016814" s="43"/>
      <c r="E1016814" s="4"/>
      <c r="F1016814" s="22"/>
      <c r="G1016814" s="22"/>
      <c r="H1016814" s="50"/>
      <c r="I1016814" s="51"/>
      <c r="J1016814" s="4"/>
      <c r="K1016814" s="52"/>
      <c r="L1016814" s="50"/>
      <c r="M1016814" s="50"/>
      <c r="N1016814" s="53"/>
      <c r="O1016814" s="50"/>
      <c r="P1016814" s="4"/>
      <c r="Q1016814" s="4"/>
      <c r="R1016814" s="54"/>
      <c r="S1016814" s="4"/>
      <c r="T1016814" s="4"/>
      <c r="U1016814" s="4"/>
      <c r="V1016814" s="7"/>
    </row>
    <row r="1016815" spans="1:22" customFormat="1">
      <c r="A1016815" s="2"/>
      <c r="B1016815" s="48"/>
      <c r="C1016815" s="43"/>
      <c r="D1016815" s="43"/>
      <c r="E1016815" s="4"/>
      <c r="F1016815" s="22"/>
      <c r="G1016815" s="22"/>
      <c r="H1016815" s="50"/>
      <c r="I1016815" s="51"/>
      <c r="J1016815" s="4"/>
      <c r="K1016815" s="52"/>
      <c r="L1016815" s="50"/>
      <c r="M1016815" s="50"/>
      <c r="N1016815" s="53"/>
      <c r="O1016815" s="50"/>
      <c r="P1016815" s="4"/>
      <c r="Q1016815" s="4"/>
      <c r="R1016815" s="54"/>
      <c r="S1016815" s="4"/>
      <c r="T1016815" s="4"/>
      <c r="U1016815" s="4"/>
      <c r="V1016815" s="7"/>
    </row>
    <row r="1016816" spans="1:22" customFormat="1">
      <c r="A1016816" s="2"/>
      <c r="B1016816" s="48"/>
      <c r="C1016816" s="43"/>
      <c r="D1016816" s="43"/>
      <c r="E1016816" s="4"/>
      <c r="F1016816" s="22"/>
      <c r="G1016816" s="22"/>
      <c r="H1016816" s="50"/>
      <c r="I1016816" s="51"/>
      <c r="J1016816" s="4"/>
      <c r="K1016816" s="52"/>
      <c r="L1016816" s="50"/>
      <c r="M1016816" s="50"/>
      <c r="N1016816" s="53"/>
      <c r="O1016816" s="50"/>
      <c r="P1016816" s="4"/>
      <c r="Q1016816" s="4"/>
      <c r="R1016816" s="54"/>
      <c r="S1016816" s="4"/>
      <c r="T1016816" s="4"/>
      <c r="U1016816" s="4"/>
      <c r="V1016816" s="7"/>
    </row>
    <row r="1016817" spans="1:22" customFormat="1">
      <c r="A1016817" s="2"/>
      <c r="B1016817" s="48"/>
      <c r="C1016817" s="43"/>
      <c r="D1016817" s="43"/>
      <c r="E1016817" s="4"/>
      <c r="F1016817" s="22"/>
      <c r="G1016817" s="22"/>
      <c r="H1016817" s="50"/>
      <c r="I1016817" s="51"/>
      <c r="J1016817" s="4"/>
      <c r="K1016817" s="52"/>
      <c r="L1016817" s="50"/>
      <c r="M1016817" s="50"/>
      <c r="N1016817" s="53"/>
      <c r="O1016817" s="50"/>
      <c r="P1016817" s="4"/>
      <c r="Q1016817" s="4"/>
      <c r="R1016817" s="54"/>
      <c r="S1016817" s="4"/>
      <c r="T1016817" s="4"/>
      <c r="U1016817" s="4"/>
      <c r="V1016817" s="7"/>
    </row>
    <row r="1016818" spans="1:22" customFormat="1">
      <c r="A1016818" s="2"/>
      <c r="B1016818" s="48"/>
      <c r="C1016818" s="43"/>
      <c r="D1016818" s="43"/>
      <c r="E1016818" s="4"/>
      <c r="F1016818" s="22"/>
      <c r="G1016818" s="22"/>
      <c r="H1016818" s="50"/>
      <c r="I1016818" s="51"/>
      <c r="J1016818" s="4"/>
      <c r="K1016818" s="52"/>
      <c r="L1016818" s="50"/>
      <c r="M1016818" s="50"/>
      <c r="N1016818" s="53"/>
      <c r="O1016818" s="50"/>
      <c r="P1016818" s="4"/>
      <c r="Q1016818" s="4"/>
      <c r="R1016818" s="54"/>
      <c r="S1016818" s="4"/>
      <c r="T1016818" s="4"/>
      <c r="U1016818" s="4"/>
      <c r="V1016818" s="7"/>
    </row>
    <row r="1016819" spans="1:22" customFormat="1">
      <c r="A1016819" s="2"/>
      <c r="B1016819" s="48"/>
      <c r="C1016819" s="43"/>
      <c r="D1016819" s="43"/>
      <c r="E1016819" s="4"/>
      <c r="F1016819" s="22"/>
      <c r="G1016819" s="22"/>
      <c r="H1016819" s="50"/>
      <c r="I1016819" s="51"/>
      <c r="J1016819" s="4"/>
      <c r="K1016819" s="52"/>
      <c r="L1016819" s="50"/>
      <c r="M1016819" s="50"/>
      <c r="N1016819" s="53"/>
      <c r="O1016819" s="50"/>
      <c r="P1016819" s="4"/>
      <c r="Q1016819" s="4"/>
      <c r="R1016819" s="54"/>
      <c r="S1016819" s="4"/>
      <c r="T1016819" s="4"/>
      <c r="U1016819" s="4"/>
      <c r="V1016819" s="7"/>
    </row>
    <row r="1016820" spans="1:22" customFormat="1">
      <c r="A1016820" s="2"/>
      <c r="B1016820" s="48"/>
      <c r="C1016820" s="43"/>
      <c r="D1016820" s="43"/>
      <c r="E1016820" s="4"/>
      <c r="F1016820" s="22"/>
      <c r="G1016820" s="22"/>
      <c r="H1016820" s="50"/>
      <c r="I1016820" s="51"/>
      <c r="J1016820" s="4"/>
      <c r="K1016820" s="52"/>
      <c r="L1016820" s="50"/>
      <c r="M1016820" s="50"/>
      <c r="N1016820" s="53"/>
      <c r="O1016820" s="50"/>
      <c r="P1016820" s="4"/>
      <c r="Q1016820" s="4"/>
      <c r="R1016820" s="54"/>
      <c r="S1016820" s="4"/>
      <c r="T1016820" s="4"/>
      <c r="U1016820" s="4"/>
      <c r="V1016820" s="7"/>
    </row>
    <row r="1016821" spans="1:22" customFormat="1">
      <c r="A1016821" s="2"/>
      <c r="B1016821" s="48"/>
      <c r="C1016821" s="43"/>
      <c r="D1016821" s="43"/>
      <c r="E1016821" s="4"/>
      <c r="F1016821" s="22"/>
      <c r="G1016821" s="22"/>
      <c r="H1016821" s="50"/>
      <c r="I1016821" s="51"/>
      <c r="J1016821" s="4"/>
      <c r="K1016821" s="52"/>
      <c r="L1016821" s="50"/>
      <c r="M1016821" s="50"/>
      <c r="N1016821" s="53"/>
      <c r="O1016821" s="50"/>
      <c r="P1016821" s="4"/>
      <c r="Q1016821" s="4"/>
      <c r="R1016821" s="54"/>
      <c r="S1016821" s="4"/>
      <c r="T1016821" s="4"/>
      <c r="U1016821" s="4"/>
      <c r="V1016821" s="7"/>
    </row>
    <row r="1016822" spans="1:22" customFormat="1">
      <c r="A1016822" s="2"/>
      <c r="B1016822" s="48"/>
      <c r="C1016822" s="43"/>
      <c r="D1016822" s="43"/>
      <c r="E1016822" s="4"/>
      <c r="F1016822" s="22"/>
      <c r="G1016822" s="22"/>
      <c r="H1016822" s="50"/>
      <c r="I1016822" s="51"/>
      <c r="J1016822" s="4"/>
      <c r="K1016822" s="52"/>
      <c r="L1016822" s="50"/>
      <c r="M1016822" s="50"/>
      <c r="N1016822" s="53"/>
      <c r="O1016822" s="50"/>
      <c r="P1016822" s="4"/>
      <c r="Q1016822" s="4"/>
      <c r="R1016822" s="54"/>
      <c r="S1016822" s="4"/>
      <c r="T1016822" s="4"/>
      <c r="U1016822" s="4"/>
      <c r="V1016822" s="7"/>
    </row>
    <row r="1016823" spans="1:22" customFormat="1">
      <c r="A1016823" s="2"/>
      <c r="B1016823" s="48"/>
      <c r="C1016823" s="43"/>
      <c r="D1016823" s="43"/>
      <c r="E1016823" s="4"/>
      <c r="F1016823" s="22"/>
      <c r="G1016823" s="22"/>
      <c r="H1016823" s="50"/>
      <c r="I1016823" s="51"/>
      <c r="J1016823" s="4"/>
      <c r="K1016823" s="52"/>
      <c r="L1016823" s="50"/>
      <c r="M1016823" s="50"/>
      <c r="N1016823" s="53"/>
      <c r="O1016823" s="50"/>
      <c r="P1016823" s="4"/>
      <c r="Q1016823" s="4"/>
      <c r="R1016823" s="54"/>
      <c r="S1016823" s="4"/>
      <c r="T1016823" s="4"/>
      <c r="U1016823" s="4"/>
      <c r="V1016823" s="7"/>
    </row>
    <row r="1016824" spans="1:22" customFormat="1">
      <c r="A1016824" s="2"/>
      <c r="B1016824" s="48"/>
      <c r="C1016824" s="43"/>
      <c r="D1016824" s="43"/>
      <c r="E1016824" s="4"/>
      <c r="F1016824" s="22"/>
      <c r="G1016824" s="22"/>
      <c r="H1016824" s="50"/>
      <c r="I1016824" s="51"/>
      <c r="J1016824" s="4"/>
      <c r="K1016824" s="52"/>
      <c r="L1016824" s="50"/>
      <c r="M1016824" s="50"/>
      <c r="N1016824" s="53"/>
      <c r="O1016824" s="50"/>
      <c r="P1016824" s="4"/>
      <c r="Q1016824" s="4"/>
      <c r="R1016824" s="54"/>
      <c r="S1016824" s="4"/>
      <c r="T1016824" s="4"/>
      <c r="U1016824" s="4"/>
      <c r="V1016824" s="7"/>
    </row>
    <row r="1016825" spans="1:22" customFormat="1">
      <c r="A1016825" s="2"/>
      <c r="B1016825" s="48"/>
      <c r="C1016825" s="43"/>
      <c r="D1016825" s="43"/>
      <c r="E1016825" s="4"/>
      <c r="F1016825" s="22"/>
      <c r="G1016825" s="22"/>
      <c r="H1016825" s="50"/>
      <c r="I1016825" s="51"/>
      <c r="J1016825" s="4"/>
      <c r="K1016825" s="52"/>
      <c r="L1016825" s="50"/>
      <c r="M1016825" s="50"/>
      <c r="N1016825" s="53"/>
      <c r="O1016825" s="50"/>
      <c r="P1016825" s="4"/>
      <c r="Q1016825" s="4"/>
      <c r="R1016825" s="54"/>
      <c r="S1016825" s="4"/>
      <c r="T1016825" s="4"/>
      <c r="U1016825" s="4"/>
      <c r="V1016825" s="7"/>
    </row>
    <row r="1016826" spans="1:22" customFormat="1">
      <c r="A1016826" s="2"/>
      <c r="B1016826" s="48"/>
      <c r="C1016826" s="43"/>
      <c r="D1016826" s="43"/>
      <c r="E1016826" s="4"/>
      <c r="F1016826" s="22"/>
      <c r="G1016826" s="22"/>
      <c r="H1016826" s="50"/>
      <c r="I1016826" s="51"/>
      <c r="J1016826" s="4"/>
      <c r="K1016826" s="52"/>
      <c r="L1016826" s="50"/>
      <c r="M1016826" s="50"/>
      <c r="N1016826" s="53"/>
      <c r="O1016826" s="50"/>
      <c r="P1016826" s="4"/>
      <c r="Q1016826" s="4"/>
      <c r="R1016826" s="54"/>
      <c r="S1016826" s="4"/>
      <c r="T1016826" s="4"/>
      <c r="U1016826" s="4"/>
      <c r="V1016826" s="7"/>
    </row>
    <row r="1016827" spans="1:22" customFormat="1">
      <c r="A1016827" s="2"/>
      <c r="B1016827" s="48"/>
      <c r="C1016827" s="43"/>
      <c r="D1016827" s="43"/>
      <c r="E1016827" s="4"/>
      <c r="F1016827" s="22"/>
      <c r="G1016827" s="22"/>
      <c r="H1016827" s="50"/>
      <c r="I1016827" s="51"/>
      <c r="J1016827" s="4"/>
      <c r="K1016827" s="52"/>
      <c r="L1016827" s="50"/>
      <c r="M1016827" s="50"/>
      <c r="N1016827" s="53"/>
      <c r="O1016827" s="50"/>
      <c r="P1016827" s="4"/>
      <c r="Q1016827" s="4"/>
      <c r="R1016827" s="54"/>
      <c r="S1016827" s="4"/>
      <c r="T1016827" s="4"/>
      <c r="U1016827" s="4"/>
      <c r="V1016827" s="7"/>
    </row>
    <row r="1016828" spans="1:22" customFormat="1">
      <c r="A1016828" s="2"/>
      <c r="B1016828" s="48"/>
      <c r="C1016828" s="43"/>
      <c r="D1016828" s="43"/>
      <c r="E1016828" s="4"/>
      <c r="F1016828" s="22"/>
      <c r="G1016828" s="22"/>
      <c r="H1016828" s="50"/>
      <c r="I1016828" s="51"/>
      <c r="J1016828" s="4"/>
      <c r="K1016828" s="52"/>
      <c r="L1016828" s="50"/>
      <c r="M1016828" s="50"/>
      <c r="N1016828" s="53"/>
      <c r="O1016828" s="50"/>
      <c r="P1016828" s="4"/>
      <c r="Q1016828" s="4"/>
      <c r="R1016828" s="54"/>
      <c r="S1016828" s="4"/>
      <c r="T1016828" s="4"/>
      <c r="U1016828" s="4"/>
      <c r="V1016828" s="7"/>
    </row>
    <row r="1016829" spans="1:22" customFormat="1">
      <c r="A1016829" s="2"/>
      <c r="B1016829" s="48"/>
      <c r="C1016829" s="43"/>
      <c r="D1016829" s="43"/>
      <c r="E1016829" s="4"/>
      <c r="F1016829" s="22"/>
      <c r="G1016829" s="22"/>
      <c r="H1016829" s="50"/>
      <c r="I1016829" s="51"/>
      <c r="J1016829" s="4"/>
      <c r="K1016829" s="52"/>
      <c r="L1016829" s="50"/>
      <c r="M1016829" s="50"/>
      <c r="N1016829" s="53"/>
      <c r="O1016829" s="50"/>
      <c r="P1016829" s="4"/>
      <c r="Q1016829" s="4"/>
      <c r="R1016829" s="54"/>
      <c r="S1016829" s="4"/>
      <c r="T1016829" s="4"/>
      <c r="U1016829" s="4"/>
      <c r="V1016829" s="7"/>
    </row>
    <row r="1016830" spans="1:22" customFormat="1">
      <c r="A1016830" s="2"/>
      <c r="B1016830" s="48"/>
      <c r="C1016830" s="43"/>
      <c r="D1016830" s="43"/>
      <c r="E1016830" s="4"/>
      <c r="F1016830" s="22"/>
      <c r="G1016830" s="22"/>
      <c r="H1016830" s="50"/>
      <c r="I1016830" s="51"/>
      <c r="J1016830" s="4"/>
      <c r="K1016830" s="52"/>
      <c r="L1016830" s="50"/>
      <c r="M1016830" s="50"/>
      <c r="N1016830" s="53"/>
      <c r="O1016830" s="50"/>
      <c r="P1016830" s="4"/>
      <c r="Q1016830" s="4"/>
      <c r="R1016830" s="54"/>
      <c r="S1016830" s="4"/>
      <c r="T1016830" s="4"/>
      <c r="U1016830" s="4"/>
      <c r="V1016830" s="7"/>
    </row>
    <row r="1016831" spans="1:22" customFormat="1">
      <c r="A1016831" s="2"/>
      <c r="B1016831" s="48"/>
      <c r="C1016831" s="43"/>
      <c r="D1016831" s="43"/>
      <c r="E1016831" s="4"/>
      <c r="F1016831" s="22"/>
      <c r="G1016831" s="22"/>
      <c r="H1016831" s="50"/>
      <c r="I1016831" s="51"/>
      <c r="J1016831" s="4"/>
      <c r="K1016831" s="52"/>
      <c r="L1016831" s="50"/>
      <c r="M1016831" s="50"/>
      <c r="N1016831" s="53"/>
      <c r="O1016831" s="50"/>
      <c r="P1016831" s="4"/>
      <c r="Q1016831" s="4"/>
      <c r="R1016831" s="54"/>
      <c r="S1016831" s="4"/>
      <c r="T1016831" s="4"/>
      <c r="U1016831" s="4"/>
      <c r="V1016831" s="7"/>
    </row>
    <row r="1016832" spans="1:22" customFormat="1">
      <c r="A1016832" s="2"/>
      <c r="B1016832" s="48"/>
      <c r="C1016832" s="43"/>
      <c r="D1016832" s="43"/>
      <c r="E1016832" s="4"/>
      <c r="F1016832" s="22"/>
      <c r="G1016832" s="22"/>
      <c r="H1016832" s="50"/>
      <c r="I1016832" s="51"/>
      <c r="J1016832" s="4"/>
      <c r="K1016832" s="52"/>
      <c r="L1016832" s="50"/>
      <c r="M1016832" s="50"/>
      <c r="N1016832" s="53"/>
      <c r="O1016832" s="50"/>
      <c r="P1016832" s="4"/>
      <c r="Q1016832" s="4"/>
      <c r="R1016832" s="54"/>
      <c r="S1016832" s="4"/>
      <c r="T1016832" s="4"/>
      <c r="U1016832" s="4"/>
      <c r="V1016832" s="7"/>
    </row>
    <row r="1016833" spans="1:22" customFormat="1">
      <c r="A1016833" s="2"/>
      <c r="B1016833" s="48"/>
      <c r="C1016833" s="43"/>
      <c r="D1016833" s="43"/>
      <c r="E1016833" s="4"/>
      <c r="F1016833" s="22"/>
      <c r="G1016833" s="22"/>
      <c r="H1016833" s="50"/>
      <c r="I1016833" s="51"/>
      <c r="J1016833" s="4"/>
      <c r="K1016833" s="52"/>
      <c r="L1016833" s="50"/>
      <c r="M1016833" s="50"/>
      <c r="N1016833" s="53"/>
      <c r="O1016833" s="50"/>
      <c r="P1016833" s="4"/>
      <c r="Q1016833" s="4"/>
      <c r="R1016833" s="54"/>
      <c r="S1016833" s="4"/>
      <c r="T1016833" s="4"/>
      <c r="U1016833" s="4"/>
      <c r="V1016833" s="7"/>
    </row>
    <row r="1016834" spans="1:22" customFormat="1">
      <c r="A1016834" s="2"/>
      <c r="B1016834" s="48"/>
      <c r="C1016834" s="43"/>
      <c r="D1016834" s="43"/>
      <c r="E1016834" s="4"/>
      <c r="F1016834" s="22"/>
      <c r="G1016834" s="22"/>
      <c r="H1016834" s="50"/>
      <c r="I1016834" s="51"/>
      <c r="J1016834" s="4"/>
      <c r="K1016834" s="52"/>
      <c r="L1016834" s="50"/>
      <c r="M1016834" s="50"/>
      <c r="N1016834" s="53"/>
      <c r="O1016834" s="50"/>
      <c r="P1016834" s="4"/>
      <c r="Q1016834" s="4"/>
      <c r="R1016834" s="54"/>
      <c r="S1016834" s="4"/>
      <c r="T1016834" s="4"/>
      <c r="U1016834" s="4"/>
      <c r="V1016834" s="7"/>
    </row>
    <row r="1016835" spans="1:22" customFormat="1">
      <c r="A1016835" s="2"/>
      <c r="B1016835" s="48"/>
      <c r="C1016835" s="43"/>
      <c r="D1016835" s="43"/>
      <c r="E1016835" s="4"/>
      <c r="F1016835" s="22"/>
      <c r="G1016835" s="22"/>
      <c r="H1016835" s="50"/>
      <c r="I1016835" s="51"/>
      <c r="J1016835" s="4"/>
      <c r="K1016835" s="52"/>
      <c r="L1016835" s="50"/>
      <c r="M1016835" s="50"/>
      <c r="N1016835" s="53"/>
      <c r="O1016835" s="50"/>
      <c r="P1016835" s="4"/>
      <c r="Q1016835" s="4"/>
      <c r="R1016835" s="54"/>
      <c r="S1016835" s="4"/>
      <c r="T1016835" s="4"/>
      <c r="U1016835" s="4"/>
      <c r="V1016835" s="7"/>
    </row>
    <row r="1016836" spans="1:22" customFormat="1">
      <c r="A1016836" s="2"/>
      <c r="B1016836" s="48"/>
      <c r="C1016836" s="43"/>
      <c r="D1016836" s="43"/>
      <c r="E1016836" s="4"/>
      <c r="F1016836" s="22"/>
      <c r="G1016836" s="22"/>
      <c r="H1016836" s="50"/>
      <c r="I1016836" s="51"/>
      <c r="J1016836" s="4"/>
      <c r="K1016836" s="52"/>
      <c r="L1016836" s="50"/>
      <c r="M1016836" s="50"/>
      <c r="N1016836" s="53"/>
      <c r="O1016836" s="50"/>
      <c r="P1016836" s="4"/>
      <c r="Q1016836" s="4"/>
      <c r="R1016836" s="54"/>
      <c r="S1016836" s="4"/>
      <c r="T1016836" s="4"/>
      <c r="U1016836" s="4"/>
      <c r="V1016836" s="7"/>
    </row>
    <row r="1016837" spans="1:22" customFormat="1">
      <c r="A1016837" s="2"/>
      <c r="B1016837" s="48"/>
      <c r="C1016837" s="43"/>
      <c r="D1016837" s="43"/>
      <c r="E1016837" s="4"/>
      <c r="F1016837" s="22"/>
      <c r="G1016837" s="22"/>
      <c r="H1016837" s="50"/>
      <c r="I1016837" s="51"/>
      <c r="J1016837" s="4"/>
      <c r="K1016837" s="52"/>
      <c r="L1016837" s="50"/>
      <c r="M1016837" s="50"/>
      <c r="N1016837" s="53"/>
      <c r="O1016837" s="50"/>
      <c r="P1016837" s="4"/>
      <c r="Q1016837" s="4"/>
      <c r="R1016837" s="54"/>
      <c r="S1016837" s="4"/>
      <c r="T1016837" s="4"/>
      <c r="U1016837" s="4"/>
      <c r="V1016837" s="7"/>
    </row>
    <row r="1016838" spans="1:22" customFormat="1">
      <c r="A1016838" s="2"/>
      <c r="B1016838" s="48"/>
      <c r="C1016838" s="43"/>
      <c r="D1016838" s="43"/>
      <c r="E1016838" s="4"/>
      <c r="F1016838" s="22"/>
      <c r="G1016838" s="22"/>
      <c r="H1016838" s="50"/>
      <c r="I1016838" s="51"/>
      <c r="J1016838" s="4"/>
      <c r="K1016838" s="52"/>
      <c r="L1016838" s="50"/>
      <c r="M1016838" s="50"/>
      <c r="N1016838" s="53"/>
      <c r="O1016838" s="50"/>
      <c r="P1016838" s="4"/>
      <c r="Q1016838" s="4"/>
      <c r="R1016838" s="54"/>
      <c r="S1016838" s="4"/>
      <c r="T1016838" s="4"/>
      <c r="U1016838" s="4"/>
      <c r="V1016838" s="7"/>
    </row>
    <row r="1016839" spans="1:22" customFormat="1">
      <c r="A1016839" s="2"/>
      <c r="B1016839" s="48"/>
      <c r="C1016839" s="43"/>
      <c r="D1016839" s="43"/>
      <c r="E1016839" s="4"/>
      <c r="F1016839" s="22"/>
      <c r="G1016839" s="22"/>
      <c r="H1016839" s="50"/>
      <c r="I1016839" s="51"/>
      <c r="J1016839" s="4"/>
      <c r="K1016839" s="52"/>
      <c r="L1016839" s="50"/>
      <c r="M1016839" s="50"/>
      <c r="N1016839" s="53"/>
      <c r="O1016839" s="50"/>
      <c r="P1016839" s="4"/>
      <c r="Q1016839" s="4"/>
      <c r="R1016839" s="54"/>
      <c r="S1016839" s="4"/>
      <c r="T1016839" s="4"/>
      <c r="U1016839" s="4"/>
      <c r="V1016839" s="7"/>
    </row>
    <row r="1016840" spans="1:22" customFormat="1">
      <c r="A1016840" s="2"/>
      <c r="B1016840" s="48"/>
      <c r="C1016840" s="43"/>
      <c r="D1016840" s="43"/>
      <c r="E1016840" s="4"/>
      <c r="F1016840" s="22"/>
      <c r="G1016840" s="22"/>
      <c r="H1016840" s="50"/>
      <c r="I1016840" s="51"/>
      <c r="J1016840" s="4"/>
      <c r="K1016840" s="52"/>
      <c r="L1016840" s="50"/>
      <c r="M1016840" s="50"/>
      <c r="N1016840" s="53"/>
      <c r="O1016840" s="50"/>
      <c r="P1016840" s="4"/>
      <c r="Q1016840" s="4"/>
      <c r="R1016840" s="54"/>
      <c r="S1016840" s="4"/>
      <c r="T1016840" s="4"/>
      <c r="U1016840" s="4"/>
      <c r="V1016840" s="7"/>
    </row>
    <row r="1016841" spans="1:22" customFormat="1">
      <c r="A1016841" s="2"/>
      <c r="B1016841" s="48"/>
      <c r="C1016841" s="43"/>
      <c r="D1016841" s="43"/>
      <c r="E1016841" s="4"/>
      <c r="F1016841" s="22"/>
      <c r="G1016841" s="22"/>
      <c r="H1016841" s="50"/>
      <c r="I1016841" s="51"/>
      <c r="J1016841" s="4"/>
      <c r="K1016841" s="52"/>
      <c r="L1016841" s="50"/>
      <c r="M1016841" s="50"/>
      <c r="N1016841" s="53"/>
      <c r="O1016841" s="50"/>
      <c r="P1016841" s="4"/>
      <c r="Q1016841" s="4"/>
      <c r="R1016841" s="54"/>
      <c r="S1016841" s="4"/>
      <c r="T1016841" s="4"/>
      <c r="U1016841" s="4"/>
      <c r="V1016841" s="7"/>
    </row>
    <row r="1016842" spans="1:22" customFormat="1">
      <c r="A1016842" s="2"/>
      <c r="B1016842" s="48"/>
      <c r="C1016842" s="43"/>
      <c r="D1016842" s="43"/>
      <c r="E1016842" s="4"/>
      <c r="F1016842" s="22"/>
      <c r="G1016842" s="22"/>
      <c r="H1016842" s="50"/>
      <c r="I1016842" s="51"/>
      <c r="J1016842" s="4"/>
      <c r="K1016842" s="52"/>
      <c r="L1016842" s="50"/>
      <c r="M1016842" s="50"/>
      <c r="N1016842" s="53"/>
      <c r="O1016842" s="50"/>
      <c r="P1016842" s="4"/>
      <c r="Q1016842" s="4"/>
      <c r="R1016842" s="54"/>
      <c r="S1016842" s="4"/>
      <c r="T1016842" s="4"/>
      <c r="U1016842" s="4"/>
      <c r="V1016842" s="7"/>
    </row>
    <row r="1016843" spans="1:22" customFormat="1">
      <c r="A1016843" s="2"/>
      <c r="B1016843" s="48"/>
      <c r="C1016843" s="43"/>
      <c r="D1016843" s="43"/>
      <c r="E1016843" s="4"/>
      <c r="F1016843" s="22"/>
      <c r="G1016843" s="22"/>
      <c r="H1016843" s="50"/>
      <c r="I1016843" s="51"/>
      <c r="J1016843" s="4"/>
      <c r="K1016843" s="52"/>
      <c r="L1016843" s="50"/>
      <c r="M1016843" s="50"/>
      <c r="N1016843" s="53"/>
      <c r="O1016843" s="50"/>
      <c r="P1016843" s="4"/>
      <c r="Q1016843" s="4"/>
      <c r="R1016843" s="54"/>
      <c r="S1016843" s="4"/>
      <c r="T1016843" s="4"/>
      <c r="U1016843" s="4"/>
      <c r="V1016843" s="7"/>
    </row>
    <row r="1016844" spans="1:22" customFormat="1">
      <c r="A1016844" s="2"/>
      <c r="B1016844" s="48"/>
      <c r="C1016844" s="43"/>
      <c r="D1016844" s="43"/>
      <c r="E1016844" s="4"/>
      <c r="F1016844" s="22"/>
      <c r="G1016844" s="22"/>
      <c r="H1016844" s="50"/>
      <c r="I1016844" s="51"/>
      <c r="J1016844" s="4"/>
      <c r="K1016844" s="52"/>
      <c r="L1016844" s="50"/>
      <c r="M1016844" s="50"/>
      <c r="N1016844" s="53"/>
      <c r="O1016844" s="50"/>
      <c r="P1016844" s="4"/>
      <c r="Q1016844" s="4"/>
      <c r="R1016844" s="54"/>
      <c r="S1016844" s="4"/>
      <c r="T1016844" s="4"/>
      <c r="U1016844" s="4"/>
      <c r="V1016844" s="7"/>
    </row>
    <row r="1016845" spans="1:22" customFormat="1">
      <c r="A1016845" s="2"/>
      <c r="B1016845" s="48"/>
      <c r="C1016845" s="43"/>
      <c r="D1016845" s="43"/>
      <c r="E1016845" s="4"/>
      <c r="F1016845" s="22"/>
      <c r="G1016845" s="22"/>
      <c r="H1016845" s="50"/>
      <c r="I1016845" s="51"/>
      <c r="J1016845" s="4"/>
      <c r="K1016845" s="52"/>
      <c r="L1016845" s="50"/>
      <c r="M1016845" s="50"/>
      <c r="N1016845" s="53"/>
      <c r="O1016845" s="50"/>
      <c r="P1016845" s="4"/>
      <c r="Q1016845" s="4"/>
      <c r="R1016845" s="54"/>
      <c r="S1016845" s="4"/>
      <c r="T1016845" s="4"/>
      <c r="U1016845" s="4"/>
      <c r="V1016845" s="7"/>
    </row>
    <row r="1016846" spans="1:22" customFormat="1">
      <c r="A1016846" s="2"/>
      <c r="B1016846" s="48"/>
      <c r="C1016846" s="43"/>
      <c r="D1016846" s="43"/>
      <c r="E1016846" s="4"/>
      <c r="F1016846" s="22"/>
      <c r="G1016846" s="22"/>
      <c r="H1016846" s="50"/>
      <c r="I1016846" s="51"/>
      <c r="J1016846" s="4"/>
      <c r="K1016846" s="52"/>
      <c r="L1016846" s="50"/>
      <c r="M1016846" s="50"/>
      <c r="N1016846" s="53"/>
      <c r="O1016846" s="50"/>
      <c r="P1016846" s="4"/>
      <c r="Q1016846" s="4"/>
      <c r="R1016846" s="54"/>
      <c r="S1016846" s="4"/>
      <c r="T1016846" s="4"/>
      <c r="U1016846" s="4"/>
      <c r="V1016846" s="7"/>
    </row>
    <row r="1016847" spans="1:22" customFormat="1">
      <c r="A1016847" s="2"/>
      <c r="B1016847" s="48"/>
      <c r="C1016847" s="43"/>
      <c r="D1016847" s="43"/>
      <c r="E1016847" s="4"/>
      <c r="F1016847" s="22"/>
      <c r="G1016847" s="22"/>
      <c r="H1016847" s="50"/>
      <c r="I1016847" s="51"/>
      <c r="J1016847" s="4"/>
      <c r="K1016847" s="52"/>
      <c r="L1016847" s="50"/>
      <c r="M1016847" s="50"/>
      <c r="N1016847" s="53"/>
      <c r="O1016847" s="50"/>
      <c r="P1016847" s="4"/>
      <c r="Q1016847" s="4"/>
      <c r="R1016847" s="54"/>
      <c r="S1016847" s="4"/>
      <c r="T1016847" s="4"/>
      <c r="U1016847" s="4"/>
      <c r="V1016847" s="7"/>
    </row>
    <row r="1016848" spans="1:22" customFormat="1">
      <c r="A1016848" s="2"/>
      <c r="B1016848" s="48"/>
      <c r="C1016848" s="43"/>
      <c r="D1016848" s="43"/>
      <c r="E1016848" s="4"/>
      <c r="F1016848" s="22"/>
      <c r="G1016848" s="22"/>
      <c r="H1016848" s="50"/>
      <c r="I1016848" s="51"/>
      <c r="J1016848" s="4"/>
      <c r="K1016848" s="52"/>
      <c r="L1016848" s="50"/>
      <c r="M1016848" s="50"/>
      <c r="N1016848" s="53"/>
      <c r="O1016848" s="50"/>
      <c r="P1016848" s="4"/>
      <c r="Q1016848" s="4"/>
      <c r="R1016848" s="54"/>
      <c r="S1016848" s="4"/>
      <c r="T1016848" s="4"/>
      <c r="U1016848" s="4"/>
      <c r="V1016848" s="7"/>
    </row>
    <row r="1016849" spans="1:22" customFormat="1">
      <c r="A1016849" s="2"/>
      <c r="B1016849" s="48"/>
      <c r="C1016849" s="43"/>
      <c r="D1016849" s="43"/>
      <c r="E1016849" s="4"/>
      <c r="F1016849" s="22"/>
      <c r="G1016849" s="22"/>
      <c r="H1016849" s="50"/>
      <c r="I1016849" s="51"/>
      <c r="J1016849" s="4"/>
      <c r="K1016849" s="52"/>
      <c r="L1016849" s="50"/>
      <c r="M1016849" s="50"/>
      <c r="N1016849" s="53"/>
      <c r="O1016849" s="50"/>
      <c r="P1016849" s="4"/>
      <c r="Q1016849" s="4"/>
      <c r="R1016849" s="54"/>
      <c r="S1016849" s="4"/>
      <c r="T1016849" s="4"/>
      <c r="U1016849" s="4"/>
      <c r="V1016849" s="7"/>
    </row>
    <row r="1016850" spans="1:22" customFormat="1">
      <c r="A1016850" s="2"/>
      <c r="B1016850" s="48"/>
      <c r="C1016850" s="43"/>
      <c r="D1016850" s="43"/>
      <c r="E1016850" s="4"/>
      <c r="F1016850" s="22"/>
      <c r="G1016850" s="22"/>
      <c r="H1016850" s="50"/>
      <c r="I1016850" s="51"/>
      <c r="J1016850" s="4"/>
      <c r="K1016850" s="52"/>
      <c r="L1016850" s="50"/>
      <c r="M1016850" s="50"/>
      <c r="N1016850" s="53"/>
      <c r="O1016850" s="50"/>
      <c r="P1016850" s="4"/>
      <c r="Q1016850" s="4"/>
      <c r="R1016850" s="54"/>
      <c r="S1016850" s="4"/>
      <c r="T1016850" s="4"/>
      <c r="U1016850" s="4"/>
      <c r="V1016850" s="7"/>
    </row>
    <row r="1016851" spans="1:22" customFormat="1">
      <c r="A1016851" s="2"/>
      <c r="B1016851" s="48"/>
      <c r="C1016851" s="43"/>
      <c r="D1016851" s="43"/>
      <c r="E1016851" s="4"/>
      <c r="F1016851" s="22"/>
      <c r="G1016851" s="22"/>
      <c r="H1016851" s="50"/>
      <c r="I1016851" s="51"/>
      <c r="J1016851" s="4"/>
      <c r="K1016851" s="52"/>
      <c r="L1016851" s="50"/>
      <c r="M1016851" s="50"/>
      <c r="N1016851" s="53"/>
      <c r="O1016851" s="50"/>
      <c r="P1016851" s="4"/>
      <c r="Q1016851" s="4"/>
      <c r="R1016851" s="54"/>
      <c r="S1016851" s="4"/>
      <c r="T1016851" s="4"/>
      <c r="U1016851" s="4"/>
      <c r="V1016851" s="7"/>
    </row>
    <row r="1016852" spans="1:22" customFormat="1">
      <c r="A1016852" s="2"/>
      <c r="B1016852" s="48"/>
      <c r="C1016852" s="43"/>
      <c r="D1016852" s="43"/>
      <c r="E1016852" s="4"/>
      <c r="F1016852" s="22"/>
      <c r="G1016852" s="22"/>
      <c r="H1016852" s="50"/>
      <c r="I1016852" s="51"/>
      <c r="J1016852" s="4"/>
      <c r="K1016852" s="52"/>
      <c r="L1016852" s="50"/>
      <c r="M1016852" s="50"/>
      <c r="N1016852" s="53"/>
      <c r="O1016852" s="50"/>
      <c r="P1016852" s="4"/>
      <c r="Q1016852" s="4"/>
      <c r="R1016852" s="54"/>
      <c r="S1016852" s="4"/>
      <c r="T1016852" s="4"/>
      <c r="U1016852" s="4"/>
      <c r="V1016852" s="7"/>
    </row>
    <row r="1016853" spans="1:22" customFormat="1">
      <c r="A1016853" s="2"/>
      <c r="B1016853" s="48"/>
      <c r="C1016853" s="43"/>
      <c r="D1016853" s="43"/>
      <c r="E1016853" s="4"/>
      <c r="F1016853" s="22"/>
      <c r="G1016853" s="22"/>
      <c r="H1016853" s="50"/>
      <c r="I1016853" s="51"/>
      <c r="J1016853" s="4"/>
      <c r="K1016853" s="52"/>
      <c r="L1016853" s="50"/>
      <c r="M1016853" s="50"/>
      <c r="N1016853" s="53"/>
      <c r="O1016853" s="50"/>
      <c r="P1016853" s="4"/>
      <c r="Q1016853" s="4"/>
      <c r="R1016853" s="54"/>
      <c r="S1016853" s="4"/>
      <c r="T1016853" s="4"/>
      <c r="U1016853" s="4"/>
      <c r="V1016853" s="7"/>
    </row>
    <row r="1016854" spans="1:22" customFormat="1">
      <c r="A1016854" s="2"/>
      <c r="B1016854" s="48"/>
      <c r="C1016854" s="43"/>
      <c r="D1016854" s="43"/>
      <c r="E1016854" s="4"/>
      <c r="F1016854" s="22"/>
      <c r="G1016854" s="22"/>
      <c r="H1016854" s="50"/>
      <c r="I1016854" s="51"/>
      <c r="J1016854" s="4"/>
      <c r="K1016854" s="52"/>
      <c r="L1016854" s="50"/>
      <c r="M1016854" s="50"/>
      <c r="N1016854" s="53"/>
      <c r="O1016854" s="50"/>
      <c r="P1016854" s="4"/>
      <c r="Q1016854" s="4"/>
      <c r="R1016854" s="54"/>
      <c r="S1016854" s="4"/>
      <c r="T1016854" s="4"/>
      <c r="U1016854" s="4"/>
      <c r="V1016854" s="7"/>
    </row>
    <row r="1016855" spans="1:22" customFormat="1">
      <c r="A1016855" s="2"/>
      <c r="B1016855" s="48"/>
      <c r="C1016855" s="43"/>
      <c r="D1016855" s="43"/>
      <c r="E1016855" s="4"/>
      <c r="F1016855" s="22"/>
      <c r="G1016855" s="22"/>
      <c r="H1016855" s="50"/>
      <c r="I1016855" s="51"/>
      <c r="J1016855" s="4"/>
      <c r="K1016855" s="52"/>
      <c r="L1016855" s="50"/>
      <c r="M1016855" s="50"/>
      <c r="N1016855" s="53"/>
      <c r="O1016855" s="50"/>
      <c r="P1016855" s="4"/>
      <c r="Q1016855" s="4"/>
      <c r="R1016855" s="54"/>
      <c r="S1016855" s="4"/>
      <c r="T1016855" s="4"/>
      <c r="U1016855" s="4"/>
      <c r="V1016855" s="7"/>
    </row>
    <row r="1016856" spans="1:22" customFormat="1">
      <c r="A1016856" s="2"/>
      <c r="B1016856" s="48"/>
      <c r="C1016856" s="43"/>
      <c r="D1016856" s="43"/>
      <c r="E1016856" s="4"/>
      <c r="F1016856" s="22"/>
      <c r="G1016856" s="22"/>
      <c r="H1016856" s="50"/>
      <c r="I1016856" s="51"/>
      <c r="J1016856" s="4"/>
      <c r="K1016856" s="52"/>
      <c r="L1016856" s="50"/>
      <c r="M1016856" s="50"/>
      <c r="N1016856" s="53"/>
      <c r="O1016856" s="50"/>
      <c r="P1016856" s="4"/>
      <c r="Q1016856" s="4"/>
      <c r="R1016856" s="54"/>
      <c r="S1016856" s="4"/>
      <c r="T1016856" s="4"/>
      <c r="U1016856" s="4"/>
      <c r="V1016856" s="7"/>
    </row>
    <row r="1016857" spans="1:22" customFormat="1">
      <c r="A1016857" s="2"/>
      <c r="B1016857" s="48"/>
      <c r="C1016857" s="43"/>
      <c r="D1016857" s="43"/>
      <c r="E1016857" s="4"/>
      <c r="F1016857" s="22"/>
      <c r="G1016857" s="22"/>
      <c r="H1016857" s="50"/>
      <c r="I1016857" s="51"/>
      <c r="J1016857" s="4"/>
      <c r="K1016857" s="52"/>
      <c r="L1016857" s="50"/>
      <c r="M1016857" s="50"/>
      <c r="N1016857" s="53"/>
      <c r="O1016857" s="50"/>
      <c r="P1016857" s="4"/>
      <c r="Q1016857" s="4"/>
      <c r="R1016857" s="54"/>
      <c r="S1016857" s="4"/>
      <c r="T1016857" s="4"/>
      <c r="U1016857" s="4"/>
      <c r="V1016857" s="7"/>
    </row>
    <row r="1016858" spans="1:22" customFormat="1">
      <c r="A1016858" s="2"/>
      <c r="B1016858" s="48"/>
      <c r="C1016858" s="43"/>
      <c r="D1016858" s="43"/>
      <c r="E1016858" s="4"/>
      <c r="F1016858" s="22"/>
      <c r="G1016858" s="22"/>
      <c r="H1016858" s="50"/>
      <c r="I1016858" s="51"/>
      <c r="J1016858" s="4"/>
      <c r="K1016858" s="52"/>
      <c r="L1016858" s="50"/>
      <c r="M1016858" s="50"/>
      <c r="N1016858" s="53"/>
      <c r="O1016858" s="50"/>
      <c r="P1016858" s="4"/>
      <c r="Q1016858" s="4"/>
      <c r="R1016858" s="54"/>
      <c r="S1016858" s="4"/>
      <c r="T1016858" s="4"/>
      <c r="U1016858" s="4"/>
      <c r="V1016858" s="7"/>
    </row>
    <row r="1016859" spans="1:22" customFormat="1">
      <c r="A1016859" s="2"/>
      <c r="B1016859" s="48"/>
      <c r="C1016859" s="43"/>
      <c r="D1016859" s="43"/>
      <c r="E1016859" s="4"/>
      <c r="F1016859" s="22"/>
      <c r="G1016859" s="22"/>
      <c r="H1016859" s="50"/>
      <c r="I1016859" s="51"/>
      <c r="J1016859" s="4"/>
      <c r="K1016859" s="52"/>
      <c r="L1016859" s="50"/>
      <c r="M1016859" s="50"/>
      <c r="N1016859" s="53"/>
      <c r="O1016859" s="50"/>
      <c r="P1016859" s="4"/>
      <c r="Q1016859" s="4"/>
      <c r="R1016859" s="54"/>
      <c r="S1016859" s="4"/>
      <c r="T1016859" s="4"/>
      <c r="U1016859" s="4"/>
      <c r="V1016859" s="7"/>
    </row>
    <row r="1016860" spans="1:22" customFormat="1">
      <c r="A1016860" s="2"/>
      <c r="B1016860" s="48"/>
      <c r="C1016860" s="43"/>
      <c r="D1016860" s="43"/>
      <c r="E1016860" s="4"/>
      <c r="F1016860" s="22"/>
      <c r="G1016860" s="22"/>
      <c r="H1016860" s="50"/>
      <c r="I1016860" s="51"/>
      <c r="J1016860" s="4"/>
      <c r="K1016860" s="52"/>
      <c r="L1016860" s="50"/>
      <c r="M1016860" s="50"/>
      <c r="N1016860" s="53"/>
      <c r="O1016860" s="50"/>
      <c r="P1016860" s="4"/>
      <c r="Q1016860" s="4"/>
      <c r="R1016860" s="54"/>
      <c r="S1016860" s="4"/>
      <c r="T1016860" s="4"/>
      <c r="U1016860" s="4"/>
      <c r="V1016860" s="7"/>
    </row>
    <row r="1016861" spans="1:22" customFormat="1">
      <c r="A1016861" s="2"/>
      <c r="B1016861" s="48"/>
      <c r="C1016861" s="43"/>
      <c r="D1016861" s="43"/>
      <c r="E1016861" s="4"/>
      <c r="F1016861" s="22"/>
      <c r="G1016861" s="22"/>
      <c r="H1016861" s="50"/>
      <c r="I1016861" s="51"/>
      <c r="J1016861" s="4"/>
      <c r="K1016861" s="52"/>
      <c r="L1016861" s="50"/>
      <c r="M1016861" s="50"/>
      <c r="N1016861" s="53"/>
      <c r="O1016861" s="50"/>
      <c r="P1016861" s="4"/>
      <c r="Q1016861" s="4"/>
      <c r="R1016861" s="54"/>
      <c r="S1016861" s="4"/>
      <c r="T1016861" s="4"/>
      <c r="U1016861" s="4"/>
      <c r="V1016861" s="7"/>
    </row>
    <row r="1016862" spans="1:22" customFormat="1">
      <c r="A1016862" s="2"/>
      <c r="B1016862" s="48"/>
      <c r="C1016862" s="43"/>
      <c r="D1016862" s="43"/>
      <c r="E1016862" s="4"/>
      <c r="F1016862" s="22"/>
      <c r="G1016862" s="22"/>
      <c r="H1016862" s="50"/>
      <c r="I1016862" s="51"/>
      <c r="J1016862" s="4"/>
      <c r="K1016862" s="52"/>
      <c r="L1016862" s="50"/>
      <c r="M1016862" s="50"/>
      <c r="N1016862" s="53"/>
      <c r="O1016862" s="50"/>
      <c r="P1016862" s="4"/>
      <c r="Q1016862" s="4"/>
      <c r="R1016862" s="54"/>
      <c r="S1016862" s="4"/>
      <c r="T1016862" s="4"/>
      <c r="U1016862" s="4"/>
      <c r="V1016862" s="7"/>
    </row>
    <row r="1016863" spans="1:22" customFormat="1">
      <c r="A1016863" s="2"/>
      <c r="B1016863" s="48"/>
      <c r="C1016863" s="43"/>
      <c r="D1016863" s="43"/>
      <c r="E1016863" s="4"/>
      <c r="F1016863" s="22"/>
      <c r="G1016863" s="22"/>
      <c r="H1016863" s="50"/>
      <c r="I1016863" s="51"/>
      <c r="J1016863" s="4"/>
      <c r="K1016863" s="52"/>
      <c r="L1016863" s="50"/>
      <c r="M1016863" s="50"/>
      <c r="N1016863" s="53"/>
      <c r="O1016863" s="50"/>
      <c r="P1016863" s="4"/>
      <c r="Q1016863" s="4"/>
      <c r="R1016863" s="54"/>
      <c r="S1016863" s="4"/>
      <c r="T1016863" s="4"/>
      <c r="U1016863" s="4"/>
      <c r="V1016863" s="7"/>
    </row>
    <row r="1016864" spans="1:22" customFormat="1">
      <c r="A1016864" s="2"/>
      <c r="B1016864" s="48"/>
      <c r="C1016864" s="43"/>
      <c r="D1016864" s="43"/>
      <c r="E1016864" s="4"/>
      <c r="F1016864" s="22"/>
      <c r="G1016864" s="22"/>
      <c r="H1016864" s="50"/>
      <c r="I1016864" s="51"/>
      <c r="J1016864" s="4"/>
      <c r="K1016864" s="52"/>
      <c r="L1016864" s="50"/>
      <c r="M1016864" s="50"/>
      <c r="N1016864" s="53"/>
      <c r="O1016864" s="50"/>
      <c r="P1016864" s="4"/>
      <c r="Q1016864" s="4"/>
      <c r="R1016864" s="54"/>
      <c r="S1016864" s="4"/>
      <c r="T1016864" s="4"/>
      <c r="U1016864" s="4"/>
      <c r="V1016864" s="7"/>
    </row>
    <row r="1016865" spans="1:22" customFormat="1">
      <c r="A1016865" s="2"/>
      <c r="B1016865" s="48"/>
      <c r="C1016865" s="43"/>
      <c r="D1016865" s="43"/>
      <c r="E1016865" s="4"/>
      <c r="F1016865" s="22"/>
      <c r="G1016865" s="22"/>
      <c r="H1016865" s="50"/>
      <c r="I1016865" s="51"/>
      <c r="J1016865" s="4"/>
      <c r="K1016865" s="52"/>
      <c r="L1016865" s="50"/>
      <c r="M1016865" s="50"/>
      <c r="N1016865" s="53"/>
      <c r="O1016865" s="50"/>
      <c r="P1016865" s="4"/>
      <c r="Q1016865" s="4"/>
      <c r="R1016865" s="54"/>
      <c r="S1016865" s="4"/>
      <c r="T1016865" s="4"/>
      <c r="U1016865" s="4"/>
      <c r="V1016865" s="7"/>
    </row>
    <row r="1016866" spans="1:22" customFormat="1">
      <c r="A1016866" s="2"/>
      <c r="B1016866" s="48"/>
      <c r="C1016866" s="43"/>
      <c r="D1016866" s="43"/>
      <c r="E1016866" s="4"/>
      <c r="F1016866" s="22"/>
      <c r="G1016866" s="22"/>
      <c r="H1016866" s="50"/>
      <c r="I1016866" s="51"/>
      <c r="J1016866" s="4"/>
      <c r="K1016866" s="52"/>
      <c r="L1016866" s="50"/>
      <c r="M1016866" s="50"/>
      <c r="N1016866" s="53"/>
      <c r="O1016866" s="50"/>
      <c r="P1016866" s="4"/>
      <c r="Q1016866" s="4"/>
      <c r="R1016866" s="54"/>
      <c r="S1016866" s="4"/>
      <c r="T1016866" s="4"/>
      <c r="U1016866" s="4"/>
      <c r="V1016866" s="7"/>
    </row>
    <row r="1016867" spans="1:22" customFormat="1">
      <c r="A1016867" s="2"/>
      <c r="B1016867" s="48"/>
      <c r="C1016867" s="43"/>
      <c r="D1016867" s="43"/>
      <c r="E1016867" s="4"/>
      <c r="F1016867" s="22"/>
      <c r="G1016867" s="22"/>
      <c r="H1016867" s="50"/>
      <c r="I1016867" s="51"/>
      <c r="J1016867" s="4"/>
      <c r="K1016867" s="52"/>
      <c r="L1016867" s="50"/>
      <c r="M1016867" s="50"/>
      <c r="N1016867" s="53"/>
      <c r="O1016867" s="50"/>
      <c r="P1016867" s="4"/>
      <c r="Q1016867" s="4"/>
      <c r="R1016867" s="54"/>
      <c r="S1016867" s="4"/>
      <c r="T1016867" s="4"/>
      <c r="U1016867" s="4"/>
      <c r="V1016867" s="7"/>
    </row>
    <row r="1016868" spans="1:22" customFormat="1">
      <c r="A1016868" s="2"/>
      <c r="B1016868" s="48"/>
      <c r="C1016868" s="43"/>
      <c r="D1016868" s="43"/>
      <c r="E1016868" s="4"/>
      <c r="F1016868" s="22"/>
      <c r="G1016868" s="22"/>
      <c r="H1016868" s="50"/>
      <c r="I1016868" s="51"/>
      <c r="J1016868" s="4"/>
      <c r="K1016868" s="52"/>
      <c r="L1016868" s="50"/>
      <c r="M1016868" s="50"/>
      <c r="N1016868" s="53"/>
      <c r="O1016868" s="50"/>
      <c r="P1016868" s="4"/>
      <c r="Q1016868" s="4"/>
      <c r="R1016868" s="54"/>
      <c r="S1016868" s="4"/>
      <c r="T1016868" s="4"/>
      <c r="U1016868" s="4"/>
      <c r="V1016868" s="7"/>
    </row>
    <row r="1016869" spans="1:22" customFormat="1">
      <c r="A1016869" s="2"/>
      <c r="B1016869" s="48"/>
      <c r="C1016869" s="43"/>
      <c r="D1016869" s="43"/>
      <c r="E1016869" s="4"/>
      <c r="F1016869" s="22"/>
      <c r="G1016869" s="22"/>
      <c r="H1016869" s="50"/>
      <c r="I1016869" s="51"/>
      <c r="J1016869" s="4"/>
      <c r="K1016869" s="52"/>
      <c r="L1016869" s="50"/>
      <c r="M1016869" s="50"/>
      <c r="N1016869" s="53"/>
      <c r="O1016869" s="50"/>
      <c r="P1016869" s="4"/>
      <c r="Q1016869" s="4"/>
      <c r="R1016869" s="54"/>
      <c r="S1016869" s="4"/>
      <c r="T1016869" s="4"/>
      <c r="U1016869" s="4"/>
      <c r="V1016869" s="7"/>
    </row>
    <row r="1016870" spans="1:22" customFormat="1">
      <c r="A1016870" s="2"/>
      <c r="B1016870" s="48"/>
      <c r="C1016870" s="43"/>
      <c r="D1016870" s="43"/>
      <c r="E1016870" s="4"/>
      <c r="F1016870" s="22"/>
      <c r="G1016870" s="22"/>
      <c r="H1016870" s="50"/>
      <c r="I1016870" s="51"/>
      <c r="J1016870" s="4"/>
      <c r="K1016870" s="52"/>
      <c r="L1016870" s="50"/>
      <c r="M1016870" s="50"/>
      <c r="N1016870" s="53"/>
      <c r="O1016870" s="50"/>
      <c r="P1016870" s="4"/>
      <c r="Q1016870" s="4"/>
      <c r="R1016870" s="54"/>
      <c r="S1016870" s="4"/>
      <c r="T1016870" s="4"/>
      <c r="U1016870" s="4"/>
      <c r="V1016870" s="7"/>
    </row>
    <row r="1016871" spans="1:22" customFormat="1">
      <c r="A1016871" s="2"/>
      <c r="B1016871" s="48"/>
      <c r="C1016871" s="43"/>
      <c r="D1016871" s="43"/>
      <c r="E1016871" s="4"/>
      <c r="F1016871" s="22"/>
      <c r="G1016871" s="22"/>
      <c r="H1016871" s="50"/>
      <c r="I1016871" s="51"/>
      <c r="J1016871" s="4"/>
      <c r="K1016871" s="52"/>
      <c r="L1016871" s="50"/>
      <c r="M1016871" s="50"/>
      <c r="N1016871" s="53"/>
      <c r="O1016871" s="50"/>
      <c r="P1016871" s="4"/>
      <c r="Q1016871" s="4"/>
      <c r="R1016871" s="54"/>
      <c r="S1016871" s="4"/>
      <c r="T1016871" s="4"/>
      <c r="U1016871" s="4"/>
      <c r="V1016871" s="7"/>
    </row>
    <row r="1016872" spans="1:22" customFormat="1">
      <c r="A1016872" s="2"/>
      <c r="B1016872" s="48"/>
      <c r="C1016872" s="43"/>
      <c r="D1016872" s="43"/>
      <c r="E1016872" s="4"/>
      <c r="F1016872" s="22"/>
      <c r="G1016872" s="22"/>
      <c r="H1016872" s="50"/>
      <c r="I1016872" s="51"/>
      <c r="J1016872" s="4"/>
      <c r="K1016872" s="52"/>
      <c r="L1016872" s="50"/>
      <c r="M1016872" s="50"/>
      <c r="N1016872" s="53"/>
      <c r="O1016872" s="50"/>
      <c r="P1016872" s="4"/>
      <c r="Q1016872" s="4"/>
      <c r="R1016872" s="54"/>
      <c r="S1016872" s="4"/>
      <c r="T1016872" s="4"/>
      <c r="U1016872" s="4"/>
      <c r="V1016872" s="7"/>
    </row>
    <row r="1016873" spans="1:22" customFormat="1">
      <c r="A1016873" s="2"/>
      <c r="B1016873" s="48"/>
      <c r="C1016873" s="43"/>
      <c r="D1016873" s="43"/>
      <c r="E1016873" s="4"/>
      <c r="F1016873" s="22"/>
      <c r="G1016873" s="22"/>
      <c r="H1016873" s="50"/>
      <c r="I1016873" s="51"/>
      <c r="J1016873" s="4"/>
      <c r="K1016873" s="52"/>
      <c r="L1016873" s="50"/>
      <c r="M1016873" s="50"/>
      <c r="N1016873" s="53"/>
      <c r="O1016873" s="50"/>
      <c r="P1016873" s="4"/>
      <c r="Q1016873" s="4"/>
      <c r="R1016873" s="54"/>
      <c r="S1016873" s="4"/>
      <c r="T1016873" s="4"/>
      <c r="U1016873" s="4"/>
      <c r="V1016873" s="7"/>
    </row>
    <row r="1016874" spans="1:22" customFormat="1">
      <c r="A1016874" s="2"/>
      <c r="B1016874" s="48"/>
      <c r="C1016874" s="43"/>
      <c r="D1016874" s="43"/>
      <c r="E1016874" s="4"/>
      <c r="F1016874" s="22"/>
      <c r="G1016874" s="22"/>
      <c r="H1016874" s="50"/>
      <c r="I1016874" s="51"/>
      <c r="J1016874" s="4"/>
      <c r="K1016874" s="52"/>
      <c r="L1016874" s="50"/>
      <c r="M1016874" s="50"/>
      <c r="N1016874" s="53"/>
      <c r="O1016874" s="50"/>
      <c r="P1016874" s="4"/>
      <c r="Q1016874" s="4"/>
      <c r="R1016874" s="54"/>
      <c r="S1016874" s="4"/>
      <c r="T1016874" s="4"/>
      <c r="U1016874" s="4"/>
      <c r="V1016874" s="7"/>
    </row>
    <row r="1016875" spans="1:22" customFormat="1">
      <c r="A1016875" s="2"/>
      <c r="B1016875" s="48"/>
      <c r="C1016875" s="43"/>
      <c r="D1016875" s="43"/>
      <c r="E1016875" s="4"/>
      <c r="F1016875" s="22"/>
      <c r="G1016875" s="22"/>
      <c r="H1016875" s="50"/>
      <c r="I1016875" s="51"/>
      <c r="J1016875" s="4"/>
      <c r="K1016875" s="52"/>
      <c r="L1016875" s="50"/>
      <c r="M1016875" s="50"/>
      <c r="N1016875" s="53"/>
      <c r="O1016875" s="50"/>
      <c r="P1016875" s="4"/>
      <c r="Q1016875" s="4"/>
      <c r="R1016875" s="54"/>
      <c r="S1016875" s="4"/>
      <c r="T1016875" s="4"/>
      <c r="U1016875" s="4"/>
      <c r="V1016875" s="7"/>
    </row>
    <row r="1016876" spans="1:22" customFormat="1">
      <c r="A1016876" s="2"/>
      <c r="B1016876" s="48"/>
      <c r="C1016876" s="43"/>
      <c r="D1016876" s="43"/>
      <c r="E1016876" s="4"/>
      <c r="F1016876" s="22"/>
      <c r="G1016876" s="22"/>
      <c r="H1016876" s="50"/>
      <c r="I1016876" s="51"/>
      <c r="J1016876" s="4"/>
      <c r="K1016876" s="52"/>
      <c r="L1016876" s="50"/>
      <c r="M1016876" s="50"/>
      <c r="N1016876" s="53"/>
      <c r="O1016876" s="50"/>
      <c r="P1016876" s="4"/>
      <c r="Q1016876" s="4"/>
      <c r="R1016876" s="54"/>
      <c r="S1016876" s="4"/>
      <c r="T1016876" s="4"/>
      <c r="U1016876" s="4"/>
      <c r="V1016876" s="7"/>
    </row>
    <row r="1016877" spans="1:22" customFormat="1">
      <c r="A1016877" s="2"/>
      <c r="B1016877" s="48"/>
      <c r="C1016877" s="43"/>
      <c r="D1016877" s="43"/>
      <c r="E1016877" s="4"/>
      <c r="F1016877" s="22"/>
      <c r="G1016877" s="22"/>
      <c r="H1016877" s="50"/>
      <c r="I1016877" s="51"/>
      <c r="J1016877" s="4"/>
      <c r="K1016877" s="52"/>
      <c r="L1016877" s="50"/>
      <c r="M1016877" s="50"/>
      <c r="N1016877" s="53"/>
      <c r="O1016877" s="50"/>
      <c r="P1016877" s="4"/>
      <c r="Q1016877" s="4"/>
      <c r="R1016877" s="54"/>
      <c r="S1016877" s="4"/>
      <c r="T1016877" s="4"/>
      <c r="U1016877" s="4"/>
      <c r="V1016877" s="7"/>
    </row>
    <row r="1016878" spans="1:22" customFormat="1">
      <c r="A1016878" s="2"/>
      <c r="B1016878" s="48"/>
      <c r="C1016878" s="43"/>
      <c r="D1016878" s="43"/>
      <c r="E1016878" s="4"/>
      <c r="F1016878" s="22"/>
      <c r="G1016878" s="22"/>
      <c r="H1016878" s="50"/>
      <c r="I1016878" s="51"/>
      <c r="J1016878" s="4"/>
      <c r="K1016878" s="52"/>
      <c r="L1016878" s="50"/>
      <c r="M1016878" s="50"/>
      <c r="N1016878" s="53"/>
      <c r="O1016878" s="50"/>
      <c r="P1016878" s="4"/>
      <c r="Q1016878" s="4"/>
      <c r="R1016878" s="54"/>
      <c r="S1016878" s="4"/>
      <c r="T1016878" s="4"/>
      <c r="U1016878" s="4"/>
      <c r="V1016878" s="7"/>
    </row>
    <row r="1016879" spans="1:22" customFormat="1">
      <c r="A1016879" s="2"/>
      <c r="B1016879" s="48"/>
      <c r="C1016879" s="43"/>
      <c r="D1016879" s="43"/>
      <c r="E1016879" s="4"/>
      <c r="F1016879" s="22"/>
      <c r="G1016879" s="22"/>
      <c r="H1016879" s="50"/>
      <c r="I1016879" s="51"/>
      <c r="J1016879" s="4"/>
      <c r="K1016879" s="52"/>
      <c r="L1016879" s="50"/>
      <c r="M1016879" s="50"/>
      <c r="N1016879" s="53"/>
      <c r="O1016879" s="50"/>
      <c r="P1016879" s="4"/>
      <c r="Q1016879" s="4"/>
      <c r="R1016879" s="54"/>
      <c r="S1016879" s="4"/>
      <c r="T1016879" s="4"/>
      <c r="U1016879" s="4"/>
      <c r="V1016879" s="7"/>
    </row>
    <row r="1016880" spans="1:22" customFormat="1">
      <c r="A1016880" s="2"/>
      <c r="B1016880" s="48"/>
      <c r="C1016880" s="43"/>
      <c r="D1016880" s="43"/>
      <c r="E1016880" s="4"/>
      <c r="F1016880" s="22"/>
      <c r="G1016880" s="22"/>
      <c r="H1016880" s="50"/>
      <c r="I1016880" s="51"/>
      <c r="J1016880" s="4"/>
      <c r="K1016880" s="52"/>
      <c r="L1016880" s="50"/>
      <c r="M1016880" s="50"/>
      <c r="N1016880" s="53"/>
      <c r="O1016880" s="50"/>
      <c r="P1016880" s="4"/>
      <c r="Q1016880" s="4"/>
      <c r="R1016880" s="54"/>
      <c r="S1016880" s="4"/>
      <c r="T1016880" s="4"/>
      <c r="U1016880" s="4"/>
      <c r="V1016880" s="7"/>
    </row>
    <row r="1016881" spans="1:22" customFormat="1">
      <c r="A1016881" s="2"/>
      <c r="B1016881" s="48"/>
      <c r="C1016881" s="43"/>
      <c r="D1016881" s="43"/>
      <c r="E1016881" s="4"/>
      <c r="F1016881" s="22"/>
      <c r="G1016881" s="22"/>
      <c r="H1016881" s="50"/>
      <c r="I1016881" s="51"/>
      <c r="J1016881" s="4"/>
      <c r="K1016881" s="52"/>
      <c r="L1016881" s="50"/>
      <c r="M1016881" s="50"/>
      <c r="N1016881" s="53"/>
      <c r="O1016881" s="50"/>
      <c r="P1016881" s="4"/>
      <c r="Q1016881" s="4"/>
      <c r="R1016881" s="54"/>
      <c r="S1016881" s="4"/>
      <c r="T1016881" s="4"/>
      <c r="U1016881" s="4"/>
      <c r="V1016881" s="7"/>
    </row>
    <row r="1016882" spans="1:22" customFormat="1">
      <c r="A1016882" s="2"/>
      <c r="B1016882" s="48"/>
      <c r="C1016882" s="43"/>
      <c r="D1016882" s="43"/>
      <c r="E1016882" s="4"/>
      <c r="F1016882" s="22"/>
      <c r="G1016882" s="22"/>
      <c r="H1016882" s="50"/>
      <c r="I1016882" s="51"/>
      <c r="J1016882" s="4"/>
      <c r="K1016882" s="52"/>
      <c r="L1016882" s="50"/>
      <c r="M1016882" s="50"/>
      <c r="N1016882" s="53"/>
      <c r="O1016882" s="50"/>
      <c r="P1016882" s="4"/>
      <c r="Q1016882" s="4"/>
      <c r="R1016882" s="54"/>
      <c r="S1016882" s="4"/>
      <c r="T1016882" s="4"/>
      <c r="U1016882" s="4"/>
      <c r="V1016882" s="7"/>
    </row>
    <row r="1016883" spans="1:22" customFormat="1">
      <c r="A1016883" s="2"/>
      <c r="B1016883" s="48"/>
      <c r="C1016883" s="43"/>
      <c r="D1016883" s="43"/>
      <c r="E1016883" s="4"/>
      <c r="F1016883" s="22"/>
      <c r="G1016883" s="22"/>
      <c r="H1016883" s="50"/>
      <c r="I1016883" s="51"/>
      <c r="J1016883" s="4"/>
      <c r="K1016883" s="52"/>
      <c r="L1016883" s="50"/>
      <c r="M1016883" s="50"/>
      <c r="N1016883" s="53"/>
      <c r="O1016883" s="50"/>
      <c r="P1016883" s="4"/>
      <c r="Q1016883" s="4"/>
      <c r="R1016883" s="54"/>
      <c r="S1016883" s="4"/>
      <c r="T1016883" s="4"/>
      <c r="U1016883" s="4"/>
      <c r="V1016883" s="7"/>
    </row>
    <row r="1016884" spans="1:22" customFormat="1">
      <c r="A1016884" s="2"/>
      <c r="B1016884" s="48"/>
      <c r="C1016884" s="43"/>
      <c r="D1016884" s="43"/>
      <c r="E1016884" s="4"/>
      <c r="F1016884" s="22"/>
      <c r="G1016884" s="22"/>
      <c r="H1016884" s="50"/>
      <c r="I1016884" s="51"/>
      <c r="J1016884" s="4"/>
      <c r="K1016884" s="52"/>
      <c r="L1016884" s="50"/>
      <c r="M1016884" s="50"/>
      <c r="N1016884" s="53"/>
      <c r="O1016884" s="50"/>
      <c r="P1016884" s="4"/>
      <c r="Q1016884" s="4"/>
      <c r="R1016884" s="54"/>
      <c r="S1016884" s="4"/>
      <c r="T1016884" s="4"/>
      <c r="U1016884" s="4"/>
      <c r="V1016884" s="7"/>
    </row>
    <row r="1016885" spans="1:22" customFormat="1">
      <c r="A1016885" s="2"/>
      <c r="B1016885" s="48"/>
      <c r="C1016885" s="43"/>
      <c r="D1016885" s="43"/>
      <c r="E1016885" s="4"/>
      <c r="F1016885" s="22"/>
      <c r="G1016885" s="22"/>
      <c r="H1016885" s="50"/>
      <c r="I1016885" s="51"/>
      <c r="J1016885" s="4"/>
      <c r="K1016885" s="52"/>
      <c r="L1016885" s="50"/>
      <c r="M1016885" s="50"/>
      <c r="N1016885" s="53"/>
      <c r="O1016885" s="50"/>
      <c r="P1016885" s="4"/>
      <c r="Q1016885" s="4"/>
      <c r="R1016885" s="54"/>
      <c r="S1016885" s="4"/>
      <c r="T1016885" s="4"/>
      <c r="U1016885" s="4"/>
      <c r="V1016885" s="7"/>
    </row>
    <row r="1016886" spans="1:22" customFormat="1">
      <c r="A1016886" s="2"/>
      <c r="B1016886" s="48"/>
      <c r="C1016886" s="43"/>
      <c r="D1016886" s="43"/>
      <c r="E1016886" s="4"/>
      <c r="F1016886" s="22"/>
      <c r="G1016886" s="22"/>
      <c r="H1016886" s="50"/>
      <c r="I1016886" s="51"/>
      <c r="J1016886" s="4"/>
      <c r="K1016886" s="52"/>
      <c r="L1016886" s="50"/>
      <c r="M1016886" s="50"/>
      <c r="N1016886" s="53"/>
      <c r="O1016886" s="50"/>
      <c r="P1016886" s="4"/>
      <c r="Q1016886" s="4"/>
      <c r="R1016886" s="54"/>
      <c r="S1016886" s="4"/>
      <c r="T1016886" s="4"/>
      <c r="U1016886" s="4"/>
      <c r="V1016886" s="7"/>
    </row>
    <row r="1016887" spans="1:22" customFormat="1">
      <c r="A1016887" s="2"/>
      <c r="B1016887" s="48"/>
      <c r="C1016887" s="43"/>
      <c r="D1016887" s="43"/>
      <c r="E1016887" s="4"/>
      <c r="F1016887" s="22"/>
      <c r="G1016887" s="22"/>
      <c r="H1016887" s="50"/>
      <c r="I1016887" s="51"/>
      <c r="J1016887" s="4"/>
      <c r="K1016887" s="52"/>
      <c r="L1016887" s="50"/>
      <c r="M1016887" s="50"/>
      <c r="N1016887" s="53"/>
      <c r="O1016887" s="50"/>
      <c r="P1016887" s="4"/>
      <c r="Q1016887" s="4"/>
      <c r="R1016887" s="54"/>
      <c r="S1016887" s="4"/>
      <c r="T1016887" s="4"/>
      <c r="U1016887" s="4"/>
      <c r="V1016887" s="7"/>
    </row>
    <row r="1016888" spans="1:22" customFormat="1">
      <c r="A1016888" s="2"/>
      <c r="B1016888" s="48"/>
      <c r="C1016888" s="43"/>
      <c r="D1016888" s="43"/>
      <c r="E1016888" s="4"/>
      <c r="F1016888" s="22"/>
      <c r="G1016888" s="22"/>
      <c r="H1016888" s="50"/>
      <c r="I1016888" s="51"/>
      <c r="J1016888" s="4"/>
      <c r="K1016888" s="52"/>
      <c r="L1016888" s="50"/>
      <c r="M1016888" s="50"/>
      <c r="N1016888" s="53"/>
      <c r="O1016888" s="50"/>
      <c r="P1016888" s="4"/>
      <c r="Q1016888" s="4"/>
      <c r="R1016888" s="54"/>
      <c r="S1016888" s="4"/>
      <c r="T1016888" s="4"/>
      <c r="U1016888" s="4"/>
      <c r="V1016888" s="7"/>
    </row>
    <row r="1016889" spans="1:22" customFormat="1">
      <c r="A1016889" s="2"/>
      <c r="B1016889" s="48"/>
      <c r="C1016889" s="43"/>
      <c r="D1016889" s="43"/>
      <c r="E1016889" s="4"/>
      <c r="F1016889" s="22"/>
      <c r="G1016889" s="22"/>
      <c r="H1016889" s="50"/>
      <c r="I1016889" s="51"/>
      <c r="J1016889" s="4"/>
      <c r="K1016889" s="52"/>
      <c r="L1016889" s="50"/>
      <c r="M1016889" s="50"/>
      <c r="N1016889" s="53"/>
      <c r="O1016889" s="50"/>
      <c r="P1016889" s="4"/>
      <c r="Q1016889" s="4"/>
      <c r="R1016889" s="54"/>
      <c r="S1016889" s="4"/>
      <c r="T1016889" s="4"/>
      <c r="U1016889" s="4"/>
      <c r="V1016889" s="7"/>
    </row>
    <row r="1016890" spans="1:22" customFormat="1">
      <c r="A1016890" s="2"/>
      <c r="B1016890" s="48"/>
      <c r="C1016890" s="43"/>
      <c r="D1016890" s="43"/>
      <c r="E1016890" s="4"/>
      <c r="F1016890" s="22"/>
      <c r="G1016890" s="22"/>
      <c r="H1016890" s="50"/>
      <c r="I1016890" s="51"/>
      <c r="J1016890" s="4"/>
      <c r="K1016890" s="52"/>
      <c r="L1016890" s="50"/>
      <c r="M1016890" s="50"/>
      <c r="N1016890" s="53"/>
      <c r="O1016890" s="50"/>
      <c r="P1016890" s="4"/>
      <c r="Q1016890" s="4"/>
      <c r="R1016890" s="54"/>
      <c r="S1016890" s="4"/>
      <c r="T1016890" s="4"/>
      <c r="U1016890" s="4"/>
      <c r="V1016890" s="7"/>
    </row>
    <row r="1016891" spans="1:22" customFormat="1">
      <c r="A1016891" s="2"/>
      <c r="B1016891" s="48"/>
      <c r="C1016891" s="43"/>
      <c r="D1016891" s="43"/>
      <c r="E1016891" s="4"/>
      <c r="F1016891" s="22"/>
      <c r="G1016891" s="22"/>
      <c r="H1016891" s="50"/>
      <c r="I1016891" s="51"/>
      <c r="J1016891" s="4"/>
      <c r="K1016891" s="52"/>
      <c r="L1016891" s="50"/>
      <c r="M1016891" s="50"/>
      <c r="N1016891" s="53"/>
      <c r="O1016891" s="50"/>
      <c r="P1016891" s="4"/>
      <c r="Q1016891" s="4"/>
      <c r="R1016891" s="54"/>
      <c r="S1016891" s="4"/>
      <c r="T1016891" s="4"/>
      <c r="U1016891" s="4"/>
      <c r="V1016891" s="7"/>
    </row>
    <row r="1016892" spans="1:22" customFormat="1">
      <c r="A1016892" s="2"/>
      <c r="B1016892" s="48"/>
      <c r="C1016892" s="43"/>
      <c r="D1016892" s="43"/>
      <c r="E1016892" s="4"/>
      <c r="F1016892" s="22"/>
      <c r="G1016892" s="22"/>
      <c r="H1016892" s="50"/>
      <c r="I1016892" s="51"/>
      <c r="J1016892" s="4"/>
      <c r="K1016892" s="52"/>
      <c r="L1016892" s="50"/>
      <c r="M1016892" s="50"/>
      <c r="N1016892" s="53"/>
      <c r="O1016892" s="50"/>
      <c r="P1016892" s="4"/>
      <c r="Q1016892" s="4"/>
      <c r="R1016892" s="54"/>
      <c r="S1016892" s="4"/>
      <c r="T1016892" s="4"/>
      <c r="U1016892" s="4"/>
      <c r="V1016892" s="7"/>
    </row>
    <row r="1016893" spans="1:22" customFormat="1">
      <c r="A1016893" s="2"/>
      <c r="B1016893" s="48"/>
      <c r="C1016893" s="43"/>
      <c r="D1016893" s="43"/>
      <c r="E1016893" s="4"/>
      <c r="F1016893" s="22"/>
      <c r="G1016893" s="22"/>
      <c r="H1016893" s="50"/>
      <c r="I1016893" s="51"/>
      <c r="J1016893" s="4"/>
      <c r="K1016893" s="52"/>
      <c r="L1016893" s="50"/>
      <c r="M1016893" s="50"/>
      <c r="N1016893" s="53"/>
      <c r="O1016893" s="50"/>
      <c r="P1016893" s="4"/>
      <c r="Q1016893" s="4"/>
      <c r="R1016893" s="54"/>
      <c r="S1016893" s="4"/>
      <c r="T1016893" s="4"/>
      <c r="U1016893" s="4"/>
      <c r="V1016893" s="7"/>
    </row>
    <row r="1016894" spans="1:22" customFormat="1">
      <c r="A1016894" s="2"/>
      <c r="B1016894" s="48"/>
      <c r="C1016894" s="43"/>
      <c r="D1016894" s="43"/>
      <c r="E1016894" s="4"/>
      <c r="F1016894" s="22"/>
      <c r="G1016894" s="22"/>
      <c r="H1016894" s="50"/>
      <c r="I1016894" s="51"/>
      <c r="J1016894" s="4"/>
      <c r="K1016894" s="52"/>
      <c r="L1016894" s="50"/>
      <c r="M1016894" s="50"/>
      <c r="N1016894" s="53"/>
      <c r="O1016894" s="50"/>
      <c r="P1016894" s="4"/>
      <c r="Q1016894" s="4"/>
      <c r="R1016894" s="54"/>
      <c r="S1016894" s="4"/>
      <c r="T1016894" s="4"/>
      <c r="U1016894" s="4"/>
      <c r="V1016894" s="7"/>
    </row>
    <row r="1016895" spans="1:22" customFormat="1">
      <c r="A1016895" s="2"/>
      <c r="B1016895" s="48"/>
      <c r="C1016895" s="43"/>
      <c r="D1016895" s="43"/>
      <c r="E1016895" s="4"/>
      <c r="F1016895" s="22"/>
      <c r="G1016895" s="22"/>
      <c r="H1016895" s="50"/>
      <c r="I1016895" s="51"/>
      <c r="J1016895" s="4"/>
      <c r="K1016895" s="52"/>
      <c r="L1016895" s="50"/>
      <c r="M1016895" s="50"/>
      <c r="N1016895" s="53"/>
      <c r="O1016895" s="50"/>
      <c r="P1016895" s="4"/>
      <c r="Q1016895" s="4"/>
      <c r="R1016895" s="54"/>
      <c r="S1016895" s="4"/>
      <c r="T1016895" s="4"/>
      <c r="U1016895" s="4"/>
      <c r="V1016895" s="7"/>
    </row>
    <row r="1016896" spans="1:22" customFormat="1">
      <c r="A1016896" s="2"/>
      <c r="B1016896" s="48"/>
      <c r="C1016896" s="43"/>
      <c r="D1016896" s="43"/>
      <c r="E1016896" s="4"/>
      <c r="F1016896" s="22"/>
      <c r="G1016896" s="22"/>
      <c r="H1016896" s="50"/>
      <c r="I1016896" s="51"/>
      <c r="J1016896" s="4"/>
      <c r="K1016896" s="52"/>
      <c r="L1016896" s="50"/>
      <c r="M1016896" s="50"/>
      <c r="N1016896" s="53"/>
      <c r="O1016896" s="50"/>
      <c r="P1016896" s="4"/>
      <c r="Q1016896" s="4"/>
      <c r="R1016896" s="54"/>
      <c r="S1016896" s="4"/>
      <c r="T1016896" s="4"/>
      <c r="U1016896" s="4"/>
      <c r="V1016896" s="7"/>
    </row>
    <row r="1016897" spans="1:22" customFormat="1">
      <c r="A1016897" s="2"/>
      <c r="B1016897" s="48"/>
      <c r="C1016897" s="43"/>
      <c r="D1016897" s="43"/>
      <c r="E1016897" s="4"/>
      <c r="F1016897" s="22"/>
      <c r="G1016897" s="22"/>
      <c r="H1016897" s="50"/>
      <c r="I1016897" s="51"/>
      <c r="J1016897" s="4"/>
      <c r="K1016897" s="52"/>
      <c r="L1016897" s="50"/>
      <c r="M1016897" s="50"/>
      <c r="N1016897" s="53"/>
      <c r="O1016897" s="50"/>
      <c r="P1016897" s="4"/>
      <c r="Q1016897" s="4"/>
      <c r="R1016897" s="54"/>
      <c r="S1016897" s="4"/>
      <c r="T1016897" s="4"/>
      <c r="U1016897" s="4"/>
      <c r="V1016897" s="7"/>
    </row>
    <row r="1016898" spans="1:22" customFormat="1">
      <c r="A1016898" s="2"/>
      <c r="B1016898" s="48"/>
      <c r="C1016898" s="43"/>
      <c r="D1016898" s="43"/>
      <c r="E1016898" s="4"/>
      <c r="F1016898" s="22"/>
      <c r="G1016898" s="22"/>
      <c r="H1016898" s="50"/>
      <c r="I1016898" s="51"/>
      <c r="J1016898" s="4"/>
      <c r="K1016898" s="52"/>
      <c r="L1016898" s="50"/>
      <c r="M1016898" s="50"/>
      <c r="N1016898" s="53"/>
      <c r="O1016898" s="50"/>
      <c r="P1016898" s="4"/>
      <c r="Q1016898" s="4"/>
      <c r="R1016898" s="54"/>
      <c r="S1016898" s="4"/>
      <c r="T1016898" s="4"/>
      <c r="U1016898" s="4"/>
      <c r="V1016898" s="7"/>
    </row>
    <row r="1016899" spans="1:22" customFormat="1">
      <c r="A1016899" s="2"/>
      <c r="B1016899" s="48"/>
      <c r="C1016899" s="43"/>
      <c r="D1016899" s="43"/>
      <c r="E1016899" s="4"/>
      <c r="F1016899" s="22"/>
      <c r="G1016899" s="22"/>
      <c r="H1016899" s="50"/>
      <c r="I1016899" s="51"/>
      <c r="J1016899" s="4"/>
      <c r="K1016899" s="52"/>
      <c r="L1016899" s="50"/>
      <c r="M1016899" s="50"/>
      <c r="N1016899" s="53"/>
      <c r="O1016899" s="50"/>
      <c r="P1016899" s="4"/>
      <c r="Q1016899" s="4"/>
      <c r="R1016899" s="54"/>
      <c r="S1016899" s="4"/>
      <c r="T1016899" s="4"/>
      <c r="U1016899" s="4"/>
      <c r="V1016899" s="7"/>
    </row>
    <row r="1016900" spans="1:22" customFormat="1">
      <c r="A1016900" s="2"/>
      <c r="B1016900" s="48"/>
      <c r="C1016900" s="43"/>
      <c r="D1016900" s="43"/>
      <c r="E1016900" s="4"/>
      <c r="F1016900" s="22"/>
      <c r="G1016900" s="22"/>
      <c r="H1016900" s="50"/>
      <c r="I1016900" s="51"/>
      <c r="J1016900" s="4"/>
      <c r="K1016900" s="52"/>
      <c r="L1016900" s="50"/>
      <c r="M1016900" s="50"/>
      <c r="N1016900" s="53"/>
      <c r="O1016900" s="50"/>
      <c r="P1016900" s="4"/>
      <c r="Q1016900" s="4"/>
      <c r="R1016900" s="54"/>
      <c r="S1016900" s="4"/>
      <c r="T1016900" s="4"/>
      <c r="U1016900" s="4"/>
      <c r="V1016900" s="7"/>
    </row>
    <row r="1016901" spans="1:22" customFormat="1">
      <c r="A1016901" s="2"/>
      <c r="B1016901" s="48"/>
      <c r="C1016901" s="43"/>
      <c r="D1016901" s="43"/>
      <c r="E1016901" s="4"/>
      <c r="F1016901" s="22"/>
      <c r="G1016901" s="22"/>
      <c r="H1016901" s="50"/>
      <c r="I1016901" s="51"/>
      <c r="J1016901" s="4"/>
      <c r="K1016901" s="52"/>
      <c r="L1016901" s="50"/>
      <c r="M1016901" s="50"/>
      <c r="N1016901" s="53"/>
      <c r="O1016901" s="50"/>
      <c r="P1016901" s="4"/>
      <c r="Q1016901" s="4"/>
      <c r="R1016901" s="54"/>
      <c r="S1016901" s="4"/>
      <c r="T1016901" s="4"/>
      <c r="U1016901" s="4"/>
      <c r="V1016901" s="7"/>
    </row>
    <row r="1016902" spans="1:22" customFormat="1">
      <c r="A1016902" s="2"/>
      <c r="B1016902" s="48"/>
      <c r="C1016902" s="43"/>
      <c r="D1016902" s="43"/>
      <c r="E1016902" s="4"/>
      <c r="F1016902" s="22"/>
      <c r="G1016902" s="22"/>
      <c r="H1016902" s="50"/>
      <c r="I1016902" s="51"/>
      <c r="J1016902" s="4"/>
      <c r="K1016902" s="52"/>
      <c r="L1016902" s="50"/>
      <c r="M1016902" s="50"/>
      <c r="N1016902" s="53"/>
      <c r="O1016902" s="50"/>
      <c r="P1016902" s="4"/>
      <c r="Q1016902" s="4"/>
      <c r="R1016902" s="54"/>
      <c r="S1016902" s="4"/>
      <c r="T1016902" s="4"/>
      <c r="U1016902" s="4"/>
      <c r="V1016902" s="7"/>
    </row>
    <row r="1016903" spans="1:22" customFormat="1">
      <c r="A1016903" s="2"/>
      <c r="B1016903" s="48"/>
      <c r="C1016903" s="43"/>
      <c r="D1016903" s="43"/>
      <c r="E1016903" s="4"/>
      <c r="F1016903" s="22"/>
      <c r="G1016903" s="22"/>
      <c r="H1016903" s="50"/>
      <c r="I1016903" s="51"/>
      <c r="J1016903" s="4"/>
      <c r="K1016903" s="52"/>
      <c r="L1016903" s="50"/>
      <c r="M1016903" s="50"/>
      <c r="N1016903" s="53"/>
      <c r="O1016903" s="50"/>
      <c r="P1016903" s="4"/>
      <c r="Q1016903" s="4"/>
      <c r="R1016903" s="54"/>
      <c r="S1016903" s="4"/>
      <c r="T1016903" s="4"/>
      <c r="U1016903" s="4"/>
      <c r="V1016903" s="7"/>
    </row>
    <row r="1016904" spans="1:22" customFormat="1">
      <c r="A1016904" s="2"/>
      <c r="B1016904" s="48"/>
      <c r="C1016904" s="43"/>
      <c r="D1016904" s="43"/>
      <c r="E1016904" s="4"/>
      <c r="F1016904" s="22"/>
      <c r="G1016904" s="22"/>
      <c r="H1016904" s="50"/>
      <c r="I1016904" s="51"/>
      <c r="J1016904" s="4"/>
      <c r="K1016904" s="52"/>
      <c r="L1016904" s="50"/>
      <c r="M1016904" s="50"/>
      <c r="N1016904" s="53"/>
      <c r="O1016904" s="50"/>
      <c r="P1016904" s="4"/>
      <c r="Q1016904" s="4"/>
      <c r="R1016904" s="54"/>
      <c r="S1016904" s="4"/>
      <c r="T1016904" s="4"/>
      <c r="U1016904" s="4"/>
      <c r="V1016904" s="7"/>
    </row>
    <row r="1016905" spans="1:22" customFormat="1">
      <c r="A1016905" s="2"/>
      <c r="B1016905" s="48"/>
      <c r="C1016905" s="43"/>
      <c r="D1016905" s="43"/>
      <c r="E1016905" s="4"/>
      <c r="F1016905" s="22"/>
      <c r="G1016905" s="22"/>
      <c r="H1016905" s="50"/>
      <c r="I1016905" s="51"/>
      <c r="J1016905" s="4"/>
      <c r="K1016905" s="52"/>
      <c r="L1016905" s="50"/>
      <c r="M1016905" s="50"/>
      <c r="N1016905" s="53"/>
      <c r="O1016905" s="50"/>
      <c r="P1016905" s="4"/>
      <c r="Q1016905" s="4"/>
      <c r="R1016905" s="54"/>
      <c r="S1016905" s="4"/>
      <c r="T1016905" s="4"/>
      <c r="U1016905" s="4"/>
      <c r="V1016905" s="7"/>
    </row>
    <row r="1016906" spans="1:22" customFormat="1">
      <c r="A1016906" s="2"/>
      <c r="B1016906" s="48"/>
      <c r="C1016906" s="43"/>
      <c r="D1016906" s="43"/>
      <c r="E1016906" s="4"/>
      <c r="F1016906" s="22"/>
      <c r="G1016906" s="22"/>
      <c r="H1016906" s="50"/>
      <c r="I1016906" s="51"/>
      <c r="J1016906" s="4"/>
      <c r="K1016906" s="52"/>
      <c r="L1016906" s="50"/>
      <c r="M1016906" s="50"/>
      <c r="N1016906" s="53"/>
      <c r="O1016906" s="50"/>
      <c r="P1016906" s="4"/>
      <c r="Q1016906" s="4"/>
      <c r="R1016906" s="54"/>
      <c r="S1016906" s="4"/>
      <c r="T1016906" s="4"/>
      <c r="U1016906" s="4"/>
      <c r="V1016906" s="7"/>
    </row>
    <row r="1016907" spans="1:22" customFormat="1">
      <c r="A1016907" s="2"/>
      <c r="B1016907" s="48"/>
      <c r="C1016907" s="43"/>
      <c r="D1016907" s="43"/>
      <c r="E1016907" s="4"/>
      <c r="F1016907" s="22"/>
      <c r="G1016907" s="22"/>
      <c r="H1016907" s="50"/>
      <c r="I1016907" s="51"/>
      <c r="J1016907" s="4"/>
      <c r="K1016907" s="52"/>
      <c r="L1016907" s="50"/>
      <c r="M1016907" s="50"/>
      <c r="N1016907" s="53"/>
      <c r="O1016907" s="50"/>
      <c r="P1016907" s="4"/>
      <c r="Q1016907" s="4"/>
      <c r="R1016907" s="54"/>
      <c r="S1016907" s="4"/>
      <c r="T1016907" s="4"/>
      <c r="U1016907" s="4"/>
      <c r="V1016907" s="7"/>
    </row>
    <row r="1016908" spans="1:22" customFormat="1">
      <c r="A1016908" s="2"/>
      <c r="B1016908" s="48"/>
      <c r="C1016908" s="43"/>
      <c r="D1016908" s="43"/>
      <c r="E1016908" s="4"/>
      <c r="F1016908" s="22"/>
      <c r="G1016908" s="22"/>
      <c r="H1016908" s="50"/>
      <c r="I1016908" s="51"/>
      <c r="J1016908" s="4"/>
      <c r="K1016908" s="52"/>
      <c r="L1016908" s="50"/>
      <c r="M1016908" s="50"/>
      <c r="N1016908" s="53"/>
      <c r="O1016908" s="50"/>
      <c r="P1016908" s="4"/>
      <c r="Q1016908" s="4"/>
      <c r="R1016908" s="54"/>
      <c r="S1016908" s="4"/>
      <c r="T1016908" s="4"/>
      <c r="U1016908" s="4"/>
      <c r="V1016908" s="7"/>
    </row>
    <row r="1016909" spans="1:22" customFormat="1">
      <c r="A1016909" s="2"/>
      <c r="B1016909" s="48"/>
      <c r="C1016909" s="43"/>
      <c r="D1016909" s="43"/>
      <c r="E1016909" s="4"/>
      <c r="F1016909" s="22"/>
      <c r="G1016909" s="22"/>
      <c r="H1016909" s="50"/>
      <c r="I1016909" s="51"/>
      <c r="J1016909" s="4"/>
      <c r="K1016909" s="52"/>
      <c r="L1016909" s="50"/>
      <c r="M1016909" s="50"/>
      <c r="N1016909" s="53"/>
      <c r="O1016909" s="50"/>
      <c r="P1016909" s="4"/>
      <c r="Q1016909" s="4"/>
      <c r="R1016909" s="54"/>
      <c r="S1016909" s="4"/>
      <c r="T1016909" s="4"/>
      <c r="U1016909" s="4"/>
      <c r="V1016909" s="7"/>
    </row>
    <row r="1016910" spans="1:22" customFormat="1">
      <c r="A1016910" s="2"/>
      <c r="B1016910" s="48"/>
      <c r="C1016910" s="43"/>
      <c r="D1016910" s="43"/>
      <c r="E1016910" s="4"/>
      <c r="F1016910" s="22"/>
      <c r="G1016910" s="22"/>
      <c r="H1016910" s="50"/>
      <c r="I1016910" s="51"/>
      <c r="J1016910" s="4"/>
      <c r="K1016910" s="52"/>
      <c r="L1016910" s="50"/>
      <c r="M1016910" s="50"/>
      <c r="N1016910" s="53"/>
      <c r="O1016910" s="50"/>
      <c r="P1016910" s="4"/>
      <c r="Q1016910" s="4"/>
      <c r="R1016910" s="54"/>
      <c r="S1016910" s="4"/>
      <c r="T1016910" s="4"/>
      <c r="U1016910" s="4"/>
      <c r="V1016910" s="7"/>
    </row>
    <row r="1016911" spans="1:22" customFormat="1">
      <c r="A1016911" s="2"/>
      <c r="B1016911" s="48"/>
      <c r="C1016911" s="43"/>
      <c r="D1016911" s="43"/>
      <c r="E1016911" s="4"/>
      <c r="F1016911" s="22"/>
      <c r="G1016911" s="22"/>
      <c r="H1016911" s="50"/>
      <c r="I1016911" s="51"/>
      <c r="J1016911" s="4"/>
      <c r="K1016911" s="52"/>
      <c r="L1016911" s="50"/>
      <c r="M1016911" s="50"/>
      <c r="N1016911" s="53"/>
      <c r="O1016911" s="50"/>
      <c r="P1016911" s="4"/>
      <c r="Q1016911" s="4"/>
      <c r="R1016911" s="54"/>
      <c r="S1016911" s="4"/>
      <c r="T1016911" s="4"/>
      <c r="U1016911" s="4"/>
      <c r="V1016911" s="7"/>
    </row>
    <row r="1016912" spans="1:22" customFormat="1">
      <c r="A1016912" s="2"/>
      <c r="B1016912" s="48"/>
      <c r="C1016912" s="43"/>
      <c r="D1016912" s="43"/>
      <c r="E1016912" s="4"/>
      <c r="F1016912" s="22"/>
      <c r="G1016912" s="22"/>
      <c r="H1016912" s="50"/>
      <c r="I1016912" s="51"/>
      <c r="J1016912" s="4"/>
      <c r="K1016912" s="52"/>
      <c r="L1016912" s="50"/>
      <c r="M1016912" s="50"/>
      <c r="N1016912" s="53"/>
      <c r="O1016912" s="50"/>
      <c r="P1016912" s="4"/>
      <c r="Q1016912" s="4"/>
      <c r="R1016912" s="54"/>
      <c r="S1016912" s="4"/>
      <c r="T1016912" s="4"/>
      <c r="U1016912" s="4"/>
      <c r="V1016912" s="7"/>
    </row>
    <row r="1016913" spans="1:22" customFormat="1">
      <c r="A1016913" s="2"/>
      <c r="B1016913" s="48"/>
      <c r="C1016913" s="43"/>
      <c r="D1016913" s="43"/>
      <c r="E1016913" s="4"/>
      <c r="F1016913" s="22"/>
      <c r="G1016913" s="22"/>
      <c r="H1016913" s="50"/>
      <c r="I1016913" s="51"/>
      <c r="J1016913" s="4"/>
      <c r="K1016913" s="52"/>
      <c r="L1016913" s="50"/>
      <c r="M1016913" s="50"/>
      <c r="N1016913" s="53"/>
      <c r="O1016913" s="50"/>
      <c r="P1016913" s="4"/>
      <c r="Q1016913" s="4"/>
      <c r="R1016913" s="54"/>
      <c r="S1016913" s="4"/>
      <c r="T1016913" s="4"/>
      <c r="U1016913" s="4"/>
      <c r="V1016913" s="7"/>
    </row>
    <row r="1016914" spans="1:22" customFormat="1">
      <c r="A1016914" s="2"/>
      <c r="B1016914" s="48"/>
      <c r="C1016914" s="43"/>
      <c r="D1016914" s="43"/>
      <c r="E1016914" s="4"/>
      <c r="F1016914" s="22"/>
      <c r="G1016914" s="22"/>
      <c r="H1016914" s="50"/>
      <c r="I1016914" s="51"/>
      <c r="J1016914" s="4"/>
      <c r="K1016914" s="52"/>
      <c r="L1016914" s="50"/>
      <c r="M1016914" s="50"/>
      <c r="N1016914" s="53"/>
      <c r="O1016914" s="50"/>
      <c r="P1016914" s="4"/>
      <c r="Q1016914" s="4"/>
      <c r="R1016914" s="54"/>
      <c r="S1016914" s="4"/>
      <c r="T1016914" s="4"/>
      <c r="U1016914" s="4"/>
      <c r="V1016914" s="7"/>
    </row>
    <row r="1016915" spans="1:22" customFormat="1">
      <c r="A1016915" s="2"/>
      <c r="B1016915" s="48"/>
      <c r="C1016915" s="43"/>
      <c r="D1016915" s="43"/>
      <c r="E1016915" s="4"/>
      <c r="F1016915" s="22"/>
      <c r="G1016915" s="22"/>
      <c r="H1016915" s="50"/>
      <c r="I1016915" s="51"/>
      <c r="J1016915" s="4"/>
      <c r="K1016915" s="52"/>
      <c r="L1016915" s="50"/>
      <c r="M1016915" s="50"/>
      <c r="N1016915" s="53"/>
      <c r="O1016915" s="50"/>
      <c r="P1016915" s="4"/>
      <c r="Q1016915" s="4"/>
      <c r="R1016915" s="54"/>
      <c r="S1016915" s="4"/>
      <c r="T1016915" s="4"/>
      <c r="U1016915" s="4"/>
      <c r="V1016915" s="7"/>
    </row>
    <row r="1016916" spans="1:22" customFormat="1">
      <c r="A1016916" s="2"/>
      <c r="B1016916" s="48"/>
      <c r="C1016916" s="43"/>
      <c r="D1016916" s="43"/>
      <c r="E1016916" s="4"/>
      <c r="F1016916" s="22"/>
      <c r="G1016916" s="22"/>
      <c r="H1016916" s="50"/>
      <c r="I1016916" s="51"/>
      <c r="J1016916" s="4"/>
      <c r="K1016916" s="52"/>
      <c r="L1016916" s="50"/>
      <c r="M1016916" s="50"/>
      <c r="N1016916" s="53"/>
      <c r="O1016916" s="50"/>
      <c r="P1016916" s="4"/>
      <c r="Q1016916" s="4"/>
      <c r="R1016916" s="54"/>
      <c r="S1016916" s="4"/>
      <c r="T1016916" s="4"/>
      <c r="U1016916" s="4"/>
      <c r="V1016916" s="7"/>
    </row>
    <row r="1016917" spans="1:22" customFormat="1">
      <c r="A1016917" s="2"/>
      <c r="B1016917" s="48"/>
      <c r="C1016917" s="43"/>
      <c r="D1016917" s="43"/>
      <c r="E1016917" s="4"/>
      <c r="F1016917" s="22"/>
      <c r="G1016917" s="22"/>
      <c r="H1016917" s="50"/>
      <c r="I1016917" s="51"/>
      <c r="J1016917" s="4"/>
      <c r="K1016917" s="52"/>
      <c r="L1016917" s="50"/>
      <c r="M1016917" s="50"/>
      <c r="N1016917" s="53"/>
      <c r="O1016917" s="50"/>
      <c r="P1016917" s="4"/>
      <c r="Q1016917" s="4"/>
      <c r="R1016917" s="54"/>
      <c r="S1016917" s="4"/>
      <c r="T1016917" s="4"/>
      <c r="U1016917" s="4"/>
      <c r="V1016917" s="7"/>
    </row>
    <row r="1016918" spans="1:22" customFormat="1">
      <c r="A1016918" s="2"/>
      <c r="B1016918" s="48"/>
      <c r="C1016918" s="43"/>
      <c r="D1016918" s="43"/>
      <c r="E1016918" s="4"/>
      <c r="F1016918" s="22"/>
      <c r="G1016918" s="22"/>
      <c r="H1016918" s="50"/>
      <c r="I1016918" s="51"/>
      <c r="J1016918" s="4"/>
      <c r="K1016918" s="52"/>
      <c r="L1016918" s="50"/>
      <c r="M1016918" s="50"/>
      <c r="N1016918" s="53"/>
      <c r="O1016918" s="50"/>
      <c r="P1016918" s="4"/>
      <c r="Q1016918" s="4"/>
      <c r="R1016918" s="54"/>
      <c r="S1016918" s="4"/>
      <c r="T1016918" s="4"/>
      <c r="U1016918" s="4"/>
      <c r="V1016918" s="7"/>
    </row>
    <row r="1016919" spans="1:22" customFormat="1">
      <c r="A1016919" s="2"/>
      <c r="B1016919" s="48"/>
      <c r="C1016919" s="43"/>
      <c r="D1016919" s="43"/>
      <c r="E1016919" s="4"/>
      <c r="F1016919" s="22"/>
      <c r="G1016919" s="22"/>
      <c r="H1016919" s="50"/>
      <c r="I1016919" s="51"/>
      <c r="J1016919" s="4"/>
      <c r="K1016919" s="52"/>
      <c r="L1016919" s="50"/>
      <c r="M1016919" s="50"/>
      <c r="N1016919" s="53"/>
      <c r="O1016919" s="50"/>
      <c r="P1016919" s="4"/>
      <c r="Q1016919" s="4"/>
      <c r="R1016919" s="54"/>
      <c r="S1016919" s="4"/>
      <c r="T1016919" s="4"/>
      <c r="U1016919" s="4"/>
      <c r="V1016919" s="7"/>
    </row>
    <row r="1016920" spans="1:22" customFormat="1">
      <c r="A1016920" s="2"/>
      <c r="B1016920" s="48"/>
      <c r="C1016920" s="43"/>
      <c r="D1016920" s="43"/>
      <c r="E1016920" s="4"/>
      <c r="F1016920" s="22"/>
      <c r="G1016920" s="22"/>
      <c r="H1016920" s="50"/>
      <c r="I1016920" s="51"/>
      <c r="J1016920" s="4"/>
      <c r="K1016920" s="52"/>
      <c r="L1016920" s="50"/>
      <c r="M1016920" s="50"/>
      <c r="N1016920" s="53"/>
      <c r="O1016920" s="50"/>
      <c r="P1016920" s="4"/>
      <c r="Q1016920" s="4"/>
      <c r="R1016920" s="54"/>
      <c r="S1016920" s="4"/>
      <c r="T1016920" s="4"/>
      <c r="U1016920" s="4"/>
      <c r="V1016920" s="7"/>
    </row>
    <row r="1016921" spans="1:22" customFormat="1">
      <c r="A1016921" s="2"/>
      <c r="B1016921" s="48"/>
      <c r="C1016921" s="43"/>
      <c r="D1016921" s="43"/>
      <c r="E1016921" s="4"/>
      <c r="F1016921" s="22"/>
      <c r="G1016921" s="22"/>
      <c r="H1016921" s="50"/>
      <c r="I1016921" s="51"/>
      <c r="J1016921" s="4"/>
      <c r="K1016921" s="52"/>
      <c r="L1016921" s="50"/>
      <c r="M1016921" s="50"/>
      <c r="N1016921" s="53"/>
      <c r="O1016921" s="50"/>
      <c r="P1016921" s="4"/>
      <c r="Q1016921" s="4"/>
      <c r="R1016921" s="54"/>
      <c r="S1016921" s="4"/>
      <c r="T1016921" s="4"/>
      <c r="U1016921" s="4"/>
      <c r="V1016921" s="7"/>
    </row>
    <row r="1016922" spans="1:22" customFormat="1">
      <c r="A1016922" s="2"/>
      <c r="B1016922" s="48"/>
      <c r="C1016922" s="43"/>
      <c r="D1016922" s="43"/>
      <c r="E1016922" s="4"/>
      <c r="F1016922" s="22"/>
      <c r="G1016922" s="22"/>
      <c r="H1016922" s="50"/>
      <c r="I1016922" s="51"/>
      <c r="J1016922" s="4"/>
      <c r="K1016922" s="52"/>
      <c r="L1016922" s="50"/>
      <c r="M1016922" s="50"/>
      <c r="N1016922" s="53"/>
      <c r="O1016922" s="50"/>
      <c r="P1016922" s="4"/>
      <c r="Q1016922" s="4"/>
      <c r="R1016922" s="54"/>
      <c r="S1016922" s="4"/>
      <c r="T1016922" s="4"/>
      <c r="U1016922" s="4"/>
      <c r="V1016922" s="7"/>
    </row>
    <row r="1016923" spans="1:22" customFormat="1">
      <c r="A1016923" s="2"/>
      <c r="B1016923" s="48"/>
      <c r="C1016923" s="43"/>
      <c r="D1016923" s="43"/>
      <c r="E1016923" s="4"/>
      <c r="F1016923" s="22"/>
      <c r="G1016923" s="22"/>
      <c r="H1016923" s="50"/>
      <c r="I1016923" s="51"/>
      <c r="J1016923" s="4"/>
      <c r="K1016923" s="52"/>
      <c r="L1016923" s="50"/>
      <c r="M1016923" s="50"/>
      <c r="N1016923" s="53"/>
      <c r="O1016923" s="50"/>
      <c r="P1016923" s="4"/>
      <c r="Q1016923" s="4"/>
      <c r="R1016923" s="54"/>
      <c r="S1016923" s="4"/>
      <c r="T1016923" s="4"/>
      <c r="U1016923" s="4"/>
      <c r="V1016923" s="7"/>
    </row>
    <row r="1016924" spans="1:22" customFormat="1">
      <c r="A1016924" s="2"/>
      <c r="B1016924" s="48"/>
      <c r="C1016924" s="43"/>
      <c r="D1016924" s="43"/>
      <c r="E1016924" s="4"/>
      <c r="F1016924" s="22"/>
      <c r="G1016924" s="22"/>
      <c r="H1016924" s="50"/>
      <c r="I1016924" s="51"/>
      <c r="J1016924" s="4"/>
      <c r="K1016924" s="52"/>
      <c r="L1016924" s="50"/>
      <c r="M1016924" s="50"/>
      <c r="N1016924" s="53"/>
      <c r="O1016924" s="50"/>
      <c r="P1016924" s="4"/>
      <c r="Q1016924" s="4"/>
      <c r="R1016924" s="54"/>
      <c r="S1016924" s="4"/>
      <c r="T1016924" s="4"/>
      <c r="U1016924" s="4"/>
      <c r="V1016924" s="7"/>
    </row>
    <row r="1016925" spans="1:22" customFormat="1">
      <c r="A1016925" s="2"/>
      <c r="B1016925" s="48"/>
      <c r="C1016925" s="43"/>
      <c r="D1016925" s="43"/>
      <c r="E1016925" s="4"/>
      <c r="F1016925" s="22"/>
      <c r="G1016925" s="22"/>
      <c r="H1016925" s="50"/>
      <c r="I1016925" s="51"/>
      <c r="J1016925" s="4"/>
      <c r="K1016925" s="52"/>
      <c r="L1016925" s="50"/>
      <c r="M1016925" s="50"/>
      <c r="N1016925" s="53"/>
      <c r="O1016925" s="50"/>
      <c r="P1016925" s="4"/>
      <c r="Q1016925" s="4"/>
      <c r="R1016925" s="54"/>
      <c r="S1016925" s="4"/>
      <c r="T1016925" s="4"/>
      <c r="U1016925" s="4"/>
      <c r="V1016925" s="7"/>
    </row>
    <row r="1016926" spans="1:22" customFormat="1">
      <c r="A1016926" s="2"/>
      <c r="B1016926" s="48"/>
      <c r="C1016926" s="43"/>
      <c r="D1016926" s="43"/>
      <c r="E1016926" s="4"/>
      <c r="F1016926" s="22"/>
      <c r="G1016926" s="22"/>
      <c r="H1016926" s="50"/>
      <c r="I1016926" s="51"/>
      <c r="J1016926" s="4"/>
      <c r="K1016926" s="52"/>
      <c r="L1016926" s="50"/>
      <c r="M1016926" s="50"/>
      <c r="N1016926" s="53"/>
      <c r="O1016926" s="50"/>
      <c r="P1016926" s="4"/>
      <c r="Q1016926" s="4"/>
      <c r="R1016926" s="54"/>
      <c r="S1016926" s="4"/>
      <c r="T1016926" s="4"/>
      <c r="U1016926" s="4"/>
      <c r="V1016926" s="7"/>
    </row>
    <row r="1016927" spans="1:22" customFormat="1">
      <c r="A1016927" s="2"/>
      <c r="B1016927" s="48"/>
      <c r="C1016927" s="43"/>
      <c r="D1016927" s="43"/>
      <c r="E1016927" s="4"/>
      <c r="F1016927" s="22"/>
      <c r="G1016927" s="22"/>
      <c r="H1016927" s="50"/>
      <c r="I1016927" s="51"/>
      <c r="J1016927" s="4"/>
      <c r="K1016927" s="52"/>
      <c r="L1016927" s="50"/>
      <c r="M1016927" s="50"/>
      <c r="N1016927" s="53"/>
      <c r="O1016927" s="50"/>
      <c r="P1016927" s="4"/>
      <c r="Q1016927" s="4"/>
      <c r="R1016927" s="54"/>
      <c r="S1016927" s="4"/>
      <c r="T1016927" s="4"/>
      <c r="U1016927" s="4"/>
      <c r="V1016927" s="7"/>
    </row>
    <row r="1016928" spans="1:22" customFormat="1">
      <c r="A1016928" s="2"/>
      <c r="B1016928" s="48"/>
      <c r="C1016928" s="43"/>
      <c r="D1016928" s="43"/>
      <c r="E1016928" s="4"/>
      <c r="F1016928" s="22"/>
      <c r="G1016928" s="22"/>
      <c r="H1016928" s="50"/>
      <c r="I1016928" s="51"/>
      <c r="J1016928" s="4"/>
      <c r="K1016928" s="52"/>
      <c r="L1016928" s="50"/>
      <c r="M1016928" s="50"/>
      <c r="N1016928" s="53"/>
      <c r="O1016928" s="50"/>
      <c r="P1016928" s="4"/>
      <c r="Q1016928" s="4"/>
      <c r="R1016928" s="54"/>
      <c r="S1016928" s="4"/>
      <c r="T1016928" s="4"/>
      <c r="U1016928" s="4"/>
      <c r="V1016928" s="7"/>
    </row>
    <row r="1016929" spans="1:22" customFormat="1">
      <c r="A1016929" s="2"/>
      <c r="B1016929" s="48"/>
      <c r="C1016929" s="43"/>
      <c r="D1016929" s="43"/>
      <c r="E1016929" s="4"/>
      <c r="F1016929" s="22"/>
      <c r="G1016929" s="22"/>
      <c r="H1016929" s="50"/>
      <c r="I1016929" s="51"/>
      <c r="J1016929" s="4"/>
      <c r="K1016929" s="52"/>
      <c r="L1016929" s="50"/>
      <c r="M1016929" s="50"/>
      <c r="N1016929" s="53"/>
      <c r="O1016929" s="50"/>
      <c r="P1016929" s="4"/>
      <c r="Q1016929" s="4"/>
      <c r="R1016929" s="54"/>
      <c r="S1016929" s="4"/>
      <c r="T1016929" s="4"/>
      <c r="U1016929" s="4"/>
      <c r="V1016929" s="7"/>
    </row>
    <row r="1016930" spans="1:22" customFormat="1">
      <c r="A1016930" s="2"/>
      <c r="B1016930" s="48"/>
      <c r="C1016930" s="43"/>
      <c r="D1016930" s="43"/>
      <c r="E1016930" s="4"/>
      <c r="F1016930" s="22"/>
      <c r="G1016930" s="22"/>
      <c r="H1016930" s="50"/>
      <c r="I1016930" s="51"/>
      <c r="J1016930" s="4"/>
      <c r="K1016930" s="52"/>
      <c r="L1016930" s="50"/>
      <c r="M1016930" s="50"/>
      <c r="N1016930" s="53"/>
      <c r="O1016930" s="50"/>
      <c r="P1016930" s="4"/>
      <c r="Q1016930" s="4"/>
      <c r="R1016930" s="54"/>
      <c r="S1016930" s="4"/>
      <c r="T1016930" s="4"/>
      <c r="U1016930" s="4"/>
      <c r="V1016930" s="7"/>
    </row>
    <row r="1016931" spans="1:22" customFormat="1">
      <c r="A1016931" s="2"/>
      <c r="B1016931" s="48"/>
      <c r="C1016931" s="43"/>
      <c r="D1016931" s="43"/>
      <c r="E1016931" s="4"/>
      <c r="F1016931" s="22"/>
      <c r="G1016931" s="22"/>
      <c r="H1016931" s="50"/>
      <c r="I1016931" s="51"/>
      <c r="J1016931" s="4"/>
      <c r="K1016931" s="52"/>
      <c r="L1016931" s="50"/>
      <c r="M1016931" s="50"/>
      <c r="N1016931" s="53"/>
      <c r="O1016931" s="50"/>
      <c r="P1016931" s="4"/>
      <c r="Q1016931" s="4"/>
      <c r="R1016931" s="54"/>
      <c r="S1016931" s="4"/>
      <c r="T1016931" s="4"/>
      <c r="U1016931" s="4"/>
      <c r="V1016931" s="7"/>
    </row>
    <row r="1016932" spans="1:22" customFormat="1">
      <c r="A1016932" s="2"/>
      <c r="B1016932" s="48"/>
      <c r="C1016932" s="43"/>
      <c r="D1016932" s="43"/>
      <c r="E1016932" s="4"/>
      <c r="F1016932" s="22"/>
      <c r="G1016932" s="22"/>
      <c r="H1016932" s="50"/>
      <c r="I1016932" s="51"/>
      <c r="J1016932" s="4"/>
      <c r="K1016932" s="52"/>
      <c r="L1016932" s="50"/>
      <c r="M1016932" s="50"/>
      <c r="N1016932" s="53"/>
      <c r="O1016932" s="50"/>
      <c r="P1016932" s="4"/>
      <c r="Q1016932" s="4"/>
      <c r="R1016932" s="54"/>
      <c r="S1016932" s="4"/>
      <c r="T1016932" s="4"/>
      <c r="U1016932" s="4"/>
      <c r="V1016932" s="7"/>
    </row>
    <row r="1016933" spans="1:22" customFormat="1">
      <c r="A1016933" s="2"/>
      <c r="B1016933" s="48"/>
      <c r="C1016933" s="43"/>
      <c r="D1016933" s="43"/>
      <c r="E1016933" s="4"/>
      <c r="F1016933" s="22"/>
      <c r="G1016933" s="22"/>
      <c r="H1016933" s="50"/>
      <c r="I1016933" s="51"/>
      <c r="J1016933" s="4"/>
      <c r="K1016933" s="52"/>
      <c r="L1016933" s="50"/>
      <c r="M1016933" s="50"/>
      <c r="N1016933" s="53"/>
      <c r="O1016933" s="50"/>
      <c r="P1016933" s="4"/>
      <c r="Q1016933" s="4"/>
      <c r="R1016933" s="54"/>
      <c r="S1016933" s="4"/>
      <c r="T1016933" s="4"/>
      <c r="U1016933" s="4"/>
      <c r="V1016933" s="7"/>
    </row>
    <row r="1016934" spans="1:22" customFormat="1">
      <c r="A1016934" s="2"/>
      <c r="B1016934" s="48"/>
      <c r="C1016934" s="43"/>
      <c r="D1016934" s="43"/>
      <c r="E1016934" s="4"/>
      <c r="F1016934" s="22"/>
      <c r="G1016934" s="22"/>
      <c r="H1016934" s="50"/>
      <c r="I1016934" s="51"/>
      <c r="J1016934" s="4"/>
      <c r="K1016934" s="52"/>
      <c r="L1016934" s="50"/>
      <c r="M1016934" s="50"/>
      <c r="N1016934" s="53"/>
      <c r="O1016934" s="50"/>
      <c r="P1016934" s="4"/>
      <c r="Q1016934" s="4"/>
      <c r="R1016934" s="54"/>
      <c r="S1016934" s="4"/>
      <c r="T1016934" s="4"/>
      <c r="U1016934" s="4"/>
      <c r="V1016934" s="7"/>
    </row>
    <row r="1016935" spans="1:22" customFormat="1">
      <c r="A1016935" s="2"/>
      <c r="B1016935" s="48"/>
      <c r="C1016935" s="43"/>
      <c r="D1016935" s="43"/>
      <c r="E1016935" s="4"/>
      <c r="F1016935" s="22"/>
      <c r="G1016935" s="22"/>
      <c r="H1016935" s="50"/>
      <c r="I1016935" s="51"/>
      <c r="J1016935" s="4"/>
      <c r="K1016935" s="52"/>
      <c r="L1016935" s="50"/>
      <c r="M1016935" s="50"/>
      <c r="N1016935" s="53"/>
      <c r="O1016935" s="50"/>
      <c r="P1016935" s="4"/>
      <c r="Q1016935" s="4"/>
      <c r="R1016935" s="54"/>
      <c r="S1016935" s="4"/>
      <c r="T1016935" s="4"/>
      <c r="U1016935" s="4"/>
      <c r="V1016935" s="7"/>
    </row>
    <row r="1016936" spans="1:22" customFormat="1">
      <c r="A1016936" s="2"/>
      <c r="B1016936" s="48"/>
      <c r="C1016936" s="43"/>
      <c r="D1016936" s="43"/>
      <c r="E1016936" s="4"/>
      <c r="F1016936" s="22"/>
      <c r="G1016936" s="22"/>
      <c r="H1016936" s="50"/>
      <c r="I1016936" s="51"/>
      <c r="J1016936" s="4"/>
      <c r="K1016936" s="52"/>
      <c r="L1016936" s="50"/>
      <c r="M1016936" s="50"/>
      <c r="N1016936" s="53"/>
      <c r="O1016936" s="50"/>
      <c r="P1016936" s="4"/>
      <c r="Q1016936" s="4"/>
      <c r="R1016936" s="54"/>
      <c r="S1016936" s="4"/>
      <c r="T1016936" s="4"/>
      <c r="U1016936" s="4"/>
      <c r="V1016936" s="7"/>
    </row>
    <row r="1016937" spans="1:22" customFormat="1">
      <c r="A1016937" s="2"/>
      <c r="B1016937" s="48"/>
      <c r="C1016937" s="43"/>
      <c r="D1016937" s="43"/>
      <c r="E1016937" s="4"/>
      <c r="F1016937" s="22"/>
      <c r="G1016937" s="22"/>
      <c r="H1016937" s="50"/>
      <c r="I1016937" s="51"/>
      <c r="J1016937" s="4"/>
      <c r="K1016937" s="52"/>
      <c r="L1016937" s="50"/>
      <c r="M1016937" s="50"/>
      <c r="N1016937" s="53"/>
      <c r="O1016937" s="50"/>
      <c r="P1016937" s="4"/>
      <c r="Q1016937" s="4"/>
      <c r="R1016937" s="54"/>
      <c r="S1016937" s="4"/>
      <c r="T1016937" s="4"/>
      <c r="U1016937" s="4"/>
      <c r="V1016937" s="7"/>
    </row>
    <row r="1016938" spans="1:22" customFormat="1">
      <c r="A1016938" s="2"/>
      <c r="B1016938" s="48"/>
      <c r="C1016938" s="43"/>
      <c r="D1016938" s="43"/>
      <c r="E1016938" s="4"/>
      <c r="F1016938" s="22"/>
      <c r="G1016938" s="22"/>
      <c r="H1016938" s="50"/>
      <c r="I1016938" s="51"/>
      <c r="J1016938" s="4"/>
      <c r="K1016938" s="52"/>
      <c r="L1016938" s="50"/>
      <c r="M1016938" s="50"/>
      <c r="N1016938" s="53"/>
      <c r="O1016938" s="50"/>
      <c r="P1016938" s="4"/>
      <c r="Q1016938" s="4"/>
      <c r="R1016938" s="54"/>
      <c r="S1016938" s="4"/>
      <c r="T1016938" s="4"/>
      <c r="U1016938" s="4"/>
      <c r="V1016938" s="7"/>
    </row>
    <row r="1016939" spans="1:22" customFormat="1">
      <c r="A1016939" s="2"/>
      <c r="B1016939" s="48"/>
      <c r="C1016939" s="43"/>
      <c r="D1016939" s="43"/>
      <c r="E1016939" s="4"/>
      <c r="F1016939" s="22"/>
      <c r="G1016939" s="22"/>
      <c r="H1016939" s="50"/>
      <c r="I1016939" s="51"/>
      <c r="J1016939" s="4"/>
      <c r="K1016939" s="52"/>
      <c r="L1016939" s="50"/>
      <c r="M1016939" s="50"/>
      <c r="N1016939" s="53"/>
      <c r="O1016939" s="50"/>
      <c r="P1016939" s="4"/>
      <c r="Q1016939" s="4"/>
      <c r="R1016939" s="54"/>
      <c r="S1016939" s="4"/>
      <c r="T1016939" s="4"/>
      <c r="U1016939" s="4"/>
      <c r="V1016939" s="7"/>
    </row>
    <row r="1016940" spans="1:22" customFormat="1">
      <c r="A1016940" s="2"/>
      <c r="B1016940" s="48"/>
      <c r="C1016940" s="43"/>
      <c r="D1016940" s="43"/>
      <c r="E1016940" s="4"/>
      <c r="F1016940" s="22"/>
      <c r="G1016940" s="22"/>
      <c r="H1016940" s="50"/>
      <c r="I1016940" s="51"/>
      <c r="J1016940" s="4"/>
      <c r="K1016940" s="52"/>
      <c r="L1016940" s="50"/>
      <c r="M1016940" s="50"/>
      <c r="N1016940" s="53"/>
      <c r="O1016940" s="50"/>
      <c r="P1016940" s="4"/>
      <c r="Q1016940" s="4"/>
      <c r="R1016940" s="54"/>
      <c r="S1016940" s="4"/>
      <c r="T1016940" s="4"/>
      <c r="U1016940" s="4"/>
      <c r="V1016940" s="7"/>
    </row>
    <row r="1016941" spans="1:22" customFormat="1">
      <c r="A1016941" s="2"/>
      <c r="B1016941" s="48"/>
      <c r="C1016941" s="43"/>
      <c r="D1016941" s="43"/>
      <c r="E1016941" s="4"/>
      <c r="F1016941" s="22"/>
      <c r="G1016941" s="22"/>
      <c r="H1016941" s="50"/>
      <c r="I1016941" s="51"/>
      <c r="J1016941" s="4"/>
      <c r="K1016941" s="52"/>
      <c r="L1016941" s="50"/>
      <c r="M1016941" s="50"/>
      <c r="N1016941" s="53"/>
      <c r="O1016941" s="50"/>
      <c r="P1016941" s="4"/>
      <c r="Q1016941" s="4"/>
      <c r="R1016941" s="54"/>
      <c r="S1016941" s="4"/>
      <c r="T1016941" s="4"/>
      <c r="U1016941" s="4"/>
      <c r="V1016941" s="7"/>
    </row>
    <row r="1016942" spans="1:22" customFormat="1">
      <c r="A1016942" s="2"/>
      <c r="B1016942" s="48"/>
      <c r="C1016942" s="43"/>
      <c r="D1016942" s="43"/>
      <c r="E1016942" s="4"/>
      <c r="F1016942" s="22"/>
      <c r="G1016942" s="22"/>
      <c r="H1016942" s="50"/>
      <c r="I1016942" s="51"/>
      <c r="J1016942" s="4"/>
      <c r="K1016942" s="52"/>
      <c r="L1016942" s="50"/>
      <c r="M1016942" s="50"/>
      <c r="N1016942" s="53"/>
      <c r="O1016942" s="50"/>
      <c r="P1016942" s="4"/>
      <c r="Q1016942" s="4"/>
      <c r="R1016942" s="54"/>
      <c r="S1016942" s="4"/>
      <c r="T1016942" s="4"/>
      <c r="U1016942" s="4"/>
      <c r="V1016942" s="7"/>
    </row>
    <row r="1016943" spans="1:22" customFormat="1">
      <c r="A1016943" s="2"/>
      <c r="B1016943" s="48"/>
      <c r="C1016943" s="43"/>
      <c r="D1016943" s="43"/>
      <c r="E1016943" s="4"/>
      <c r="F1016943" s="22"/>
      <c r="G1016943" s="22"/>
      <c r="H1016943" s="50"/>
      <c r="I1016943" s="51"/>
      <c r="J1016943" s="4"/>
      <c r="K1016943" s="52"/>
      <c r="L1016943" s="50"/>
      <c r="M1016943" s="50"/>
      <c r="N1016943" s="53"/>
      <c r="O1016943" s="50"/>
      <c r="P1016943" s="4"/>
      <c r="Q1016943" s="4"/>
      <c r="R1016943" s="54"/>
      <c r="S1016943" s="4"/>
      <c r="T1016943" s="4"/>
      <c r="U1016943" s="4"/>
      <c r="V1016943" s="7"/>
    </row>
    <row r="1016944" spans="1:22" customFormat="1">
      <c r="A1016944" s="2"/>
      <c r="B1016944" s="48"/>
      <c r="C1016944" s="43"/>
      <c r="D1016944" s="43"/>
      <c r="E1016944" s="4"/>
      <c r="F1016944" s="22"/>
      <c r="G1016944" s="22"/>
      <c r="H1016944" s="50"/>
      <c r="I1016944" s="51"/>
      <c r="J1016944" s="4"/>
      <c r="K1016944" s="52"/>
      <c r="L1016944" s="50"/>
      <c r="M1016944" s="50"/>
      <c r="N1016944" s="53"/>
      <c r="O1016944" s="50"/>
      <c r="P1016944" s="4"/>
      <c r="Q1016944" s="4"/>
      <c r="R1016944" s="54"/>
      <c r="S1016944" s="4"/>
      <c r="T1016944" s="4"/>
      <c r="U1016944" s="4"/>
      <c r="V1016944" s="7"/>
    </row>
    <row r="1016945" spans="1:22" customFormat="1">
      <c r="A1016945" s="2"/>
      <c r="B1016945" s="48"/>
      <c r="C1016945" s="43"/>
      <c r="D1016945" s="43"/>
      <c r="E1016945" s="4"/>
      <c r="F1016945" s="22"/>
      <c r="G1016945" s="22"/>
      <c r="H1016945" s="50"/>
      <c r="I1016945" s="51"/>
      <c r="J1016945" s="4"/>
      <c r="K1016945" s="52"/>
      <c r="L1016945" s="50"/>
      <c r="M1016945" s="50"/>
      <c r="N1016945" s="53"/>
      <c r="O1016945" s="50"/>
      <c r="P1016945" s="4"/>
      <c r="Q1016945" s="4"/>
      <c r="R1016945" s="54"/>
      <c r="S1016945" s="4"/>
      <c r="T1016945" s="4"/>
      <c r="U1016945" s="4"/>
      <c r="V1016945" s="7"/>
    </row>
    <row r="1016946" spans="1:22" customFormat="1">
      <c r="A1016946" s="2"/>
      <c r="B1016946" s="48"/>
      <c r="C1016946" s="43"/>
      <c r="D1016946" s="43"/>
      <c r="E1016946" s="4"/>
      <c r="F1016946" s="22"/>
      <c r="G1016946" s="22"/>
      <c r="H1016946" s="50"/>
      <c r="I1016946" s="51"/>
      <c r="J1016946" s="4"/>
      <c r="K1016946" s="52"/>
      <c r="L1016946" s="50"/>
      <c r="M1016946" s="50"/>
      <c r="N1016946" s="53"/>
      <c r="O1016946" s="50"/>
      <c r="P1016946" s="4"/>
      <c r="Q1016946" s="4"/>
      <c r="R1016946" s="54"/>
      <c r="S1016946" s="4"/>
      <c r="T1016946" s="4"/>
      <c r="U1016946" s="4"/>
      <c r="V1016946" s="7"/>
    </row>
    <row r="1016947" spans="1:22" customFormat="1">
      <c r="A1016947" s="2"/>
      <c r="B1016947" s="48"/>
      <c r="C1016947" s="43"/>
      <c r="D1016947" s="43"/>
      <c r="E1016947" s="4"/>
      <c r="F1016947" s="22"/>
      <c r="G1016947" s="22"/>
      <c r="H1016947" s="50"/>
      <c r="I1016947" s="51"/>
      <c r="J1016947" s="4"/>
      <c r="K1016947" s="52"/>
      <c r="L1016947" s="50"/>
      <c r="M1016947" s="50"/>
      <c r="N1016947" s="53"/>
      <c r="O1016947" s="50"/>
      <c r="P1016947" s="4"/>
      <c r="Q1016947" s="4"/>
      <c r="R1016947" s="54"/>
      <c r="S1016947" s="4"/>
      <c r="T1016947" s="4"/>
      <c r="U1016947" s="4"/>
      <c r="V1016947" s="7"/>
    </row>
    <row r="1016948" spans="1:22" customFormat="1">
      <c r="A1016948" s="2"/>
      <c r="B1016948" s="48"/>
      <c r="C1016948" s="43"/>
      <c r="D1016948" s="43"/>
      <c r="E1016948" s="4"/>
      <c r="F1016948" s="22"/>
      <c r="G1016948" s="22"/>
      <c r="H1016948" s="50"/>
      <c r="I1016948" s="51"/>
      <c r="J1016948" s="4"/>
      <c r="K1016948" s="52"/>
      <c r="L1016948" s="50"/>
      <c r="M1016948" s="50"/>
      <c r="N1016948" s="53"/>
      <c r="O1016948" s="50"/>
      <c r="P1016948" s="4"/>
      <c r="Q1016948" s="4"/>
      <c r="R1016948" s="54"/>
      <c r="S1016948" s="4"/>
      <c r="T1016948" s="4"/>
      <c r="U1016948" s="4"/>
      <c r="V1016948" s="7"/>
    </row>
    <row r="1016949" spans="1:22" customFormat="1">
      <c r="A1016949" s="2"/>
      <c r="B1016949" s="48"/>
      <c r="C1016949" s="43"/>
      <c r="D1016949" s="43"/>
      <c r="E1016949" s="4"/>
      <c r="F1016949" s="22"/>
      <c r="G1016949" s="22"/>
      <c r="H1016949" s="50"/>
      <c r="I1016949" s="51"/>
      <c r="J1016949" s="4"/>
      <c r="K1016949" s="52"/>
      <c r="L1016949" s="50"/>
      <c r="M1016949" s="50"/>
      <c r="N1016949" s="53"/>
      <c r="O1016949" s="50"/>
      <c r="P1016949" s="4"/>
      <c r="Q1016949" s="4"/>
      <c r="R1016949" s="54"/>
      <c r="S1016949" s="4"/>
      <c r="T1016949" s="4"/>
      <c r="U1016949" s="4"/>
      <c r="V1016949" s="7"/>
    </row>
    <row r="1016950" spans="1:22" customFormat="1">
      <c r="A1016950" s="2"/>
      <c r="B1016950" s="48"/>
      <c r="C1016950" s="43"/>
      <c r="D1016950" s="43"/>
      <c r="E1016950" s="4"/>
      <c r="F1016950" s="22"/>
      <c r="G1016950" s="22"/>
      <c r="H1016950" s="50"/>
      <c r="I1016950" s="51"/>
      <c r="J1016950" s="4"/>
      <c r="K1016950" s="52"/>
      <c r="L1016950" s="50"/>
      <c r="M1016950" s="50"/>
      <c r="N1016950" s="53"/>
      <c r="O1016950" s="50"/>
      <c r="P1016950" s="4"/>
      <c r="Q1016950" s="4"/>
      <c r="R1016950" s="54"/>
      <c r="S1016950" s="4"/>
      <c r="T1016950" s="4"/>
      <c r="U1016950" s="4"/>
      <c r="V1016950" s="7"/>
    </row>
    <row r="1016951" spans="1:22" customFormat="1">
      <c r="A1016951" s="2"/>
      <c r="B1016951" s="48"/>
      <c r="C1016951" s="43"/>
      <c r="D1016951" s="43"/>
      <c r="E1016951" s="4"/>
      <c r="F1016951" s="22"/>
      <c r="G1016951" s="22"/>
      <c r="H1016951" s="50"/>
      <c r="I1016951" s="51"/>
      <c r="J1016951" s="4"/>
      <c r="K1016951" s="52"/>
      <c r="L1016951" s="50"/>
      <c r="M1016951" s="50"/>
      <c r="N1016951" s="53"/>
      <c r="O1016951" s="50"/>
      <c r="P1016951" s="4"/>
      <c r="Q1016951" s="4"/>
      <c r="R1016951" s="54"/>
      <c r="S1016951" s="4"/>
      <c r="T1016951" s="4"/>
      <c r="U1016951" s="4"/>
      <c r="V1016951" s="7"/>
    </row>
    <row r="1016952" spans="1:22" customFormat="1">
      <c r="A1016952" s="2"/>
      <c r="B1016952" s="48"/>
      <c r="C1016952" s="43"/>
      <c r="D1016952" s="43"/>
      <c r="E1016952" s="4"/>
      <c r="F1016952" s="22"/>
      <c r="G1016952" s="22"/>
      <c r="H1016952" s="50"/>
      <c r="I1016952" s="51"/>
      <c r="J1016952" s="4"/>
      <c r="K1016952" s="52"/>
      <c r="L1016952" s="50"/>
      <c r="M1016952" s="50"/>
      <c r="N1016952" s="53"/>
      <c r="O1016952" s="50"/>
      <c r="P1016952" s="4"/>
      <c r="Q1016952" s="4"/>
      <c r="R1016952" s="54"/>
      <c r="S1016952" s="4"/>
      <c r="T1016952" s="4"/>
      <c r="U1016952" s="4"/>
      <c r="V1016952" s="7"/>
    </row>
    <row r="1016953" spans="1:22" customFormat="1">
      <c r="A1016953" s="2"/>
      <c r="B1016953" s="48"/>
      <c r="C1016953" s="43"/>
      <c r="D1016953" s="43"/>
      <c r="E1016953" s="4"/>
      <c r="F1016953" s="22"/>
      <c r="G1016953" s="22"/>
      <c r="H1016953" s="50"/>
      <c r="I1016953" s="51"/>
      <c r="J1016953" s="4"/>
      <c r="K1016953" s="52"/>
      <c r="L1016953" s="50"/>
      <c r="M1016953" s="50"/>
      <c r="N1016953" s="53"/>
      <c r="O1016953" s="50"/>
      <c r="P1016953" s="4"/>
      <c r="Q1016953" s="4"/>
      <c r="R1016953" s="54"/>
      <c r="S1016953" s="4"/>
      <c r="T1016953" s="4"/>
      <c r="U1016953" s="4"/>
      <c r="V1016953" s="7"/>
    </row>
    <row r="1016954" spans="1:22" customFormat="1">
      <c r="A1016954" s="2"/>
      <c r="B1016954" s="48"/>
      <c r="C1016954" s="43"/>
      <c r="D1016954" s="43"/>
      <c r="E1016954" s="4"/>
      <c r="F1016954" s="22"/>
      <c r="G1016954" s="22"/>
      <c r="H1016954" s="50"/>
      <c r="I1016954" s="51"/>
      <c r="J1016954" s="4"/>
      <c r="K1016954" s="52"/>
      <c r="L1016954" s="50"/>
      <c r="M1016954" s="50"/>
      <c r="N1016954" s="53"/>
      <c r="O1016954" s="50"/>
      <c r="P1016954" s="4"/>
      <c r="Q1016954" s="4"/>
      <c r="R1016954" s="54"/>
      <c r="S1016954" s="4"/>
      <c r="T1016954" s="4"/>
      <c r="U1016954" s="4"/>
      <c r="V1016954" s="7"/>
    </row>
    <row r="1016955" spans="1:22" customFormat="1">
      <c r="A1016955" s="2"/>
      <c r="B1016955" s="48"/>
      <c r="C1016955" s="43"/>
      <c r="D1016955" s="43"/>
      <c r="E1016955" s="4"/>
      <c r="F1016955" s="22"/>
      <c r="G1016955" s="22"/>
      <c r="H1016955" s="50"/>
      <c r="I1016955" s="51"/>
      <c r="J1016955" s="4"/>
      <c r="K1016955" s="52"/>
      <c r="L1016955" s="50"/>
      <c r="M1016955" s="50"/>
      <c r="N1016955" s="53"/>
      <c r="O1016955" s="50"/>
      <c r="P1016955" s="4"/>
      <c r="Q1016955" s="4"/>
      <c r="R1016955" s="54"/>
      <c r="S1016955" s="4"/>
      <c r="T1016955" s="4"/>
      <c r="U1016955" s="4"/>
      <c r="V1016955" s="7"/>
    </row>
    <row r="1016956" spans="1:22" customFormat="1">
      <c r="A1016956" s="2"/>
      <c r="B1016956" s="48"/>
      <c r="C1016956" s="43"/>
      <c r="D1016956" s="43"/>
      <c r="E1016956" s="4"/>
      <c r="F1016956" s="22"/>
      <c r="G1016956" s="22"/>
      <c r="H1016956" s="50"/>
      <c r="I1016956" s="51"/>
      <c r="J1016956" s="4"/>
      <c r="K1016956" s="52"/>
      <c r="L1016956" s="50"/>
      <c r="M1016956" s="50"/>
      <c r="N1016956" s="53"/>
      <c r="O1016956" s="50"/>
      <c r="P1016956" s="4"/>
      <c r="Q1016956" s="4"/>
      <c r="R1016956" s="54"/>
      <c r="S1016956" s="4"/>
      <c r="T1016956" s="4"/>
      <c r="U1016956" s="4"/>
      <c r="V1016956" s="7"/>
    </row>
    <row r="1016957" spans="1:22" customFormat="1">
      <c r="A1016957" s="2"/>
      <c r="B1016957" s="48"/>
      <c r="C1016957" s="43"/>
      <c r="D1016957" s="43"/>
      <c r="E1016957" s="4"/>
      <c r="F1016957" s="22"/>
      <c r="G1016957" s="22"/>
      <c r="H1016957" s="50"/>
      <c r="I1016957" s="51"/>
      <c r="J1016957" s="4"/>
      <c r="K1016957" s="52"/>
      <c r="L1016957" s="50"/>
      <c r="M1016957" s="50"/>
      <c r="N1016957" s="53"/>
      <c r="O1016957" s="50"/>
      <c r="P1016957" s="4"/>
      <c r="Q1016957" s="4"/>
      <c r="R1016957" s="54"/>
      <c r="S1016957" s="4"/>
      <c r="T1016957" s="4"/>
      <c r="U1016957" s="4"/>
      <c r="V1016957" s="7"/>
    </row>
    <row r="1016958" spans="1:22" customFormat="1">
      <c r="A1016958" s="2"/>
      <c r="B1016958" s="48"/>
      <c r="C1016958" s="43"/>
      <c r="D1016958" s="43"/>
      <c r="E1016958" s="4"/>
      <c r="F1016958" s="22"/>
      <c r="G1016958" s="22"/>
      <c r="H1016958" s="50"/>
      <c r="I1016958" s="51"/>
      <c r="J1016958" s="4"/>
      <c r="K1016958" s="52"/>
      <c r="L1016958" s="50"/>
      <c r="M1016958" s="50"/>
      <c r="N1016958" s="53"/>
      <c r="O1016958" s="50"/>
      <c r="P1016958" s="4"/>
      <c r="Q1016958" s="4"/>
      <c r="R1016958" s="54"/>
      <c r="S1016958" s="4"/>
      <c r="T1016958" s="4"/>
      <c r="U1016958" s="4"/>
      <c r="V1016958" s="7"/>
    </row>
    <row r="1016959" spans="1:22" customFormat="1">
      <c r="A1016959" s="2"/>
      <c r="B1016959" s="48"/>
      <c r="C1016959" s="43"/>
      <c r="D1016959" s="43"/>
      <c r="E1016959" s="4"/>
      <c r="F1016959" s="22"/>
      <c r="G1016959" s="22"/>
      <c r="H1016959" s="50"/>
      <c r="I1016959" s="51"/>
      <c r="J1016959" s="4"/>
      <c r="K1016959" s="52"/>
      <c r="L1016959" s="50"/>
      <c r="M1016959" s="50"/>
      <c r="N1016959" s="53"/>
      <c r="O1016959" s="50"/>
      <c r="P1016959" s="4"/>
      <c r="Q1016959" s="4"/>
      <c r="R1016959" s="54"/>
      <c r="S1016959" s="4"/>
      <c r="T1016959" s="4"/>
      <c r="U1016959" s="4"/>
      <c r="V1016959" s="7"/>
    </row>
    <row r="1016960" spans="1:22" customFormat="1">
      <c r="A1016960" s="2"/>
      <c r="B1016960" s="48"/>
      <c r="C1016960" s="43"/>
      <c r="D1016960" s="43"/>
      <c r="E1016960" s="4"/>
      <c r="F1016960" s="22"/>
      <c r="G1016960" s="22"/>
      <c r="H1016960" s="50"/>
      <c r="I1016960" s="51"/>
      <c r="J1016960" s="4"/>
      <c r="K1016960" s="52"/>
      <c r="L1016960" s="50"/>
      <c r="M1016960" s="50"/>
      <c r="N1016960" s="53"/>
      <c r="O1016960" s="50"/>
      <c r="P1016960" s="4"/>
      <c r="Q1016960" s="4"/>
      <c r="R1016960" s="54"/>
      <c r="S1016960" s="4"/>
      <c r="T1016960" s="4"/>
      <c r="U1016960" s="4"/>
      <c r="V1016960" s="7"/>
    </row>
    <row r="1016961" spans="1:22" customFormat="1">
      <c r="A1016961" s="2"/>
      <c r="B1016961" s="48"/>
      <c r="C1016961" s="43"/>
      <c r="D1016961" s="43"/>
      <c r="E1016961" s="4"/>
      <c r="F1016961" s="22"/>
      <c r="G1016961" s="22"/>
      <c r="H1016961" s="50"/>
      <c r="I1016961" s="51"/>
      <c r="J1016961" s="4"/>
      <c r="K1016961" s="52"/>
      <c r="L1016961" s="50"/>
      <c r="M1016961" s="50"/>
      <c r="N1016961" s="53"/>
      <c r="O1016961" s="50"/>
      <c r="P1016961" s="4"/>
      <c r="Q1016961" s="4"/>
      <c r="R1016961" s="54"/>
      <c r="S1016961" s="4"/>
      <c r="T1016961" s="4"/>
      <c r="U1016961" s="4"/>
      <c r="V1016961" s="7"/>
    </row>
    <row r="1016962" spans="1:22" customFormat="1">
      <c r="A1016962" s="2"/>
      <c r="B1016962" s="48"/>
      <c r="C1016962" s="43"/>
      <c r="D1016962" s="43"/>
      <c r="E1016962" s="4"/>
      <c r="F1016962" s="22"/>
      <c r="G1016962" s="22"/>
      <c r="H1016962" s="50"/>
      <c r="I1016962" s="51"/>
      <c r="J1016962" s="4"/>
      <c r="K1016962" s="52"/>
      <c r="L1016962" s="50"/>
      <c r="M1016962" s="50"/>
      <c r="N1016962" s="53"/>
      <c r="O1016962" s="50"/>
      <c r="P1016962" s="4"/>
      <c r="Q1016962" s="4"/>
      <c r="R1016962" s="54"/>
      <c r="S1016962" s="4"/>
      <c r="T1016962" s="4"/>
      <c r="U1016962" s="4"/>
      <c r="V1016962" s="7"/>
    </row>
    <row r="1016963" spans="1:22" customFormat="1">
      <c r="A1016963" s="2"/>
      <c r="B1016963" s="48"/>
      <c r="C1016963" s="43"/>
      <c r="D1016963" s="43"/>
      <c r="E1016963" s="4"/>
      <c r="F1016963" s="22"/>
      <c r="G1016963" s="22"/>
      <c r="H1016963" s="50"/>
      <c r="I1016963" s="51"/>
      <c r="J1016963" s="4"/>
      <c r="K1016963" s="52"/>
      <c r="L1016963" s="50"/>
      <c r="M1016963" s="50"/>
      <c r="N1016963" s="53"/>
      <c r="O1016963" s="50"/>
      <c r="P1016963" s="4"/>
      <c r="Q1016963" s="4"/>
      <c r="R1016963" s="54"/>
      <c r="S1016963" s="4"/>
      <c r="T1016963" s="4"/>
      <c r="U1016963" s="4"/>
      <c r="V1016963" s="7"/>
    </row>
    <row r="1016964" spans="1:22" customFormat="1">
      <c r="A1016964" s="2"/>
      <c r="B1016964" s="48"/>
      <c r="C1016964" s="43"/>
      <c r="D1016964" s="43"/>
      <c r="E1016964" s="4"/>
      <c r="F1016964" s="22"/>
      <c r="G1016964" s="22"/>
      <c r="H1016964" s="50"/>
      <c r="I1016964" s="51"/>
      <c r="J1016964" s="4"/>
      <c r="K1016964" s="52"/>
      <c r="L1016964" s="50"/>
      <c r="M1016964" s="50"/>
      <c r="N1016964" s="53"/>
      <c r="O1016964" s="50"/>
      <c r="P1016964" s="4"/>
      <c r="Q1016964" s="4"/>
      <c r="R1016964" s="54"/>
      <c r="S1016964" s="4"/>
      <c r="T1016964" s="4"/>
      <c r="U1016964" s="4"/>
      <c r="V1016964" s="7"/>
    </row>
    <row r="1016965" spans="1:22" customFormat="1">
      <c r="A1016965" s="2"/>
      <c r="B1016965" s="48"/>
      <c r="C1016965" s="43"/>
      <c r="D1016965" s="43"/>
      <c r="E1016965" s="4"/>
      <c r="F1016965" s="22"/>
      <c r="G1016965" s="22"/>
      <c r="H1016965" s="50"/>
      <c r="I1016965" s="51"/>
      <c r="J1016965" s="4"/>
      <c r="K1016965" s="52"/>
      <c r="L1016965" s="50"/>
      <c r="M1016965" s="50"/>
      <c r="N1016965" s="53"/>
      <c r="O1016965" s="50"/>
      <c r="P1016965" s="4"/>
      <c r="Q1016965" s="4"/>
      <c r="R1016965" s="54"/>
      <c r="S1016965" s="4"/>
      <c r="T1016965" s="4"/>
      <c r="U1016965" s="4"/>
      <c r="V1016965" s="7"/>
    </row>
    <row r="1016966" spans="1:22" customFormat="1">
      <c r="A1016966" s="2"/>
      <c r="B1016966" s="48"/>
      <c r="C1016966" s="43"/>
      <c r="D1016966" s="43"/>
      <c r="E1016966" s="4"/>
      <c r="F1016966" s="22"/>
      <c r="G1016966" s="22"/>
      <c r="H1016966" s="50"/>
      <c r="I1016966" s="51"/>
      <c r="J1016966" s="4"/>
      <c r="K1016966" s="52"/>
      <c r="L1016966" s="50"/>
      <c r="M1016966" s="50"/>
      <c r="N1016966" s="53"/>
      <c r="O1016966" s="50"/>
      <c r="P1016966" s="4"/>
      <c r="Q1016966" s="4"/>
      <c r="R1016966" s="54"/>
      <c r="S1016966" s="4"/>
      <c r="T1016966" s="4"/>
      <c r="U1016966" s="4"/>
      <c r="V1016966" s="7"/>
    </row>
    <row r="1016967" spans="1:22" customFormat="1">
      <c r="A1016967" s="2"/>
      <c r="B1016967" s="48"/>
      <c r="C1016967" s="43"/>
      <c r="D1016967" s="43"/>
      <c r="E1016967" s="4"/>
      <c r="F1016967" s="22"/>
      <c r="G1016967" s="22"/>
      <c r="H1016967" s="50"/>
      <c r="I1016967" s="51"/>
      <c r="J1016967" s="4"/>
      <c r="K1016967" s="52"/>
      <c r="L1016967" s="50"/>
      <c r="M1016967" s="50"/>
      <c r="N1016967" s="53"/>
      <c r="O1016967" s="50"/>
      <c r="P1016967" s="4"/>
      <c r="Q1016967" s="4"/>
      <c r="R1016967" s="54"/>
      <c r="S1016967" s="4"/>
      <c r="T1016967" s="4"/>
      <c r="U1016967" s="4"/>
      <c r="V1016967" s="7"/>
    </row>
    <row r="1016968" spans="1:22" customFormat="1">
      <c r="A1016968" s="2"/>
      <c r="B1016968" s="48"/>
      <c r="C1016968" s="43"/>
      <c r="D1016968" s="43"/>
      <c r="E1016968" s="4"/>
      <c r="F1016968" s="22"/>
      <c r="G1016968" s="22"/>
      <c r="H1016968" s="50"/>
      <c r="I1016968" s="51"/>
      <c r="J1016968" s="4"/>
      <c r="K1016968" s="52"/>
      <c r="L1016968" s="50"/>
      <c r="M1016968" s="50"/>
      <c r="N1016968" s="53"/>
      <c r="O1016968" s="50"/>
      <c r="P1016968" s="4"/>
      <c r="Q1016968" s="4"/>
      <c r="R1016968" s="54"/>
      <c r="S1016968" s="4"/>
      <c r="T1016968" s="4"/>
      <c r="U1016968" s="4"/>
      <c r="V1016968" s="7"/>
    </row>
    <row r="1016969" spans="1:22" customFormat="1">
      <c r="A1016969" s="2"/>
      <c r="B1016969" s="48"/>
      <c r="C1016969" s="43"/>
      <c r="D1016969" s="43"/>
      <c r="E1016969" s="4"/>
      <c r="F1016969" s="22"/>
      <c r="G1016969" s="22"/>
      <c r="H1016969" s="50"/>
      <c r="I1016969" s="51"/>
      <c r="J1016969" s="4"/>
      <c r="K1016969" s="52"/>
      <c r="L1016969" s="50"/>
      <c r="M1016969" s="50"/>
      <c r="N1016969" s="53"/>
      <c r="O1016969" s="50"/>
      <c r="P1016969" s="4"/>
      <c r="Q1016969" s="4"/>
      <c r="R1016969" s="54"/>
      <c r="S1016969" s="4"/>
      <c r="T1016969" s="4"/>
      <c r="U1016969" s="4"/>
      <c r="V1016969" s="7"/>
    </row>
    <row r="1016970" spans="1:22" customFormat="1">
      <c r="A1016970" s="2"/>
      <c r="B1016970" s="48"/>
      <c r="C1016970" s="43"/>
      <c r="D1016970" s="43"/>
      <c r="E1016970" s="4"/>
      <c r="F1016970" s="22"/>
      <c r="G1016970" s="22"/>
      <c r="H1016970" s="50"/>
      <c r="I1016970" s="51"/>
      <c r="J1016970" s="4"/>
      <c r="K1016970" s="52"/>
      <c r="L1016970" s="50"/>
      <c r="M1016970" s="50"/>
      <c r="N1016970" s="53"/>
      <c r="O1016970" s="50"/>
      <c r="P1016970" s="4"/>
      <c r="Q1016970" s="4"/>
      <c r="R1016970" s="54"/>
      <c r="S1016970" s="4"/>
      <c r="T1016970" s="4"/>
      <c r="U1016970" s="4"/>
      <c r="V1016970" s="7"/>
    </row>
    <row r="1016971" spans="1:22" customFormat="1">
      <c r="A1016971" s="2"/>
      <c r="B1016971" s="48"/>
      <c r="C1016971" s="43"/>
      <c r="D1016971" s="43"/>
      <c r="E1016971" s="4"/>
      <c r="F1016971" s="22"/>
      <c r="G1016971" s="22"/>
      <c r="H1016971" s="50"/>
      <c r="I1016971" s="51"/>
      <c r="J1016971" s="4"/>
      <c r="K1016971" s="52"/>
      <c r="L1016971" s="50"/>
      <c r="M1016971" s="50"/>
      <c r="N1016971" s="53"/>
      <c r="O1016971" s="50"/>
      <c r="P1016971" s="4"/>
      <c r="Q1016971" s="4"/>
      <c r="R1016971" s="54"/>
      <c r="S1016971" s="4"/>
      <c r="T1016971" s="4"/>
      <c r="U1016971" s="4"/>
      <c r="V1016971" s="7"/>
    </row>
    <row r="1016972" spans="1:22" customFormat="1">
      <c r="A1016972" s="2"/>
      <c r="B1016972" s="48"/>
      <c r="C1016972" s="43"/>
      <c r="D1016972" s="43"/>
      <c r="E1016972" s="4"/>
      <c r="F1016972" s="22"/>
      <c r="G1016972" s="22"/>
      <c r="H1016972" s="50"/>
      <c r="I1016972" s="51"/>
      <c r="J1016972" s="4"/>
      <c r="K1016972" s="52"/>
      <c r="L1016972" s="50"/>
      <c r="M1016972" s="50"/>
      <c r="N1016972" s="53"/>
      <c r="O1016972" s="50"/>
      <c r="P1016972" s="4"/>
      <c r="Q1016972" s="4"/>
      <c r="R1016972" s="54"/>
      <c r="S1016972" s="4"/>
      <c r="T1016972" s="4"/>
      <c r="U1016972" s="4"/>
      <c r="V1016972" s="7"/>
    </row>
    <row r="1016973" spans="1:22" customFormat="1">
      <c r="A1016973" s="2"/>
      <c r="B1016973" s="48"/>
      <c r="C1016973" s="43"/>
      <c r="D1016973" s="43"/>
      <c r="E1016973" s="4"/>
      <c r="F1016973" s="22"/>
      <c r="G1016973" s="22"/>
      <c r="H1016973" s="50"/>
      <c r="I1016973" s="51"/>
      <c r="J1016973" s="4"/>
      <c r="K1016973" s="52"/>
      <c r="L1016973" s="50"/>
      <c r="M1016973" s="50"/>
      <c r="N1016973" s="53"/>
      <c r="O1016973" s="50"/>
      <c r="P1016973" s="4"/>
      <c r="Q1016973" s="4"/>
      <c r="R1016973" s="54"/>
      <c r="S1016973" s="4"/>
      <c r="T1016973" s="4"/>
      <c r="U1016973" s="4"/>
      <c r="V1016973" s="7"/>
    </row>
    <row r="1016974" spans="1:22" customFormat="1">
      <c r="A1016974" s="2"/>
      <c r="B1016974" s="48"/>
      <c r="C1016974" s="43"/>
      <c r="D1016974" s="43"/>
      <c r="E1016974" s="4"/>
      <c r="F1016974" s="22"/>
      <c r="G1016974" s="22"/>
      <c r="H1016974" s="50"/>
      <c r="I1016974" s="51"/>
      <c r="J1016974" s="4"/>
      <c r="K1016974" s="52"/>
      <c r="L1016974" s="50"/>
      <c r="M1016974" s="50"/>
      <c r="N1016974" s="53"/>
      <c r="O1016974" s="50"/>
      <c r="P1016974" s="4"/>
      <c r="Q1016974" s="4"/>
      <c r="R1016974" s="54"/>
      <c r="S1016974" s="4"/>
      <c r="T1016974" s="4"/>
      <c r="U1016974" s="4"/>
      <c r="V1016974" s="7"/>
    </row>
    <row r="1016975" spans="1:22" customFormat="1">
      <c r="A1016975" s="2"/>
      <c r="B1016975" s="48"/>
      <c r="C1016975" s="43"/>
      <c r="D1016975" s="43"/>
      <c r="E1016975" s="4"/>
      <c r="F1016975" s="22"/>
      <c r="G1016975" s="22"/>
      <c r="H1016975" s="50"/>
      <c r="I1016975" s="51"/>
      <c r="J1016975" s="4"/>
      <c r="K1016975" s="52"/>
      <c r="L1016975" s="50"/>
      <c r="M1016975" s="50"/>
      <c r="N1016975" s="53"/>
      <c r="O1016975" s="50"/>
      <c r="P1016975" s="4"/>
      <c r="Q1016975" s="4"/>
      <c r="R1016975" s="54"/>
      <c r="S1016975" s="4"/>
      <c r="T1016975" s="4"/>
      <c r="U1016975" s="4"/>
      <c r="V1016975" s="7"/>
    </row>
    <row r="1016976" spans="1:22" customFormat="1">
      <c r="A1016976" s="2"/>
      <c r="B1016976" s="48"/>
      <c r="C1016976" s="43"/>
      <c r="D1016976" s="43"/>
      <c r="E1016976" s="4"/>
      <c r="F1016976" s="22"/>
      <c r="G1016976" s="22"/>
      <c r="H1016976" s="50"/>
      <c r="I1016976" s="51"/>
      <c r="J1016976" s="4"/>
      <c r="K1016976" s="52"/>
      <c r="L1016976" s="50"/>
      <c r="M1016976" s="50"/>
      <c r="N1016976" s="53"/>
      <c r="O1016976" s="50"/>
      <c r="P1016976" s="4"/>
      <c r="Q1016976" s="4"/>
      <c r="R1016976" s="54"/>
      <c r="S1016976" s="4"/>
      <c r="T1016976" s="4"/>
      <c r="U1016976" s="4"/>
      <c r="V1016976" s="7"/>
    </row>
    <row r="1016977" spans="1:22" customFormat="1">
      <c r="A1016977" s="2"/>
      <c r="B1016977" s="48"/>
      <c r="C1016977" s="43"/>
      <c r="D1016977" s="43"/>
      <c r="E1016977" s="4"/>
      <c r="F1016977" s="22"/>
      <c r="G1016977" s="22"/>
      <c r="H1016977" s="50"/>
      <c r="I1016977" s="51"/>
      <c r="J1016977" s="4"/>
      <c r="K1016977" s="52"/>
      <c r="L1016977" s="50"/>
      <c r="M1016977" s="50"/>
      <c r="N1016977" s="53"/>
      <c r="O1016977" s="50"/>
      <c r="P1016977" s="4"/>
      <c r="Q1016977" s="4"/>
      <c r="R1016977" s="54"/>
      <c r="S1016977" s="4"/>
      <c r="T1016977" s="4"/>
      <c r="U1016977" s="4"/>
      <c r="V1016977" s="7"/>
    </row>
    <row r="1016978" spans="1:22" customFormat="1">
      <c r="A1016978" s="2"/>
      <c r="B1016978" s="48"/>
      <c r="C1016978" s="43"/>
      <c r="D1016978" s="43"/>
      <c r="E1016978" s="4"/>
      <c r="F1016978" s="22"/>
      <c r="G1016978" s="22"/>
      <c r="H1016978" s="50"/>
      <c r="I1016978" s="51"/>
      <c r="J1016978" s="4"/>
      <c r="K1016978" s="52"/>
      <c r="L1016978" s="50"/>
      <c r="M1016978" s="50"/>
      <c r="N1016978" s="53"/>
      <c r="O1016978" s="50"/>
      <c r="P1016978" s="4"/>
      <c r="Q1016978" s="4"/>
      <c r="R1016978" s="54"/>
      <c r="S1016978" s="4"/>
      <c r="T1016978" s="4"/>
      <c r="U1016978" s="4"/>
      <c r="V1016978" s="7"/>
    </row>
    <row r="1016979" spans="1:22" customFormat="1">
      <c r="A1016979" s="2"/>
      <c r="B1016979" s="48"/>
      <c r="C1016979" s="43"/>
      <c r="D1016979" s="43"/>
      <c r="E1016979" s="4"/>
      <c r="F1016979" s="22"/>
      <c r="G1016979" s="22"/>
      <c r="H1016979" s="50"/>
      <c r="I1016979" s="51"/>
      <c r="J1016979" s="4"/>
      <c r="K1016979" s="52"/>
      <c r="L1016979" s="50"/>
      <c r="M1016979" s="50"/>
      <c r="N1016979" s="53"/>
      <c r="O1016979" s="50"/>
      <c r="P1016979" s="4"/>
      <c r="Q1016979" s="4"/>
      <c r="R1016979" s="54"/>
      <c r="S1016979" s="4"/>
      <c r="T1016979" s="4"/>
      <c r="U1016979" s="4"/>
      <c r="V1016979" s="7"/>
    </row>
    <row r="1016980" spans="1:22" customFormat="1">
      <c r="A1016980" s="2"/>
      <c r="B1016980" s="48"/>
      <c r="C1016980" s="43"/>
      <c r="D1016980" s="43"/>
      <c r="E1016980" s="4"/>
      <c r="F1016980" s="22"/>
      <c r="G1016980" s="22"/>
      <c r="H1016980" s="50"/>
      <c r="I1016980" s="51"/>
      <c r="J1016980" s="4"/>
      <c r="K1016980" s="52"/>
      <c r="L1016980" s="50"/>
      <c r="M1016980" s="50"/>
      <c r="N1016980" s="53"/>
      <c r="O1016980" s="50"/>
      <c r="P1016980" s="4"/>
      <c r="Q1016980" s="4"/>
      <c r="R1016980" s="54"/>
      <c r="S1016980" s="4"/>
      <c r="T1016980" s="4"/>
      <c r="U1016980" s="4"/>
      <c r="V1016980" s="7"/>
    </row>
    <row r="1016981" spans="1:22" customFormat="1">
      <c r="A1016981" s="2"/>
      <c r="B1016981" s="48"/>
      <c r="C1016981" s="43"/>
      <c r="D1016981" s="43"/>
      <c r="E1016981" s="4"/>
      <c r="F1016981" s="22"/>
      <c r="G1016981" s="22"/>
      <c r="H1016981" s="50"/>
      <c r="I1016981" s="51"/>
      <c r="J1016981" s="4"/>
      <c r="K1016981" s="52"/>
      <c r="L1016981" s="50"/>
      <c r="M1016981" s="50"/>
      <c r="N1016981" s="53"/>
      <c r="O1016981" s="50"/>
      <c r="P1016981" s="4"/>
      <c r="Q1016981" s="4"/>
      <c r="R1016981" s="54"/>
      <c r="S1016981" s="4"/>
      <c r="T1016981" s="4"/>
      <c r="U1016981" s="4"/>
      <c r="V1016981" s="7"/>
    </row>
    <row r="1016982" spans="1:22" customFormat="1">
      <c r="A1016982" s="2"/>
      <c r="B1016982" s="48"/>
      <c r="C1016982" s="43"/>
      <c r="D1016982" s="43"/>
      <c r="E1016982" s="4"/>
      <c r="F1016982" s="22"/>
      <c r="G1016982" s="22"/>
      <c r="H1016982" s="50"/>
      <c r="I1016982" s="51"/>
      <c r="J1016982" s="4"/>
      <c r="K1016982" s="52"/>
      <c r="L1016982" s="50"/>
      <c r="M1016982" s="50"/>
      <c r="N1016982" s="53"/>
      <c r="O1016982" s="50"/>
      <c r="P1016982" s="4"/>
      <c r="Q1016982" s="4"/>
      <c r="R1016982" s="54"/>
      <c r="S1016982" s="4"/>
      <c r="T1016982" s="4"/>
      <c r="U1016982" s="4"/>
      <c r="V1016982" s="7"/>
    </row>
    <row r="1016983" spans="1:22" customFormat="1">
      <c r="A1016983" s="2"/>
      <c r="B1016983" s="48"/>
      <c r="C1016983" s="43"/>
      <c r="D1016983" s="43"/>
      <c r="E1016983" s="4"/>
      <c r="F1016983" s="22"/>
      <c r="G1016983" s="22"/>
      <c r="H1016983" s="50"/>
      <c r="I1016983" s="51"/>
      <c r="J1016983" s="4"/>
      <c r="K1016983" s="52"/>
      <c r="L1016983" s="50"/>
      <c r="M1016983" s="50"/>
      <c r="N1016983" s="53"/>
      <c r="O1016983" s="50"/>
      <c r="P1016983" s="4"/>
      <c r="Q1016983" s="4"/>
      <c r="R1016983" s="54"/>
      <c r="S1016983" s="4"/>
      <c r="T1016983" s="4"/>
      <c r="U1016983" s="4"/>
      <c r="V1016983" s="7"/>
    </row>
    <row r="1016984" spans="1:22" customFormat="1">
      <c r="A1016984" s="2"/>
      <c r="B1016984" s="48"/>
      <c r="C1016984" s="43"/>
      <c r="D1016984" s="43"/>
      <c r="E1016984" s="4"/>
      <c r="F1016984" s="22"/>
      <c r="G1016984" s="22"/>
      <c r="H1016984" s="50"/>
      <c r="I1016984" s="51"/>
      <c r="J1016984" s="4"/>
      <c r="K1016984" s="52"/>
      <c r="L1016984" s="50"/>
      <c r="M1016984" s="50"/>
      <c r="N1016984" s="53"/>
      <c r="O1016984" s="50"/>
      <c r="P1016984" s="4"/>
      <c r="Q1016984" s="4"/>
      <c r="R1016984" s="54"/>
      <c r="S1016984" s="4"/>
      <c r="T1016984" s="4"/>
      <c r="U1016984" s="4"/>
      <c r="V1016984" s="7"/>
    </row>
    <row r="1016985" spans="1:22" customFormat="1">
      <c r="A1016985" s="2"/>
      <c r="B1016985" s="48"/>
      <c r="C1016985" s="43"/>
      <c r="D1016985" s="43"/>
      <c r="E1016985" s="4"/>
      <c r="F1016985" s="22"/>
      <c r="G1016985" s="22"/>
      <c r="H1016985" s="50"/>
      <c r="I1016985" s="51"/>
      <c r="J1016985" s="4"/>
      <c r="K1016985" s="52"/>
      <c r="L1016985" s="50"/>
      <c r="M1016985" s="50"/>
      <c r="N1016985" s="53"/>
      <c r="O1016985" s="50"/>
      <c r="P1016985" s="4"/>
      <c r="Q1016985" s="4"/>
      <c r="R1016985" s="54"/>
      <c r="S1016985" s="4"/>
      <c r="T1016985" s="4"/>
      <c r="U1016985" s="4"/>
      <c r="V1016985" s="7"/>
    </row>
    <row r="1016986" spans="1:22" customFormat="1">
      <c r="A1016986" s="2"/>
      <c r="B1016986" s="48"/>
      <c r="C1016986" s="43"/>
      <c r="D1016986" s="43"/>
      <c r="E1016986" s="4"/>
      <c r="F1016986" s="22"/>
      <c r="G1016986" s="22"/>
      <c r="H1016986" s="50"/>
      <c r="I1016986" s="51"/>
      <c r="J1016986" s="4"/>
      <c r="K1016986" s="52"/>
      <c r="L1016986" s="50"/>
      <c r="M1016986" s="50"/>
      <c r="N1016986" s="53"/>
      <c r="O1016986" s="50"/>
      <c r="P1016986" s="4"/>
      <c r="Q1016986" s="4"/>
      <c r="R1016986" s="54"/>
      <c r="S1016986" s="4"/>
      <c r="T1016986" s="4"/>
      <c r="U1016986" s="4"/>
      <c r="V1016986" s="7"/>
    </row>
    <row r="1016987" spans="1:22" customFormat="1">
      <c r="A1016987" s="2"/>
      <c r="B1016987" s="48"/>
      <c r="C1016987" s="43"/>
      <c r="D1016987" s="43"/>
      <c r="E1016987" s="4"/>
      <c r="F1016987" s="22"/>
      <c r="G1016987" s="22"/>
      <c r="H1016987" s="50"/>
      <c r="I1016987" s="51"/>
      <c r="J1016987" s="4"/>
      <c r="K1016987" s="52"/>
      <c r="L1016987" s="50"/>
      <c r="M1016987" s="50"/>
      <c r="N1016987" s="53"/>
      <c r="O1016987" s="50"/>
      <c r="P1016987" s="4"/>
      <c r="Q1016987" s="4"/>
      <c r="R1016987" s="54"/>
      <c r="S1016987" s="4"/>
      <c r="T1016987" s="4"/>
      <c r="U1016987" s="4"/>
      <c r="V1016987" s="7"/>
    </row>
    <row r="1016988" spans="1:22" customFormat="1">
      <c r="A1016988" s="2"/>
      <c r="B1016988" s="48"/>
      <c r="C1016988" s="43"/>
      <c r="D1016988" s="43"/>
      <c r="E1016988" s="4"/>
      <c r="F1016988" s="22"/>
      <c r="G1016988" s="22"/>
      <c r="H1016988" s="50"/>
      <c r="I1016988" s="51"/>
      <c r="J1016988" s="4"/>
      <c r="K1016988" s="52"/>
      <c r="L1016988" s="50"/>
      <c r="M1016988" s="50"/>
      <c r="N1016988" s="53"/>
      <c r="O1016988" s="50"/>
      <c r="P1016988" s="4"/>
      <c r="Q1016988" s="4"/>
      <c r="R1016988" s="54"/>
      <c r="S1016988" s="4"/>
      <c r="T1016988" s="4"/>
      <c r="U1016988" s="4"/>
      <c r="V1016988" s="7"/>
    </row>
    <row r="1016989" spans="1:22" customFormat="1">
      <c r="A1016989" s="2"/>
      <c r="B1016989" s="48"/>
      <c r="C1016989" s="43"/>
      <c r="D1016989" s="43"/>
      <c r="E1016989" s="4"/>
      <c r="F1016989" s="22"/>
      <c r="G1016989" s="22"/>
      <c r="H1016989" s="50"/>
      <c r="I1016989" s="51"/>
      <c r="J1016989" s="4"/>
      <c r="K1016989" s="52"/>
      <c r="L1016989" s="50"/>
      <c r="M1016989" s="50"/>
      <c r="N1016989" s="53"/>
      <c r="O1016989" s="50"/>
      <c r="P1016989" s="4"/>
      <c r="Q1016989" s="4"/>
      <c r="R1016989" s="54"/>
      <c r="S1016989" s="4"/>
      <c r="T1016989" s="4"/>
      <c r="U1016989" s="4"/>
      <c r="V1016989" s="7"/>
    </row>
    <row r="1016990" spans="1:22" customFormat="1">
      <c r="A1016990" s="2"/>
      <c r="B1016990" s="48"/>
      <c r="C1016990" s="43"/>
      <c r="D1016990" s="43"/>
      <c r="E1016990" s="4"/>
      <c r="F1016990" s="22"/>
      <c r="G1016990" s="22"/>
      <c r="H1016990" s="50"/>
      <c r="I1016990" s="51"/>
      <c r="J1016990" s="4"/>
      <c r="K1016990" s="52"/>
      <c r="L1016990" s="50"/>
      <c r="M1016990" s="50"/>
      <c r="N1016990" s="53"/>
      <c r="O1016990" s="50"/>
      <c r="P1016990" s="4"/>
      <c r="Q1016990" s="4"/>
      <c r="R1016990" s="54"/>
      <c r="S1016990" s="4"/>
      <c r="T1016990" s="4"/>
      <c r="U1016990" s="4"/>
      <c r="V1016990" s="7"/>
    </row>
    <row r="1016991" spans="1:22" customFormat="1">
      <c r="A1016991" s="2"/>
      <c r="B1016991" s="48"/>
      <c r="C1016991" s="43"/>
      <c r="D1016991" s="43"/>
      <c r="E1016991" s="4"/>
      <c r="F1016991" s="22"/>
      <c r="G1016991" s="22"/>
      <c r="H1016991" s="50"/>
      <c r="I1016991" s="51"/>
      <c r="J1016991" s="4"/>
      <c r="K1016991" s="52"/>
      <c r="L1016991" s="50"/>
      <c r="M1016991" s="50"/>
      <c r="N1016991" s="53"/>
      <c r="O1016991" s="50"/>
      <c r="P1016991" s="4"/>
      <c r="Q1016991" s="4"/>
      <c r="R1016991" s="54"/>
      <c r="S1016991" s="4"/>
      <c r="T1016991" s="4"/>
      <c r="U1016991" s="4"/>
      <c r="V1016991" s="7"/>
    </row>
    <row r="1016992" spans="1:22" customFormat="1">
      <c r="A1016992" s="2"/>
      <c r="B1016992" s="48"/>
      <c r="C1016992" s="43"/>
      <c r="D1016992" s="43"/>
      <c r="E1016992" s="4"/>
      <c r="F1016992" s="22"/>
      <c r="G1016992" s="22"/>
      <c r="H1016992" s="50"/>
      <c r="I1016992" s="51"/>
      <c r="J1016992" s="4"/>
      <c r="K1016992" s="52"/>
      <c r="L1016992" s="50"/>
      <c r="M1016992" s="50"/>
      <c r="N1016992" s="53"/>
      <c r="O1016992" s="50"/>
      <c r="P1016992" s="4"/>
      <c r="Q1016992" s="4"/>
      <c r="R1016992" s="54"/>
      <c r="S1016992" s="4"/>
      <c r="T1016992" s="4"/>
      <c r="U1016992" s="4"/>
      <c r="V1016992" s="7"/>
    </row>
    <row r="1016993" spans="1:22" customFormat="1">
      <c r="A1016993" s="2"/>
      <c r="B1016993" s="48"/>
      <c r="C1016993" s="43"/>
      <c r="D1016993" s="43"/>
      <c r="E1016993" s="4"/>
      <c r="F1016993" s="22"/>
      <c r="G1016993" s="22"/>
      <c r="H1016993" s="50"/>
      <c r="I1016993" s="51"/>
      <c r="J1016993" s="4"/>
      <c r="K1016993" s="52"/>
      <c r="L1016993" s="50"/>
      <c r="M1016993" s="50"/>
      <c r="N1016993" s="53"/>
      <c r="O1016993" s="50"/>
      <c r="P1016993" s="4"/>
      <c r="Q1016993" s="4"/>
      <c r="R1016993" s="54"/>
      <c r="S1016993" s="4"/>
      <c r="T1016993" s="4"/>
      <c r="U1016993" s="4"/>
      <c r="V1016993" s="7"/>
    </row>
    <row r="1016994" spans="1:22" customFormat="1">
      <c r="A1016994" s="2"/>
      <c r="B1016994" s="48"/>
      <c r="C1016994" s="43"/>
      <c r="D1016994" s="43"/>
      <c r="E1016994" s="4"/>
      <c r="F1016994" s="22"/>
      <c r="G1016994" s="22"/>
      <c r="H1016994" s="50"/>
      <c r="I1016994" s="51"/>
      <c r="J1016994" s="4"/>
      <c r="K1016994" s="52"/>
      <c r="L1016994" s="50"/>
      <c r="M1016994" s="50"/>
      <c r="N1016994" s="53"/>
      <c r="O1016994" s="50"/>
      <c r="P1016994" s="4"/>
      <c r="Q1016994" s="4"/>
      <c r="R1016994" s="54"/>
      <c r="S1016994" s="4"/>
      <c r="T1016994" s="4"/>
      <c r="U1016994" s="4"/>
      <c r="V1016994" s="7"/>
    </row>
    <row r="1016995" spans="1:22" customFormat="1">
      <c r="A1016995" s="2"/>
      <c r="B1016995" s="48"/>
      <c r="C1016995" s="43"/>
      <c r="D1016995" s="43"/>
      <c r="E1016995" s="4"/>
      <c r="F1016995" s="22"/>
      <c r="G1016995" s="22"/>
      <c r="H1016995" s="50"/>
      <c r="I1016995" s="51"/>
      <c r="J1016995" s="4"/>
      <c r="K1016995" s="52"/>
      <c r="L1016995" s="50"/>
      <c r="M1016995" s="50"/>
      <c r="N1016995" s="53"/>
      <c r="O1016995" s="50"/>
      <c r="P1016995" s="4"/>
      <c r="Q1016995" s="4"/>
      <c r="R1016995" s="54"/>
      <c r="S1016995" s="4"/>
      <c r="T1016995" s="4"/>
      <c r="U1016995" s="4"/>
      <c r="V1016995" s="7"/>
    </row>
    <row r="1016996" spans="1:22" customFormat="1">
      <c r="A1016996" s="2"/>
      <c r="B1016996" s="48"/>
      <c r="C1016996" s="43"/>
      <c r="D1016996" s="43"/>
      <c r="E1016996" s="4"/>
      <c r="F1016996" s="22"/>
      <c r="G1016996" s="22"/>
      <c r="H1016996" s="50"/>
      <c r="I1016996" s="51"/>
      <c r="J1016996" s="4"/>
      <c r="K1016996" s="52"/>
      <c r="L1016996" s="50"/>
      <c r="M1016996" s="50"/>
      <c r="N1016996" s="53"/>
      <c r="O1016996" s="50"/>
      <c r="P1016996" s="4"/>
      <c r="Q1016996" s="4"/>
      <c r="R1016996" s="54"/>
      <c r="S1016996" s="4"/>
      <c r="T1016996" s="4"/>
      <c r="U1016996" s="4"/>
      <c r="V1016996" s="7"/>
    </row>
    <row r="1016997" spans="1:22" customFormat="1">
      <c r="A1016997" s="2"/>
      <c r="B1016997" s="48"/>
      <c r="C1016997" s="43"/>
      <c r="D1016997" s="43"/>
      <c r="E1016997" s="4"/>
      <c r="F1016997" s="22"/>
      <c r="G1016997" s="22"/>
      <c r="H1016997" s="50"/>
      <c r="I1016997" s="51"/>
      <c r="J1016997" s="4"/>
      <c r="K1016997" s="52"/>
      <c r="L1016997" s="50"/>
      <c r="M1016997" s="50"/>
      <c r="N1016997" s="53"/>
      <c r="O1016997" s="50"/>
      <c r="P1016997" s="4"/>
      <c r="Q1016997" s="4"/>
      <c r="R1016997" s="54"/>
      <c r="S1016997" s="4"/>
      <c r="T1016997" s="4"/>
      <c r="U1016997" s="4"/>
      <c r="V1016997" s="7"/>
    </row>
    <row r="1016998" spans="1:22" customFormat="1">
      <c r="A1016998" s="2"/>
      <c r="B1016998" s="48"/>
      <c r="C1016998" s="43"/>
      <c r="D1016998" s="43"/>
      <c r="E1016998" s="4"/>
      <c r="F1016998" s="22"/>
      <c r="G1016998" s="22"/>
      <c r="H1016998" s="50"/>
      <c r="I1016998" s="51"/>
      <c r="J1016998" s="4"/>
      <c r="K1016998" s="52"/>
      <c r="L1016998" s="50"/>
      <c r="M1016998" s="50"/>
      <c r="N1016998" s="53"/>
      <c r="O1016998" s="50"/>
      <c r="P1016998" s="4"/>
      <c r="Q1016998" s="4"/>
      <c r="R1016998" s="54"/>
      <c r="S1016998" s="4"/>
      <c r="T1016998" s="4"/>
      <c r="U1016998" s="4"/>
      <c r="V1016998" s="7"/>
    </row>
    <row r="1016999" spans="1:22" customFormat="1">
      <c r="A1016999" s="2"/>
      <c r="B1016999" s="48"/>
      <c r="C1016999" s="43"/>
      <c r="D1016999" s="43"/>
      <c r="E1016999" s="4"/>
      <c r="F1016999" s="22"/>
      <c r="G1016999" s="22"/>
      <c r="H1016999" s="50"/>
      <c r="I1016999" s="51"/>
      <c r="J1016999" s="4"/>
      <c r="K1016999" s="52"/>
      <c r="L1016999" s="50"/>
      <c r="M1016999" s="50"/>
      <c r="N1016999" s="53"/>
      <c r="O1016999" s="50"/>
      <c r="P1016999" s="4"/>
      <c r="Q1016999" s="4"/>
      <c r="R1016999" s="54"/>
      <c r="S1016999" s="4"/>
      <c r="T1016999" s="4"/>
      <c r="U1016999" s="4"/>
      <c r="V1016999" s="7"/>
    </row>
    <row r="1017000" spans="1:22" customFormat="1">
      <c r="A1017000" s="2"/>
      <c r="B1017000" s="48"/>
      <c r="C1017000" s="43"/>
      <c r="D1017000" s="43"/>
      <c r="E1017000" s="4"/>
      <c r="F1017000" s="22"/>
      <c r="G1017000" s="22"/>
      <c r="H1017000" s="50"/>
      <c r="I1017000" s="51"/>
      <c r="J1017000" s="4"/>
      <c r="K1017000" s="52"/>
      <c r="L1017000" s="50"/>
      <c r="M1017000" s="50"/>
      <c r="N1017000" s="53"/>
      <c r="O1017000" s="50"/>
      <c r="P1017000" s="4"/>
      <c r="Q1017000" s="4"/>
      <c r="R1017000" s="54"/>
      <c r="S1017000" s="4"/>
      <c r="T1017000" s="4"/>
      <c r="U1017000" s="4"/>
      <c r="V1017000" s="7"/>
    </row>
    <row r="1017001" spans="1:22" customFormat="1">
      <c r="A1017001" s="2"/>
      <c r="B1017001" s="48"/>
      <c r="C1017001" s="43"/>
      <c r="D1017001" s="43"/>
      <c r="E1017001" s="4"/>
      <c r="F1017001" s="22"/>
      <c r="G1017001" s="22"/>
      <c r="H1017001" s="50"/>
      <c r="I1017001" s="51"/>
      <c r="J1017001" s="4"/>
      <c r="K1017001" s="52"/>
      <c r="L1017001" s="50"/>
      <c r="M1017001" s="50"/>
      <c r="N1017001" s="53"/>
      <c r="O1017001" s="50"/>
      <c r="P1017001" s="4"/>
      <c r="Q1017001" s="4"/>
      <c r="R1017001" s="54"/>
      <c r="S1017001" s="4"/>
      <c r="T1017001" s="4"/>
      <c r="U1017001" s="4"/>
      <c r="V1017001" s="7"/>
    </row>
    <row r="1017002" spans="1:22" customFormat="1">
      <c r="A1017002" s="2"/>
      <c r="B1017002" s="48"/>
      <c r="C1017002" s="43"/>
      <c r="D1017002" s="43"/>
      <c r="E1017002" s="4"/>
      <c r="F1017002" s="22"/>
      <c r="G1017002" s="22"/>
      <c r="H1017002" s="50"/>
      <c r="I1017002" s="51"/>
      <c r="J1017002" s="4"/>
      <c r="K1017002" s="52"/>
      <c r="L1017002" s="50"/>
      <c r="M1017002" s="50"/>
      <c r="N1017002" s="53"/>
      <c r="O1017002" s="50"/>
      <c r="P1017002" s="4"/>
      <c r="Q1017002" s="4"/>
      <c r="R1017002" s="54"/>
      <c r="S1017002" s="4"/>
      <c r="T1017002" s="4"/>
      <c r="U1017002" s="4"/>
      <c r="V1017002" s="7"/>
    </row>
    <row r="1017003" spans="1:22" customFormat="1">
      <c r="A1017003" s="2"/>
      <c r="B1017003" s="48"/>
      <c r="C1017003" s="43"/>
      <c r="D1017003" s="43"/>
      <c r="E1017003" s="4"/>
      <c r="F1017003" s="22"/>
      <c r="G1017003" s="22"/>
      <c r="H1017003" s="50"/>
      <c r="I1017003" s="51"/>
      <c r="J1017003" s="4"/>
      <c r="K1017003" s="52"/>
      <c r="L1017003" s="50"/>
      <c r="M1017003" s="50"/>
      <c r="N1017003" s="53"/>
      <c r="O1017003" s="50"/>
      <c r="P1017003" s="4"/>
      <c r="Q1017003" s="4"/>
      <c r="R1017003" s="54"/>
      <c r="S1017003" s="4"/>
      <c r="T1017003" s="4"/>
      <c r="U1017003" s="4"/>
      <c r="V1017003" s="7"/>
    </row>
    <row r="1017004" spans="1:22" customFormat="1">
      <c r="A1017004" s="2"/>
      <c r="B1017004" s="48"/>
      <c r="C1017004" s="43"/>
      <c r="D1017004" s="43"/>
      <c r="E1017004" s="4"/>
      <c r="F1017004" s="22"/>
      <c r="G1017004" s="22"/>
      <c r="H1017004" s="50"/>
      <c r="I1017004" s="51"/>
      <c r="J1017004" s="4"/>
      <c r="K1017004" s="52"/>
      <c r="L1017004" s="50"/>
      <c r="M1017004" s="50"/>
      <c r="N1017004" s="53"/>
      <c r="O1017004" s="50"/>
      <c r="P1017004" s="4"/>
      <c r="Q1017004" s="4"/>
      <c r="R1017004" s="54"/>
      <c r="S1017004" s="4"/>
      <c r="T1017004" s="4"/>
      <c r="U1017004" s="4"/>
      <c r="V1017004" s="7"/>
    </row>
    <row r="1017005" spans="1:22" customFormat="1">
      <c r="A1017005" s="2"/>
      <c r="B1017005" s="48"/>
      <c r="C1017005" s="43"/>
      <c r="D1017005" s="43"/>
      <c r="E1017005" s="4"/>
      <c r="F1017005" s="22"/>
      <c r="G1017005" s="22"/>
      <c r="H1017005" s="50"/>
      <c r="I1017005" s="51"/>
      <c r="J1017005" s="4"/>
      <c r="K1017005" s="52"/>
      <c r="L1017005" s="50"/>
      <c r="M1017005" s="50"/>
      <c r="N1017005" s="53"/>
      <c r="O1017005" s="50"/>
      <c r="P1017005" s="4"/>
      <c r="Q1017005" s="4"/>
      <c r="R1017005" s="54"/>
      <c r="S1017005" s="4"/>
      <c r="T1017005" s="4"/>
      <c r="U1017005" s="4"/>
      <c r="V1017005" s="7"/>
    </row>
    <row r="1017006" spans="1:22" customFormat="1">
      <c r="A1017006" s="2"/>
      <c r="B1017006" s="48"/>
      <c r="C1017006" s="43"/>
      <c r="D1017006" s="43"/>
      <c r="E1017006" s="4"/>
      <c r="F1017006" s="22"/>
      <c r="G1017006" s="22"/>
      <c r="H1017006" s="50"/>
      <c r="I1017006" s="51"/>
      <c r="J1017006" s="4"/>
      <c r="K1017006" s="52"/>
      <c r="L1017006" s="50"/>
      <c r="M1017006" s="50"/>
      <c r="N1017006" s="53"/>
      <c r="O1017006" s="50"/>
      <c r="P1017006" s="4"/>
      <c r="Q1017006" s="4"/>
      <c r="R1017006" s="54"/>
      <c r="S1017006" s="4"/>
      <c r="T1017006" s="4"/>
      <c r="U1017006" s="4"/>
      <c r="V1017006" s="7"/>
    </row>
    <row r="1017007" spans="1:22" customFormat="1">
      <c r="A1017007" s="2"/>
      <c r="B1017007" s="48"/>
      <c r="C1017007" s="43"/>
      <c r="D1017007" s="43"/>
      <c r="E1017007" s="4"/>
      <c r="F1017007" s="22"/>
      <c r="G1017007" s="22"/>
      <c r="H1017007" s="50"/>
      <c r="I1017007" s="51"/>
      <c r="J1017007" s="4"/>
      <c r="K1017007" s="52"/>
      <c r="L1017007" s="50"/>
      <c r="M1017007" s="50"/>
      <c r="N1017007" s="53"/>
      <c r="O1017007" s="50"/>
      <c r="P1017007" s="4"/>
      <c r="Q1017007" s="4"/>
      <c r="R1017007" s="54"/>
      <c r="S1017007" s="4"/>
      <c r="T1017007" s="4"/>
      <c r="U1017007" s="4"/>
      <c r="V1017007" s="7"/>
    </row>
    <row r="1017008" spans="1:22" customFormat="1">
      <c r="A1017008" s="2"/>
      <c r="B1017008" s="48"/>
      <c r="C1017008" s="43"/>
      <c r="D1017008" s="43"/>
      <c r="E1017008" s="4"/>
      <c r="F1017008" s="22"/>
      <c r="G1017008" s="22"/>
      <c r="H1017008" s="50"/>
      <c r="I1017008" s="51"/>
      <c r="J1017008" s="4"/>
      <c r="K1017008" s="52"/>
      <c r="L1017008" s="50"/>
      <c r="M1017008" s="50"/>
      <c r="N1017008" s="53"/>
      <c r="O1017008" s="50"/>
      <c r="P1017008" s="4"/>
      <c r="Q1017008" s="4"/>
      <c r="R1017008" s="54"/>
      <c r="S1017008" s="4"/>
      <c r="T1017008" s="4"/>
      <c r="U1017008" s="4"/>
      <c r="V1017008" s="7"/>
    </row>
    <row r="1017009" spans="1:22" customFormat="1">
      <c r="A1017009" s="2"/>
      <c r="B1017009" s="48"/>
      <c r="C1017009" s="43"/>
      <c r="D1017009" s="43"/>
      <c r="E1017009" s="4"/>
      <c r="F1017009" s="22"/>
      <c r="G1017009" s="22"/>
      <c r="H1017009" s="50"/>
      <c r="I1017009" s="51"/>
      <c r="J1017009" s="4"/>
      <c r="K1017009" s="52"/>
      <c r="L1017009" s="50"/>
      <c r="M1017009" s="50"/>
      <c r="N1017009" s="53"/>
      <c r="O1017009" s="50"/>
      <c r="P1017009" s="4"/>
      <c r="Q1017009" s="4"/>
      <c r="R1017009" s="54"/>
      <c r="S1017009" s="4"/>
      <c r="T1017009" s="4"/>
      <c r="U1017009" s="4"/>
      <c r="V1017009" s="7"/>
    </row>
    <row r="1017010" spans="1:22" customFormat="1">
      <c r="A1017010" s="2"/>
      <c r="B1017010" s="48"/>
      <c r="C1017010" s="43"/>
      <c r="D1017010" s="43"/>
      <c r="E1017010" s="4"/>
      <c r="F1017010" s="22"/>
      <c r="G1017010" s="22"/>
      <c r="H1017010" s="50"/>
      <c r="I1017010" s="51"/>
      <c r="J1017010" s="4"/>
      <c r="K1017010" s="52"/>
      <c r="L1017010" s="50"/>
      <c r="M1017010" s="50"/>
      <c r="N1017010" s="53"/>
      <c r="O1017010" s="50"/>
      <c r="P1017010" s="4"/>
      <c r="Q1017010" s="4"/>
      <c r="R1017010" s="54"/>
      <c r="S1017010" s="4"/>
      <c r="T1017010" s="4"/>
      <c r="U1017010" s="4"/>
      <c r="V1017010" s="7"/>
    </row>
    <row r="1017011" spans="1:22" customFormat="1">
      <c r="A1017011" s="2"/>
      <c r="B1017011" s="48"/>
      <c r="C1017011" s="43"/>
      <c r="D1017011" s="43"/>
      <c r="E1017011" s="4"/>
      <c r="F1017011" s="22"/>
      <c r="G1017011" s="22"/>
      <c r="H1017011" s="50"/>
      <c r="I1017011" s="51"/>
      <c r="J1017011" s="4"/>
      <c r="K1017011" s="52"/>
      <c r="L1017011" s="50"/>
      <c r="M1017011" s="50"/>
      <c r="N1017011" s="53"/>
      <c r="O1017011" s="50"/>
      <c r="P1017011" s="4"/>
      <c r="Q1017011" s="4"/>
      <c r="R1017011" s="54"/>
      <c r="S1017011" s="4"/>
      <c r="T1017011" s="4"/>
      <c r="U1017011" s="4"/>
      <c r="V1017011" s="7"/>
    </row>
    <row r="1017012" spans="1:22" customFormat="1">
      <c r="A1017012" s="2"/>
      <c r="B1017012" s="48"/>
      <c r="C1017012" s="43"/>
      <c r="D1017012" s="43"/>
      <c r="E1017012" s="4"/>
      <c r="F1017012" s="22"/>
      <c r="G1017012" s="22"/>
      <c r="H1017012" s="50"/>
      <c r="I1017012" s="51"/>
      <c r="J1017012" s="4"/>
      <c r="K1017012" s="52"/>
      <c r="L1017012" s="50"/>
      <c r="M1017012" s="50"/>
      <c r="N1017012" s="53"/>
      <c r="O1017012" s="50"/>
      <c r="P1017012" s="4"/>
      <c r="Q1017012" s="4"/>
      <c r="R1017012" s="54"/>
      <c r="S1017012" s="4"/>
      <c r="T1017012" s="4"/>
      <c r="U1017012" s="4"/>
      <c r="V1017012" s="7"/>
    </row>
    <row r="1017013" spans="1:22" customFormat="1">
      <c r="A1017013" s="2"/>
      <c r="B1017013" s="48"/>
      <c r="C1017013" s="43"/>
      <c r="D1017013" s="43"/>
      <c r="E1017013" s="4"/>
      <c r="F1017013" s="22"/>
      <c r="G1017013" s="22"/>
      <c r="H1017013" s="50"/>
      <c r="I1017013" s="51"/>
      <c r="J1017013" s="4"/>
      <c r="K1017013" s="52"/>
      <c r="L1017013" s="50"/>
      <c r="M1017013" s="50"/>
      <c r="N1017013" s="53"/>
      <c r="O1017013" s="50"/>
      <c r="P1017013" s="4"/>
      <c r="Q1017013" s="4"/>
      <c r="R1017013" s="54"/>
      <c r="S1017013" s="4"/>
      <c r="T1017013" s="4"/>
      <c r="U1017013" s="4"/>
      <c r="V1017013" s="7"/>
    </row>
    <row r="1017014" spans="1:22" customFormat="1">
      <c r="A1017014" s="2"/>
      <c r="B1017014" s="48"/>
      <c r="C1017014" s="43"/>
      <c r="D1017014" s="43"/>
      <c r="E1017014" s="4"/>
      <c r="F1017014" s="22"/>
      <c r="G1017014" s="22"/>
      <c r="H1017014" s="50"/>
      <c r="I1017014" s="51"/>
      <c r="J1017014" s="4"/>
      <c r="K1017014" s="52"/>
      <c r="L1017014" s="50"/>
      <c r="M1017014" s="50"/>
      <c r="N1017014" s="53"/>
      <c r="O1017014" s="50"/>
      <c r="P1017014" s="4"/>
      <c r="Q1017014" s="4"/>
      <c r="R1017014" s="54"/>
      <c r="S1017014" s="4"/>
      <c r="T1017014" s="4"/>
      <c r="U1017014" s="4"/>
      <c r="V1017014" s="7"/>
    </row>
    <row r="1017015" spans="1:22" customFormat="1">
      <c r="A1017015" s="2"/>
      <c r="B1017015" s="48"/>
      <c r="C1017015" s="43"/>
      <c r="D1017015" s="43"/>
      <c r="E1017015" s="4"/>
      <c r="F1017015" s="22"/>
      <c r="G1017015" s="22"/>
      <c r="H1017015" s="50"/>
      <c r="I1017015" s="51"/>
      <c r="J1017015" s="4"/>
      <c r="K1017015" s="52"/>
      <c r="L1017015" s="50"/>
      <c r="M1017015" s="50"/>
      <c r="N1017015" s="53"/>
      <c r="O1017015" s="50"/>
      <c r="P1017015" s="4"/>
      <c r="Q1017015" s="4"/>
      <c r="R1017015" s="54"/>
      <c r="S1017015" s="4"/>
      <c r="T1017015" s="4"/>
      <c r="U1017015" s="4"/>
      <c r="V1017015" s="7"/>
    </row>
    <row r="1017016" spans="1:22" customFormat="1">
      <c r="A1017016" s="2"/>
      <c r="B1017016" s="48"/>
      <c r="C1017016" s="43"/>
      <c r="D1017016" s="43"/>
      <c r="E1017016" s="4"/>
      <c r="F1017016" s="22"/>
      <c r="G1017016" s="22"/>
      <c r="H1017016" s="50"/>
      <c r="I1017016" s="51"/>
      <c r="J1017016" s="4"/>
      <c r="K1017016" s="52"/>
      <c r="L1017016" s="50"/>
      <c r="M1017016" s="50"/>
      <c r="N1017016" s="53"/>
      <c r="O1017016" s="50"/>
      <c r="P1017016" s="4"/>
      <c r="Q1017016" s="4"/>
      <c r="R1017016" s="54"/>
      <c r="S1017016" s="4"/>
      <c r="T1017016" s="4"/>
      <c r="U1017016" s="4"/>
      <c r="V1017016" s="7"/>
    </row>
    <row r="1017017" spans="1:22" customFormat="1">
      <c r="A1017017" s="2"/>
      <c r="B1017017" s="48"/>
      <c r="C1017017" s="43"/>
      <c r="D1017017" s="43"/>
      <c r="E1017017" s="4"/>
      <c r="F1017017" s="22"/>
      <c r="G1017017" s="22"/>
      <c r="H1017017" s="50"/>
      <c r="I1017017" s="51"/>
      <c r="J1017017" s="4"/>
      <c r="K1017017" s="52"/>
      <c r="L1017017" s="50"/>
      <c r="M1017017" s="50"/>
      <c r="N1017017" s="53"/>
      <c r="O1017017" s="50"/>
      <c r="P1017017" s="4"/>
      <c r="Q1017017" s="4"/>
      <c r="R1017017" s="54"/>
      <c r="S1017017" s="4"/>
      <c r="T1017017" s="4"/>
      <c r="U1017017" s="4"/>
      <c r="V1017017" s="7"/>
    </row>
    <row r="1017018" spans="1:22" customFormat="1">
      <c r="A1017018" s="2"/>
      <c r="B1017018" s="48"/>
      <c r="C1017018" s="43"/>
      <c r="D1017018" s="43"/>
      <c r="E1017018" s="4"/>
      <c r="F1017018" s="22"/>
      <c r="G1017018" s="22"/>
      <c r="H1017018" s="50"/>
      <c r="I1017018" s="51"/>
      <c r="J1017018" s="4"/>
      <c r="K1017018" s="52"/>
      <c r="L1017018" s="50"/>
      <c r="M1017018" s="50"/>
      <c r="N1017018" s="53"/>
      <c r="O1017018" s="50"/>
      <c r="P1017018" s="4"/>
      <c r="Q1017018" s="4"/>
      <c r="R1017018" s="54"/>
      <c r="S1017018" s="4"/>
      <c r="T1017018" s="4"/>
      <c r="U1017018" s="4"/>
      <c r="V1017018" s="7"/>
    </row>
    <row r="1017019" spans="1:22" customFormat="1">
      <c r="A1017019" s="2"/>
      <c r="B1017019" s="48"/>
      <c r="C1017019" s="43"/>
      <c r="D1017019" s="43"/>
      <c r="E1017019" s="4"/>
      <c r="F1017019" s="22"/>
      <c r="G1017019" s="22"/>
      <c r="H1017019" s="50"/>
      <c r="I1017019" s="51"/>
      <c r="J1017019" s="4"/>
      <c r="K1017019" s="52"/>
      <c r="L1017019" s="50"/>
      <c r="M1017019" s="50"/>
      <c r="N1017019" s="53"/>
      <c r="O1017019" s="50"/>
      <c r="P1017019" s="4"/>
      <c r="Q1017019" s="4"/>
      <c r="R1017019" s="54"/>
      <c r="S1017019" s="4"/>
      <c r="T1017019" s="4"/>
      <c r="U1017019" s="4"/>
      <c r="V1017019" s="7"/>
    </row>
    <row r="1017020" spans="1:22" customFormat="1">
      <c r="A1017020" s="2"/>
      <c r="B1017020" s="48"/>
      <c r="C1017020" s="43"/>
      <c r="D1017020" s="43"/>
      <c r="E1017020" s="4"/>
      <c r="F1017020" s="22"/>
      <c r="G1017020" s="22"/>
      <c r="H1017020" s="50"/>
      <c r="I1017020" s="51"/>
      <c r="J1017020" s="4"/>
      <c r="K1017020" s="52"/>
      <c r="L1017020" s="50"/>
      <c r="M1017020" s="50"/>
      <c r="N1017020" s="53"/>
      <c r="O1017020" s="50"/>
      <c r="P1017020" s="4"/>
      <c r="Q1017020" s="4"/>
      <c r="R1017020" s="54"/>
      <c r="S1017020" s="4"/>
      <c r="T1017020" s="4"/>
      <c r="U1017020" s="4"/>
      <c r="V1017020" s="7"/>
    </row>
    <row r="1017021" spans="1:22" customFormat="1">
      <c r="A1017021" s="2"/>
      <c r="B1017021" s="48"/>
      <c r="C1017021" s="43"/>
      <c r="D1017021" s="43"/>
      <c r="E1017021" s="4"/>
      <c r="F1017021" s="22"/>
      <c r="G1017021" s="22"/>
      <c r="H1017021" s="50"/>
      <c r="I1017021" s="51"/>
      <c r="J1017021" s="4"/>
      <c r="K1017021" s="52"/>
      <c r="L1017021" s="50"/>
      <c r="M1017021" s="50"/>
      <c r="N1017021" s="53"/>
      <c r="O1017021" s="50"/>
      <c r="P1017021" s="4"/>
      <c r="Q1017021" s="4"/>
      <c r="R1017021" s="54"/>
      <c r="S1017021" s="4"/>
      <c r="T1017021" s="4"/>
      <c r="U1017021" s="4"/>
      <c r="V1017021" s="7"/>
    </row>
    <row r="1017022" spans="1:22" customFormat="1">
      <c r="A1017022" s="2"/>
      <c r="B1017022" s="48"/>
      <c r="C1017022" s="43"/>
      <c r="D1017022" s="43"/>
      <c r="E1017022" s="4"/>
      <c r="F1017022" s="22"/>
      <c r="G1017022" s="22"/>
      <c r="H1017022" s="50"/>
      <c r="I1017022" s="51"/>
      <c r="J1017022" s="4"/>
      <c r="K1017022" s="52"/>
      <c r="L1017022" s="50"/>
      <c r="M1017022" s="50"/>
      <c r="N1017022" s="53"/>
      <c r="O1017022" s="50"/>
      <c r="P1017022" s="4"/>
      <c r="Q1017022" s="4"/>
      <c r="R1017022" s="54"/>
      <c r="S1017022" s="4"/>
      <c r="T1017022" s="4"/>
      <c r="U1017022" s="4"/>
      <c r="V1017022" s="7"/>
    </row>
    <row r="1017023" spans="1:22" customFormat="1">
      <c r="A1017023" s="2"/>
      <c r="B1017023" s="48"/>
      <c r="C1017023" s="43"/>
      <c r="D1017023" s="43"/>
      <c r="E1017023" s="4"/>
      <c r="F1017023" s="22"/>
      <c r="G1017023" s="22"/>
      <c r="H1017023" s="50"/>
      <c r="I1017023" s="51"/>
      <c r="J1017023" s="4"/>
      <c r="K1017023" s="52"/>
      <c r="L1017023" s="50"/>
      <c r="M1017023" s="50"/>
      <c r="N1017023" s="53"/>
      <c r="O1017023" s="50"/>
      <c r="P1017023" s="4"/>
      <c r="Q1017023" s="4"/>
      <c r="R1017023" s="54"/>
      <c r="S1017023" s="4"/>
      <c r="T1017023" s="4"/>
      <c r="U1017023" s="4"/>
      <c r="V1017023" s="7"/>
    </row>
    <row r="1017024" spans="1:22" customFormat="1">
      <c r="A1017024" s="2"/>
      <c r="B1017024" s="48"/>
      <c r="C1017024" s="43"/>
      <c r="D1017024" s="43"/>
      <c r="E1017024" s="4"/>
      <c r="F1017024" s="22"/>
      <c r="G1017024" s="22"/>
      <c r="H1017024" s="50"/>
      <c r="I1017024" s="51"/>
      <c r="J1017024" s="4"/>
      <c r="K1017024" s="52"/>
      <c r="L1017024" s="50"/>
      <c r="M1017024" s="50"/>
      <c r="N1017024" s="53"/>
      <c r="O1017024" s="50"/>
      <c r="P1017024" s="4"/>
      <c r="Q1017024" s="4"/>
      <c r="R1017024" s="54"/>
      <c r="S1017024" s="4"/>
      <c r="T1017024" s="4"/>
      <c r="U1017024" s="4"/>
      <c r="V1017024" s="7"/>
    </row>
    <row r="1017025" spans="1:22" customFormat="1">
      <c r="A1017025" s="2"/>
      <c r="B1017025" s="48"/>
      <c r="C1017025" s="43"/>
      <c r="D1017025" s="43"/>
      <c r="E1017025" s="4"/>
      <c r="F1017025" s="22"/>
      <c r="G1017025" s="22"/>
      <c r="H1017025" s="50"/>
      <c r="I1017025" s="51"/>
      <c r="J1017025" s="4"/>
      <c r="K1017025" s="52"/>
      <c r="L1017025" s="50"/>
      <c r="M1017025" s="50"/>
      <c r="N1017025" s="53"/>
      <c r="O1017025" s="50"/>
      <c r="P1017025" s="4"/>
      <c r="Q1017025" s="4"/>
      <c r="R1017025" s="54"/>
      <c r="S1017025" s="4"/>
      <c r="T1017025" s="4"/>
      <c r="U1017025" s="4"/>
      <c r="V1017025" s="7"/>
    </row>
    <row r="1017026" spans="1:22" customFormat="1">
      <c r="A1017026" s="2"/>
      <c r="B1017026" s="48"/>
      <c r="C1017026" s="43"/>
      <c r="D1017026" s="43"/>
      <c r="E1017026" s="4"/>
      <c r="F1017026" s="22"/>
      <c r="G1017026" s="22"/>
      <c r="H1017026" s="50"/>
      <c r="I1017026" s="51"/>
      <c r="J1017026" s="4"/>
      <c r="K1017026" s="52"/>
      <c r="L1017026" s="50"/>
      <c r="M1017026" s="50"/>
      <c r="N1017026" s="53"/>
      <c r="O1017026" s="50"/>
      <c r="P1017026" s="4"/>
      <c r="Q1017026" s="4"/>
      <c r="R1017026" s="54"/>
      <c r="S1017026" s="4"/>
      <c r="T1017026" s="4"/>
      <c r="U1017026" s="4"/>
      <c r="V1017026" s="7"/>
    </row>
    <row r="1017027" spans="1:22" customFormat="1">
      <c r="A1017027" s="2"/>
      <c r="B1017027" s="48"/>
      <c r="C1017027" s="43"/>
      <c r="D1017027" s="43"/>
      <c r="E1017027" s="4"/>
      <c r="F1017027" s="22"/>
      <c r="G1017027" s="22"/>
      <c r="H1017027" s="50"/>
      <c r="I1017027" s="51"/>
      <c r="J1017027" s="4"/>
      <c r="K1017027" s="52"/>
      <c r="L1017027" s="50"/>
      <c r="M1017027" s="50"/>
      <c r="N1017027" s="53"/>
      <c r="O1017027" s="50"/>
      <c r="P1017027" s="4"/>
      <c r="Q1017027" s="4"/>
      <c r="R1017027" s="54"/>
      <c r="S1017027" s="4"/>
      <c r="T1017027" s="4"/>
      <c r="U1017027" s="4"/>
      <c r="V1017027" s="7"/>
    </row>
    <row r="1017028" spans="1:22" customFormat="1">
      <c r="A1017028" s="2"/>
      <c r="B1017028" s="48"/>
      <c r="C1017028" s="43"/>
      <c r="D1017028" s="43"/>
      <c r="E1017028" s="4"/>
      <c r="F1017028" s="22"/>
      <c r="G1017028" s="22"/>
      <c r="H1017028" s="50"/>
      <c r="I1017028" s="51"/>
      <c r="J1017028" s="4"/>
      <c r="K1017028" s="52"/>
      <c r="L1017028" s="50"/>
      <c r="M1017028" s="50"/>
      <c r="N1017028" s="53"/>
      <c r="O1017028" s="50"/>
      <c r="P1017028" s="4"/>
      <c r="Q1017028" s="4"/>
      <c r="R1017028" s="54"/>
      <c r="S1017028" s="4"/>
      <c r="T1017028" s="4"/>
      <c r="U1017028" s="4"/>
      <c r="V1017028" s="7"/>
    </row>
    <row r="1017029" spans="1:22" customFormat="1">
      <c r="A1017029" s="2"/>
      <c r="B1017029" s="48"/>
      <c r="C1017029" s="43"/>
      <c r="D1017029" s="43"/>
      <c r="E1017029" s="4"/>
      <c r="F1017029" s="22"/>
      <c r="G1017029" s="22"/>
      <c r="H1017029" s="50"/>
      <c r="I1017029" s="51"/>
      <c r="J1017029" s="4"/>
      <c r="K1017029" s="52"/>
      <c r="L1017029" s="50"/>
      <c r="M1017029" s="50"/>
      <c r="N1017029" s="53"/>
      <c r="O1017029" s="50"/>
      <c r="P1017029" s="4"/>
      <c r="Q1017029" s="4"/>
      <c r="R1017029" s="54"/>
      <c r="S1017029" s="4"/>
      <c r="T1017029" s="4"/>
      <c r="U1017029" s="4"/>
      <c r="V1017029" s="7"/>
    </row>
    <row r="1017030" spans="1:22" customFormat="1">
      <c r="A1017030" s="2"/>
      <c r="B1017030" s="48"/>
      <c r="C1017030" s="43"/>
      <c r="D1017030" s="43"/>
      <c r="E1017030" s="4"/>
      <c r="F1017030" s="22"/>
      <c r="G1017030" s="22"/>
      <c r="H1017030" s="50"/>
      <c r="I1017030" s="51"/>
      <c r="J1017030" s="4"/>
      <c r="K1017030" s="52"/>
      <c r="L1017030" s="50"/>
      <c r="M1017030" s="50"/>
      <c r="N1017030" s="53"/>
      <c r="O1017030" s="50"/>
      <c r="P1017030" s="4"/>
      <c r="Q1017030" s="4"/>
      <c r="R1017030" s="54"/>
      <c r="S1017030" s="4"/>
      <c r="T1017030" s="4"/>
      <c r="U1017030" s="4"/>
      <c r="V1017030" s="7"/>
    </row>
    <row r="1017031" spans="1:22" customFormat="1">
      <c r="A1017031" s="2"/>
      <c r="B1017031" s="48"/>
      <c r="C1017031" s="43"/>
      <c r="D1017031" s="43"/>
      <c r="E1017031" s="4"/>
      <c r="F1017031" s="22"/>
      <c r="G1017031" s="22"/>
      <c r="H1017031" s="50"/>
      <c r="I1017031" s="51"/>
      <c r="J1017031" s="4"/>
      <c r="K1017031" s="52"/>
      <c r="L1017031" s="50"/>
      <c r="M1017031" s="50"/>
      <c r="N1017031" s="53"/>
      <c r="O1017031" s="50"/>
      <c r="P1017031" s="4"/>
      <c r="Q1017031" s="4"/>
      <c r="R1017031" s="54"/>
      <c r="S1017031" s="4"/>
      <c r="T1017031" s="4"/>
      <c r="U1017031" s="4"/>
      <c r="V1017031" s="7"/>
    </row>
    <row r="1017032" spans="1:22" customFormat="1">
      <c r="A1017032" s="2"/>
      <c r="B1017032" s="48"/>
      <c r="C1017032" s="43"/>
      <c r="D1017032" s="43"/>
      <c r="E1017032" s="4"/>
      <c r="F1017032" s="22"/>
      <c r="G1017032" s="22"/>
      <c r="H1017032" s="50"/>
      <c r="I1017032" s="51"/>
      <c r="J1017032" s="4"/>
      <c r="K1017032" s="52"/>
      <c r="L1017032" s="50"/>
      <c r="M1017032" s="50"/>
      <c r="N1017032" s="53"/>
      <c r="O1017032" s="50"/>
      <c r="P1017032" s="4"/>
      <c r="Q1017032" s="4"/>
      <c r="R1017032" s="54"/>
      <c r="S1017032" s="4"/>
      <c r="T1017032" s="4"/>
      <c r="U1017032" s="4"/>
      <c r="V1017032" s="7"/>
    </row>
    <row r="1017033" spans="1:22" customFormat="1">
      <c r="A1017033" s="2"/>
      <c r="B1017033" s="48"/>
      <c r="C1017033" s="43"/>
      <c r="D1017033" s="43"/>
      <c r="E1017033" s="4"/>
      <c r="F1017033" s="22"/>
      <c r="G1017033" s="22"/>
      <c r="H1017033" s="50"/>
      <c r="I1017033" s="51"/>
      <c r="J1017033" s="4"/>
      <c r="K1017033" s="52"/>
      <c r="L1017033" s="50"/>
      <c r="M1017033" s="50"/>
      <c r="N1017033" s="53"/>
      <c r="O1017033" s="50"/>
      <c r="P1017033" s="4"/>
      <c r="Q1017033" s="4"/>
      <c r="R1017033" s="54"/>
      <c r="S1017033" s="4"/>
      <c r="T1017033" s="4"/>
      <c r="U1017033" s="4"/>
      <c r="V1017033" s="7"/>
    </row>
    <row r="1017034" spans="1:22" customFormat="1">
      <c r="A1017034" s="2"/>
      <c r="B1017034" s="48"/>
      <c r="C1017034" s="43"/>
      <c r="D1017034" s="43"/>
      <c r="E1017034" s="4"/>
      <c r="F1017034" s="22"/>
      <c r="G1017034" s="22"/>
      <c r="H1017034" s="50"/>
      <c r="I1017034" s="51"/>
      <c r="J1017034" s="4"/>
      <c r="K1017034" s="52"/>
      <c r="L1017034" s="50"/>
      <c r="M1017034" s="50"/>
      <c r="N1017034" s="53"/>
      <c r="O1017034" s="50"/>
      <c r="P1017034" s="4"/>
      <c r="Q1017034" s="4"/>
      <c r="R1017034" s="54"/>
      <c r="S1017034" s="4"/>
      <c r="T1017034" s="4"/>
      <c r="U1017034" s="4"/>
      <c r="V1017034" s="7"/>
    </row>
    <row r="1017035" spans="1:22" customFormat="1">
      <c r="A1017035" s="2"/>
      <c r="B1017035" s="48"/>
      <c r="C1017035" s="43"/>
      <c r="D1017035" s="43"/>
      <c r="E1017035" s="4"/>
      <c r="F1017035" s="22"/>
      <c r="G1017035" s="22"/>
      <c r="H1017035" s="50"/>
      <c r="I1017035" s="51"/>
      <c r="J1017035" s="4"/>
      <c r="K1017035" s="52"/>
      <c r="L1017035" s="50"/>
      <c r="M1017035" s="50"/>
      <c r="N1017035" s="53"/>
      <c r="O1017035" s="50"/>
      <c r="P1017035" s="4"/>
      <c r="Q1017035" s="4"/>
      <c r="R1017035" s="54"/>
      <c r="S1017035" s="4"/>
      <c r="T1017035" s="4"/>
      <c r="U1017035" s="4"/>
      <c r="V1017035" s="7"/>
    </row>
    <row r="1017036" spans="1:22" customFormat="1">
      <c r="A1017036" s="2"/>
      <c r="B1017036" s="48"/>
      <c r="C1017036" s="43"/>
      <c r="D1017036" s="43"/>
      <c r="E1017036" s="4"/>
      <c r="F1017036" s="22"/>
      <c r="G1017036" s="22"/>
      <c r="H1017036" s="50"/>
      <c r="I1017036" s="51"/>
      <c r="J1017036" s="4"/>
      <c r="K1017036" s="52"/>
      <c r="L1017036" s="50"/>
      <c r="M1017036" s="50"/>
      <c r="N1017036" s="53"/>
      <c r="O1017036" s="50"/>
      <c r="P1017036" s="4"/>
      <c r="Q1017036" s="4"/>
      <c r="R1017036" s="54"/>
      <c r="S1017036" s="4"/>
      <c r="T1017036" s="4"/>
      <c r="U1017036" s="4"/>
      <c r="V1017036" s="7"/>
    </row>
    <row r="1017037" spans="1:22" customFormat="1">
      <c r="A1017037" s="2"/>
      <c r="B1017037" s="48"/>
      <c r="C1017037" s="43"/>
      <c r="D1017037" s="43"/>
      <c r="E1017037" s="4"/>
      <c r="F1017037" s="22"/>
      <c r="G1017037" s="22"/>
      <c r="H1017037" s="50"/>
      <c r="I1017037" s="51"/>
      <c r="J1017037" s="4"/>
      <c r="K1017037" s="52"/>
      <c r="L1017037" s="50"/>
      <c r="M1017037" s="50"/>
      <c r="N1017037" s="53"/>
      <c r="O1017037" s="50"/>
      <c r="P1017037" s="4"/>
      <c r="Q1017037" s="4"/>
      <c r="R1017037" s="54"/>
      <c r="S1017037" s="4"/>
      <c r="T1017037" s="4"/>
      <c r="U1017037" s="4"/>
      <c r="V1017037" s="7"/>
    </row>
    <row r="1017038" spans="1:22" customFormat="1">
      <c r="A1017038" s="2"/>
      <c r="B1017038" s="48"/>
      <c r="C1017038" s="43"/>
      <c r="D1017038" s="43"/>
      <c r="E1017038" s="4"/>
      <c r="F1017038" s="22"/>
      <c r="G1017038" s="22"/>
      <c r="H1017038" s="50"/>
      <c r="I1017038" s="51"/>
      <c r="J1017038" s="4"/>
      <c r="K1017038" s="52"/>
      <c r="L1017038" s="50"/>
      <c r="M1017038" s="50"/>
      <c r="N1017038" s="53"/>
      <c r="O1017038" s="50"/>
      <c r="P1017038" s="4"/>
      <c r="Q1017038" s="4"/>
      <c r="R1017038" s="54"/>
      <c r="S1017038" s="4"/>
      <c r="T1017038" s="4"/>
      <c r="U1017038" s="4"/>
      <c r="V1017038" s="7"/>
    </row>
    <row r="1017039" spans="1:22" customFormat="1">
      <c r="A1017039" s="2"/>
      <c r="B1017039" s="48"/>
      <c r="C1017039" s="43"/>
      <c r="D1017039" s="43"/>
      <c r="E1017039" s="4"/>
      <c r="F1017039" s="22"/>
      <c r="G1017039" s="22"/>
      <c r="H1017039" s="50"/>
      <c r="I1017039" s="51"/>
      <c r="J1017039" s="4"/>
      <c r="K1017039" s="52"/>
      <c r="L1017039" s="50"/>
      <c r="M1017039" s="50"/>
      <c r="N1017039" s="53"/>
      <c r="O1017039" s="50"/>
      <c r="P1017039" s="4"/>
      <c r="Q1017039" s="4"/>
      <c r="R1017039" s="54"/>
      <c r="S1017039" s="4"/>
      <c r="T1017039" s="4"/>
      <c r="U1017039" s="4"/>
      <c r="V1017039" s="7"/>
    </row>
    <row r="1017040" spans="1:22" customFormat="1">
      <c r="A1017040" s="2"/>
      <c r="B1017040" s="48"/>
      <c r="C1017040" s="43"/>
      <c r="D1017040" s="43"/>
      <c r="E1017040" s="4"/>
      <c r="F1017040" s="22"/>
      <c r="G1017040" s="22"/>
      <c r="H1017040" s="50"/>
      <c r="I1017040" s="51"/>
      <c r="J1017040" s="4"/>
      <c r="K1017040" s="52"/>
      <c r="L1017040" s="50"/>
      <c r="M1017040" s="50"/>
      <c r="N1017040" s="53"/>
      <c r="O1017040" s="50"/>
      <c r="P1017040" s="4"/>
      <c r="Q1017040" s="4"/>
      <c r="R1017040" s="54"/>
      <c r="S1017040" s="4"/>
      <c r="T1017040" s="4"/>
      <c r="U1017040" s="4"/>
      <c r="V1017040" s="7"/>
    </row>
    <row r="1017041" spans="1:22" customFormat="1">
      <c r="A1017041" s="2"/>
      <c r="B1017041" s="48"/>
      <c r="C1017041" s="43"/>
      <c r="D1017041" s="43"/>
      <c r="E1017041" s="4"/>
      <c r="F1017041" s="22"/>
      <c r="G1017041" s="22"/>
      <c r="H1017041" s="50"/>
      <c r="I1017041" s="51"/>
      <c r="J1017041" s="4"/>
      <c r="K1017041" s="52"/>
      <c r="L1017041" s="50"/>
      <c r="M1017041" s="50"/>
      <c r="N1017041" s="53"/>
      <c r="O1017041" s="50"/>
      <c r="P1017041" s="4"/>
      <c r="Q1017041" s="4"/>
      <c r="R1017041" s="54"/>
      <c r="S1017041" s="4"/>
      <c r="T1017041" s="4"/>
      <c r="U1017041" s="4"/>
      <c r="V1017041" s="7"/>
    </row>
    <row r="1017042" spans="1:22" customFormat="1">
      <c r="A1017042" s="2"/>
      <c r="B1017042" s="48"/>
      <c r="C1017042" s="43"/>
      <c r="D1017042" s="43"/>
      <c r="E1017042" s="4"/>
      <c r="F1017042" s="22"/>
      <c r="G1017042" s="22"/>
      <c r="H1017042" s="50"/>
      <c r="I1017042" s="51"/>
      <c r="J1017042" s="4"/>
      <c r="K1017042" s="52"/>
      <c r="L1017042" s="50"/>
      <c r="M1017042" s="50"/>
      <c r="N1017042" s="53"/>
      <c r="O1017042" s="50"/>
      <c r="P1017042" s="4"/>
      <c r="Q1017042" s="4"/>
      <c r="R1017042" s="54"/>
      <c r="S1017042" s="4"/>
      <c r="T1017042" s="4"/>
      <c r="U1017042" s="4"/>
      <c r="V1017042" s="7"/>
    </row>
    <row r="1017043" spans="1:22" customFormat="1">
      <c r="A1017043" s="2"/>
      <c r="B1017043" s="48"/>
      <c r="C1017043" s="43"/>
      <c r="D1017043" s="43"/>
      <c r="E1017043" s="4"/>
      <c r="F1017043" s="22"/>
      <c r="G1017043" s="22"/>
      <c r="H1017043" s="50"/>
      <c r="I1017043" s="51"/>
      <c r="J1017043" s="4"/>
      <c r="K1017043" s="52"/>
      <c r="L1017043" s="50"/>
      <c r="M1017043" s="50"/>
      <c r="N1017043" s="53"/>
      <c r="O1017043" s="50"/>
      <c r="P1017043" s="4"/>
      <c r="Q1017043" s="4"/>
      <c r="R1017043" s="54"/>
      <c r="S1017043" s="4"/>
      <c r="T1017043" s="4"/>
      <c r="U1017043" s="4"/>
      <c r="V1017043" s="7"/>
    </row>
    <row r="1017044" spans="1:22" customFormat="1">
      <c r="A1017044" s="2"/>
      <c r="B1017044" s="48"/>
      <c r="C1017044" s="43"/>
      <c r="D1017044" s="43"/>
      <c r="E1017044" s="4"/>
      <c r="F1017044" s="22"/>
      <c r="G1017044" s="22"/>
      <c r="H1017044" s="50"/>
      <c r="I1017044" s="51"/>
      <c r="J1017044" s="4"/>
      <c r="K1017044" s="52"/>
      <c r="L1017044" s="50"/>
      <c r="M1017044" s="50"/>
      <c r="N1017044" s="53"/>
      <c r="O1017044" s="50"/>
      <c r="P1017044" s="4"/>
      <c r="Q1017044" s="4"/>
      <c r="R1017044" s="54"/>
      <c r="S1017044" s="4"/>
      <c r="T1017044" s="4"/>
      <c r="U1017044" s="4"/>
      <c r="V1017044" s="7"/>
    </row>
    <row r="1017045" spans="1:22" customFormat="1">
      <c r="A1017045" s="2"/>
      <c r="B1017045" s="48"/>
      <c r="C1017045" s="43"/>
      <c r="D1017045" s="43"/>
      <c r="E1017045" s="4"/>
      <c r="F1017045" s="22"/>
      <c r="G1017045" s="22"/>
      <c r="H1017045" s="50"/>
      <c r="I1017045" s="51"/>
      <c r="J1017045" s="4"/>
      <c r="K1017045" s="52"/>
      <c r="L1017045" s="50"/>
      <c r="M1017045" s="50"/>
      <c r="N1017045" s="53"/>
      <c r="O1017045" s="50"/>
      <c r="P1017045" s="4"/>
      <c r="Q1017045" s="4"/>
      <c r="R1017045" s="54"/>
      <c r="S1017045" s="4"/>
      <c r="T1017045" s="4"/>
      <c r="U1017045" s="4"/>
      <c r="V1017045" s="7"/>
    </row>
    <row r="1017046" spans="1:22" customFormat="1">
      <c r="A1017046" s="2"/>
      <c r="B1017046" s="48"/>
      <c r="C1017046" s="43"/>
      <c r="D1017046" s="43"/>
      <c r="E1017046" s="4"/>
      <c r="F1017046" s="22"/>
      <c r="G1017046" s="22"/>
      <c r="H1017046" s="50"/>
      <c r="I1017046" s="51"/>
      <c r="J1017046" s="4"/>
      <c r="K1017046" s="52"/>
      <c r="L1017046" s="50"/>
      <c r="M1017046" s="50"/>
      <c r="N1017046" s="53"/>
      <c r="O1017046" s="50"/>
      <c r="P1017046" s="4"/>
      <c r="Q1017046" s="4"/>
      <c r="R1017046" s="54"/>
      <c r="S1017046" s="4"/>
      <c r="T1017046" s="4"/>
      <c r="U1017046" s="4"/>
      <c r="V1017046" s="7"/>
    </row>
    <row r="1017047" spans="1:22" customFormat="1">
      <c r="A1017047" s="2"/>
      <c r="B1017047" s="48"/>
      <c r="C1017047" s="43"/>
      <c r="D1017047" s="43"/>
      <c r="E1017047" s="4"/>
      <c r="F1017047" s="22"/>
      <c r="G1017047" s="22"/>
      <c r="H1017047" s="50"/>
      <c r="I1017047" s="51"/>
      <c r="J1017047" s="4"/>
      <c r="K1017047" s="52"/>
      <c r="L1017047" s="50"/>
      <c r="M1017047" s="50"/>
      <c r="N1017047" s="53"/>
      <c r="O1017047" s="50"/>
      <c r="P1017047" s="4"/>
      <c r="Q1017047" s="4"/>
      <c r="R1017047" s="54"/>
      <c r="S1017047" s="4"/>
      <c r="T1017047" s="4"/>
      <c r="U1017047" s="4"/>
      <c r="V1017047" s="7"/>
    </row>
    <row r="1017048" spans="1:22" customFormat="1">
      <c r="A1017048" s="2"/>
      <c r="B1017048" s="48"/>
      <c r="C1017048" s="43"/>
      <c r="D1017048" s="43"/>
      <c r="E1017048" s="4"/>
      <c r="F1017048" s="22"/>
      <c r="G1017048" s="22"/>
      <c r="H1017048" s="50"/>
      <c r="I1017048" s="51"/>
      <c r="J1017048" s="4"/>
      <c r="K1017048" s="52"/>
      <c r="L1017048" s="50"/>
      <c r="M1017048" s="50"/>
      <c r="N1017048" s="53"/>
      <c r="O1017048" s="50"/>
      <c r="P1017048" s="4"/>
      <c r="Q1017048" s="4"/>
      <c r="R1017048" s="54"/>
      <c r="S1017048" s="4"/>
      <c r="T1017048" s="4"/>
      <c r="U1017048" s="4"/>
      <c r="V1017048" s="7"/>
    </row>
    <row r="1017049" spans="1:22" customFormat="1">
      <c r="A1017049" s="2"/>
      <c r="B1017049" s="48"/>
      <c r="C1017049" s="43"/>
      <c r="D1017049" s="43"/>
      <c r="E1017049" s="4"/>
      <c r="F1017049" s="22"/>
      <c r="G1017049" s="22"/>
      <c r="H1017049" s="50"/>
      <c r="I1017049" s="51"/>
      <c r="J1017049" s="4"/>
      <c r="K1017049" s="52"/>
      <c r="L1017049" s="50"/>
      <c r="M1017049" s="50"/>
      <c r="N1017049" s="53"/>
      <c r="O1017049" s="50"/>
      <c r="P1017049" s="4"/>
      <c r="Q1017049" s="4"/>
      <c r="R1017049" s="54"/>
      <c r="S1017049" s="4"/>
      <c r="T1017049" s="4"/>
      <c r="U1017049" s="4"/>
      <c r="V1017049" s="7"/>
    </row>
    <row r="1017050" spans="1:22" customFormat="1">
      <c r="A1017050" s="2"/>
      <c r="B1017050" s="48"/>
      <c r="C1017050" s="43"/>
      <c r="D1017050" s="43"/>
      <c r="E1017050" s="4"/>
      <c r="F1017050" s="22"/>
      <c r="G1017050" s="22"/>
      <c r="H1017050" s="50"/>
      <c r="I1017050" s="51"/>
      <c r="J1017050" s="4"/>
      <c r="K1017050" s="52"/>
      <c r="L1017050" s="50"/>
      <c r="M1017050" s="50"/>
      <c r="N1017050" s="53"/>
      <c r="O1017050" s="50"/>
      <c r="P1017050" s="4"/>
      <c r="Q1017050" s="4"/>
      <c r="R1017050" s="54"/>
      <c r="S1017050" s="4"/>
      <c r="T1017050" s="4"/>
      <c r="U1017050" s="4"/>
      <c r="V1017050" s="7"/>
    </row>
    <row r="1017051" spans="1:22" customFormat="1">
      <c r="A1017051" s="2"/>
      <c r="B1017051" s="48"/>
      <c r="C1017051" s="43"/>
      <c r="D1017051" s="43"/>
      <c r="E1017051" s="4"/>
      <c r="F1017051" s="22"/>
      <c r="G1017051" s="22"/>
      <c r="H1017051" s="50"/>
      <c r="I1017051" s="51"/>
      <c r="J1017051" s="4"/>
      <c r="K1017051" s="52"/>
      <c r="L1017051" s="50"/>
      <c r="M1017051" s="50"/>
      <c r="N1017051" s="53"/>
      <c r="O1017051" s="50"/>
      <c r="P1017051" s="4"/>
      <c r="Q1017051" s="4"/>
      <c r="R1017051" s="54"/>
      <c r="S1017051" s="4"/>
      <c r="T1017051" s="4"/>
      <c r="U1017051" s="4"/>
      <c r="V1017051" s="7"/>
    </row>
    <row r="1017052" spans="1:22" customFormat="1">
      <c r="A1017052" s="2"/>
      <c r="B1017052" s="48"/>
      <c r="C1017052" s="43"/>
      <c r="D1017052" s="43"/>
      <c r="E1017052" s="4"/>
      <c r="F1017052" s="22"/>
      <c r="G1017052" s="22"/>
      <c r="H1017052" s="50"/>
      <c r="I1017052" s="51"/>
      <c r="J1017052" s="4"/>
      <c r="K1017052" s="52"/>
      <c r="L1017052" s="50"/>
      <c r="M1017052" s="50"/>
      <c r="N1017052" s="53"/>
      <c r="O1017052" s="50"/>
      <c r="P1017052" s="4"/>
      <c r="Q1017052" s="4"/>
      <c r="R1017052" s="54"/>
      <c r="S1017052" s="4"/>
      <c r="T1017052" s="4"/>
      <c r="U1017052" s="4"/>
      <c r="V1017052" s="7"/>
    </row>
    <row r="1017053" spans="1:22" customFormat="1">
      <c r="A1017053" s="2"/>
      <c r="B1017053" s="48"/>
      <c r="C1017053" s="43"/>
      <c r="D1017053" s="43"/>
      <c r="E1017053" s="4"/>
      <c r="F1017053" s="22"/>
      <c r="G1017053" s="22"/>
      <c r="H1017053" s="50"/>
      <c r="I1017053" s="51"/>
      <c r="J1017053" s="4"/>
      <c r="K1017053" s="52"/>
      <c r="L1017053" s="50"/>
      <c r="M1017053" s="50"/>
      <c r="N1017053" s="53"/>
      <c r="O1017053" s="50"/>
      <c r="P1017053" s="4"/>
      <c r="Q1017053" s="4"/>
      <c r="R1017053" s="54"/>
      <c r="S1017053" s="4"/>
      <c r="T1017053" s="4"/>
      <c r="U1017053" s="4"/>
      <c r="V1017053" s="7"/>
    </row>
    <row r="1017054" spans="1:22" customFormat="1">
      <c r="A1017054" s="2"/>
      <c r="B1017054" s="48"/>
      <c r="C1017054" s="43"/>
      <c r="D1017054" s="43"/>
      <c r="E1017054" s="4"/>
      <c r="F1017054" s="22"/>
      <c r="G1017054" s="22"/>
      <c r="H1017054" s="50"/>
      <c r="I1017054" s="51"/>
      <c r="J1017054" s="4"/>
      <c r="K1017054" s="52"/>
      <c r="L1017054" s="50"/>
      <c r="M1017054" s="50"/>
      <c r="N1017054" s="53"/>
      <c r="O1017054" s="50"/>
      <c r="P1017054" s="4"/>
      <c r="Q1017054" s="4"/>
      <c r="R1017054" s="54"/>
      <c r="S1017054" s="4"/>
      <c r="T1017054" s="4"/>
      <c r="U1017054" s="4"/>
      <c r="V1017054" s="7"/>
    </row>
    <row r="1017055" spans="1:22" customFormat="1">
      <c r="A1017055" s="2"/>
      <c r="B1017055" s="48"/>
      <c r="C1017055" s="43"/>
      <c r="D1017055" s="43"/>
      <c r="E1017055" s="4"/>
      <c r="F1017055" s="22"/>
      <c r="G1017055" s="22"/>
      <c r="H1017055" s="50"/>
      <c r="I1017055" s="51"/>
      <c r="J1017055" s="4"/>
      <c r="K1017055" s="52"/>
      <c r="L1017055" s="50"/>
      <c r="M1017055" s="50"/>
      <c r="N1017055" s="53"/>
      <c r="O1017055" s="50"/>
      <c r="P1017055" s="4"/>
      <c r="Q1017055" s="4"/>
      <c r="R1017055" s="54"/>
      <c r="S1017055" s="4"/>
      <c r="T1017055" s="4"/>
      <c r="U1017055" s="4"/>
      <c r="V1017055" s="7"/>
    </row>
    <row r="1017056" spans="1:22" customFormat="1">
      <c r="A1017056" s="2"/>
      <c r="B1017056" s="48"/>
      <c r="C1017056" s="43"/>
      <c r="D1017056" s="43"/>
      <c r="E1017056" s="4"/>
      <c r="F1017056" s="22"/>
      <c r="G1017056" s="22"/>
      <c r="H1017056" s="50"/>
      <c r="I1017056" s="51"/>
      <c r="J1017056" s="4"/>
      <c r="K1017056" s="52"/>
      <c r="L1017056" s="50"/>
      <c r="M1017056" s="50"/>
      <c r="N1017056" s="53"/>
      <c r="O1017056" s="50"/>
      <c r="P1017056" s="4"/>
      <c r="Q1017056" s="4"/>
      <c r="R1017056" s="54"/>
      <c r="S1017056" s="4"/>
      <c r="T1017056" s="4"/>
      <c r="U1017056" s="4"/>
      <c r="V1017056" s="7"/>
    </row>
    <row r="1017057" spans="1:22" customFormat="1">
      <c r="A1017057" s="2"/>
      <c r="B1017057" s="48"/>
      <c r="C1017057" s="43"/>
      <c r="D1017057" s="43"/>
      <c r="E1017057" s="4"/>
      <c r="F1017057" s="22"/>
      <c r="G1017057" s="22"/>
      <c r="H1017057" s="50"/>
      <c r="I1017057" s="51"/>
      <c r="J1017057" s="4"/>
      <c r="K1017057" s="52"/>
      <c r="L1017057" s="50"/>
      <c r="M1017057" s="50"/>
      <c r="N1017057" s="53"/>
      <c r="O1017057" s="50"/>
      <c r="P1017057" s="4"/>
      <c r="Q1017057" s="4"/>
      <c r="R1017057" s="54"/>
      <c r="S1017057" s="4"/>
      <c r="T1017057" s="4"/>
      <c r="U1017057" s="4"/>
      <c r="V1017057" s="7"/>
    </row>
    <row r="1017058" spans="1:22" customFormat="1">
      <c r="A1017058" s="2"/>
      <c r="B1017058" s="48"/>
      <c r="C1017058" s="43"/>
      <c r="D1017058" s="43"/>
      <c r="E1017058" s="4"/>
      <c r="F1017058" s="22"/>
      <c r="G1017058" s="22"/>
      <c r="H1017058" s="50"/>
      <c r="I1017058" s="51"/>
      <c r="J1017058" s="4"/>
      <c r="K1017058" s="52"/>
      <c r="L1017058" s="50"/>
      <c r="M1017058" s="50"/>
      <c r="N1017058" s="53"/>
      <c r="O1017058" s="50"/>
      <c r="P1017058" s="4"/>
      <c r="Q1017058" s="4"/>
      <c r="R1017058" s="54"/>
      <c r="S1017058" s="4"/>
      <c r="T1017058" s="4"/>
      <c r="U1017058" s="4"/>
      <c r="V1017058" s="7"/>
    </row>
    <row r="1017059" spans="1:22" customFormat="1">
      <c r="A1017059" s="2"/>
      <c r="B1017059" s="48"/>
      <c r="C1017059" s="43"/>
      <c r="D1017059" s="43"/>
      <c r="E1017059" s="4"/>
      <c r="F1017059" s="22"/>
      <c r="G1017059" s="22"/>
      <c r="H1017059" s="50"/>
      <c r="I1017059" s="51"/>
      <c r="J1017059" s="4"/>
      <c r="K1017059" s="52"/>
      <c r="L1017059" s="50"/>
      <c r="M1017059" s="50"/>
      <c r="N1017059" s="53"/>
      <c r="O1017059" s="50"/>
      <c r="P1017059" s="4"/>
      <c r="Q1017059" s="4"/>
      <c r="R1017059" s="54"/>
      <c r="S1017059" s="4"/>
      <c r="T1017059" s="4"/>
      <c r="U1017059" s="4"/>
      <c r="V1017059" s="7"/>
    </row>
    <row r="1017060" spans="1:22" customFormat="1">
      <c r="A1017060" s="2"/>
      <c r="B1017060" s="48"/>
      <c r="C1017060" s="43"/>
      <c r="D1017060" s="43"/>
      <c r="E1017060" s="4"/>
      <c r="F1017060" s="22"/>
      <c r="G1017060" s="22"/>
      <c r="H1017060" s="50"/>
      <c r="I1017060" s="51"/>
      <c r="J1017060" s="4"/>
      <c r="K1017060" s="52"/>
      <c r="L1017060" s="50"/>
      <c r="M1017060" s="50"/>
      <c r="N1017060" s="53"/>
      <c r="O1017060" s="50"/>
      <c r="P1017060" s="4"/>
      <c r="Q1017060" s="4"/>
      <c r="R1017060" s="54"/>
      <c r="S1017060" s="4"/>
      <c r="T1017060" s="4"/>
      <c r="U1017060" s="4"/>
      <c r="V1017060" s="7"/>
    </row>
    <row r="1017061" spans="1:22" customFormat="1">
      <c r="A1017061" s="2"/>
      <c r="B1017061" s="48"/>
      <c r="C1017061" s="43"/>
      <c r="D1017061" s="43"/>
      <c r="E1017061" s="4"/>
      <c r="F1017061" s="22"/>
      <c r="G1017061" s="22"/>
      <c r="H1017061" s="50"/>
      <c r="I1017061" s="51"/>
      <c r="J1017061" s="4"/>
      <c r="K1017061" s="52"/>
      <c r="L1017061" s="50"/>
      <c r="M1017061" s="50"/>
      <c r="N1017061" s="53"/>
      <c r="O1017061" s="50"/>
      <c r="P1017061" s="4"/>
      <c r="Q1017061" s="4"/>
      <c r="R1017061" s="54"/>
      <c r="S1017061" s="4"/>
      <c r="T1017061" s="4"/>
      <c r="U1017061" s="4"/>
      <c r="V1017061" s="7"/>
    </row>
    <row r="1017062" spans="1:22" customFormat="1">
      <c r="A1017062" s="2"/>
      <c r="B1017062" s="48"/>
      <c r="C1017062" s="43"/>
      <c r="D1017062" s="43"/>
      <c r="E1017062" s="4"/>
      <c r="F1017062" s="22"/>
      <c r="G1017062" s="22"/>
      <c r="H1017062" s="50"/>
      <c r="I1017062" s="51"/>
      <c r="J1017062" s="4"/>
      <c r="K1017062" s="52"/>
      <c r="L1017062" s="50"/>
      <c r="M1017062" s="50"/>
      <c r="N1017062" s="53"/>
      <c r="O1017062" s="50"/>
      <c r="P1017062" s="4"/>
      <c r="Q1017062" s="4"/>
      <c r="R1017062" s="54"/>
      <c r="S1017062" s="4"/>
      <c r="T1017062" s="4"/>
      <c r="U1017062" s="4"/>
      <c r="V1017062" s="7"/>
    </row>
    <row r="1017063" spans="1:22" customFormat="1">
      <c r="A1017063" s="2"/>
      <c r="B1017063" s="48"/>
      <c r="C1017063" s="43"/>
      <c r="D1017063" s="43"/>
      <c r="E1017063" s="4"/>
      <c r="F1017063" s="22"/>
      <c r="G1017063" s="22"/>
      <c r="H1017063" s="50"/>
      <c r="I1017063" s="51"/>
      <c r="J1017063" s="4"/>
      <c r="K1017063" s="52"/>
      <c r="L1017063" s="50"/>
      <c r="M1017063" s="50"/>
      <c r="N1017063" s="53"/>
      <c r="O1017063" s="50"/>
      <c r="P1017063" s="4"/>
      <c r="Q1017063" s="4"/>
      <c r="R1017063" s="54"/>
      <c r="S1017063" s="4"/>
      <c r="T1017063" s="4"/>
      <c r="U1017063" s="4"/>
      <c r="V1017063" s="7"/>
    </row>
    <row r="1017064" spans="1:22" customFormat="1">
      <c r="A1017064" s="2"/>
      <c r="B1017064" s="48"/>
      <c r="C1017064" s="43"/>
      <c r="D1017064" s="43"/>
      <c r="E1017064" s="4"/>
      <c r="F1017064" s="22"/>
      <c r="G1017064" s="22"/>
      <c r="H1017064" s="50"/>
      <c r="I1017064" s="51"/>
      <c r="J1017064" s="4"/>
      <c r="K1017064" s="52"/>
      <c r="L1017064" s="50"/>
      <c r="M1017064" s="50"/>
      <c r="N1017064" s="53"/>
      <c r="O1017064" s="50"/>
      <c r="P1017064" s="4"/>
      <c r="Q1017064" s="4"/>
      <c r="R1017064" s="54"/>
      <c r="S1017064" s="4"/>
      <c r="T1017064" s="4"/>
      <c r="U1017064" s="4"/>
      <c r="V1017064" s="7"/>
    </row>
    <row r="1017065" spans="1:22" customFormat="1">
      <c r="A1017065" s="2"/>
      <c r="B1017065" s="48"/>
      <c r="C1017065" s="43"/>
      <c r="D1017065" s="43"/>
      <c r="E1017065" s="4"/>
      <c r="F1017065" s="22"/>
      <c r="G1017065" s="22"/>
      <c r="H1017065" s="50"/>
      <c r="I1017065" s="51"/>
      <c r="J1017065" s="4"/>
      <c r="K1017065" s="52"/>
      <c r="L1017065" s="50"/>
      <c r="M1017065" s="50"/>
      <c r="N1017065" s="53"/>
      <c r="O1017065" s="50"/>
      <c r="P1017065" s="4"/>
      <c r="Q1017065" s="4"/>
      <c r="R1017065" s="54"/>
      <c r="S1017065" s="4"/>
      <c r="T1017065" s="4"/>
      <c r="U1017065" s="4"/>
      <c r="V1017065" s="7"/>
    </row>
    <row r="1017066" spans="1:22" customFormat="1">
      <c r="A1017066" s="2"/>
      <c r="B1017066" s="48"/>
      <c r="C1017066" s="43"/>
      <c r="D1017066" s="43"/>
      <c r="E1017066" s="4"/>
      <c r="F1017066" s="22"/>
      <c r="G1017066" s="22"/>
      <c r="H1017066" s="50"/>
      <c r="I1017066" s="51"/>
      <c r="J1017066" s="4"/>
      <c r="K1017066" s="52"/>
      <c r="L1017066" s="50"/>
      <c r="M1017066" s="50"/>
      <c r="N1017066" s="53"/>
      <c r="O1017066" s="50"/>
      <c r="P1017066" s="4"/>
      <c r="Q1017066" s="4"/>
      <c r="R1017066" s="54"/>
      <c r="S1017066" s="4"/>
      <c r="T1017066" s="4"/>
      <c r="U1017066" s="4"/>
      <c r="V1017066" s="7"/>
    </row>
    <row r="1017067" spans="1:22" customFormat="1">
      <c r="A1017067" s="2"/>
      <c r="B1017067" s="48"/>
      <c r="C1017067" s="43"/>
      <c r="D1017067" s="43"/>
      <c r="E1017067" s="4"/>
      <c r="F1017067" s="22"/>
      <c r="G1017067" s="22"/>
      <c r="H1017067" s="50"/>
      <c r="I1017067" s="51"/>
      <c r="J1017067" s="4"/>
      <c r="K1017067" s="52"/>
      <c r="L1017067" s="50"/>
      <c r="M1017067" s="50"/>
      <c r="N1017067" s="53"/>
      <c r="O1017067" s="50"/>
      <c r="P1017067" s="4"/>
      <c r="Q1017067" s="4"/>
      <c r="R1017067" s="54"/>
      <c r="S1017067" s="4"/>
      <c r="T1017067" s="4"/>
      <c r="U1017067" s="4"/>
      <c r="V1017067" s="7"/>
    </row>
    <row r="1017068" spans="1:22" customFormat="1">
      <c r="A1017068" s="2"/>
      <c r="B1017068" s="48"/>
      <c r="C1017068" s="43"/>
      <c r="D1017068" s="43"/>
      <c r="E1017068" s="4"/>
      <c r="F1017068" s="22"/>
      <c r="G1017068" s="22"/>
      <c r="H1017068" s="50"/>
      <c r="I1017068" s="51"/>
      <c r="J1017068" s="4"/>
      <c r="K1017068" s="52"/>
      <c r="L1017068" s="50"/>
      <c r="M1017068" s="50"/>
      <c r="N1017068" s="53"/>
      <c r="O1017068" s="50"/>
      <c r="P1017068" s="4"/>
      <c r="Q1017068" s="4"/>
      <c r="R1017068" s="54"/>
      <c r="S1017068" s="4"/>
      <c r="T1017068" s="4"/>
      <c r="U1017068" s="4"/>
      <c r="V1017068" s="7"/>
    </row>
    <row r="1017069" spans="1:22" customFormat="1">
      <c r="A1017069" s="2"/>
      <c r="B1017069" s="48"/>
      <c r="C1017069" s="43"/>
      <c r="D1017069" s="43"/>
      <c r="E1017069" s="4"/>
      <c r="F1017069" s="22"/>
      <c r="G1017069" s="22"/>
      <c r="H1017069" s="50"/>
      <c r="I1017069" s="51"/>
      <c r="J1017069" s="4"/>
      <c r="K1017069" s="52"/>
      <c r="L1017069" s="50"/>
      <c r="M1017069" s="50"/>
      <c r="N1017069" s="53"/>
      <c r="O1017069" s="50"/>
      <c r="P1017069" s="4"/>
      <c r="Q1017069" s="4"/>
      <c r="R1017069" s="54"/>
      <c r="S1017069" s="4"/>
      <c r="T1017069" s="4"/>
      <c r="U1017069" s="4"/>
      <c r="V1017069" s="7"/>
    </row>
    <row r="1017070" spans="1:22" customFormat="1">
      <c r="A1017070" s="2"/>
      <c r="B1017070" s="48"/>
      <c r="C1017070" s="43"/>
      <c r="D1017070" s="43"/>
      <c r="E1017070" s="4"/>
      <c r="F1017070" s="22"/>
      <c r="G1017070" s="22"/>
      <c r="H1017070" s="50"/>
      <c r="I1017070" s="51"/>
      <c r="J1017070" s="4"/>
      <c r="K1017070" s="52"/>
      <c r="L1017070" s="50"/>
      <c r="M1017070" s="50"/>
      <c r="N1017070" s="53"/>
      <c r="O1017070" s="50"/>
      <c r="P1017070" s="4"/>
      <c r="Q1017070" s="4"/>
      <c r="R1017070" s="54"/>
      <c r="S1017070" s="4"/>
      <c r="T1017070" s="4"/>
      <c r="U1017070" s="4"/>
      <c r="V1017070" s="7"/>
    </row>
    <row r="1017071" spans="1:22" customFormat="1">
      <c r="A1017071" s="2"/>
      <c r="B1017071" s="48"/>
      <c r="C1017071" s="43"/>
      <c r="D1017071" s="43"/>
      <c r="E1017071" s="4"/>
      <c r="F1017071" s="22"/>
      <c r="G1017071" s="22"/>
      <c r="H1017071" s="50"/>
      <c r="I1017071" s="51"/>
      <c r="J1017071" s="4"/>
      <c r="K1017071" s="52"/>
      <c r="L1017071" s="50"/>
      <c r="M1017071" s="50"/>
      <c r="N1017071" s="53"/>
      <c r="O1017071" s="50"/>
      <c r="P1017071" s="4"/>
      <c r="Q1017071" s="4"/>
      <c r="R1017071" s="54"/>
      <c r="S1017071" s="4"/>
      <c r="T1017071" s="4"/>
      <c r="U1017071" s="4"/>
      <c r="V1017071" s="7"/>
    </row>
    <row r="1017072" spans="1:22" customFormat="1">
      <c r="A1017072" s="2"/>
      <c r="B1017072" s="48"/>
      <c r="C1017072" s="43"/>
      <c r="D1017072" s="43"/>
      <c r="E1017072" s="4"/>
      <c r="F1017072" s="22"/>
      <c r="G1017072" s="22"/>
      <c r="H1017072" s="50"/>
      <c r="I1017072" s="51"/>
      <c r="J1017072" s="4"/>
      <c r="K1017072" s="52"/>
      <c r="L1017072" s="50"/>
      <c r="M1017072" s="50"/>
      <c r="N1017072" s="53"/>
      <c r="O1017072" s="50"/>
      <c r="P1017072" s="4"/>
      <c r="Q1017072" s="4"/>
      <c r="R1017072" s="54"/>
      <c r="S1017072" s="4"/>
      <c r="T1017072" s="4"/>
      <c r="U1017072" s="4"/>
      <c r="V1017072" s="7"/>
    </row>
    <row r="1017073" spans="1:22" customFormat="1">
      <c r="A1017073" s="2"/>
      <c r="B1017073" s="48"/>
      <c r="C1017073" s="43"/>
      <c r="D1017073" s="43"/>
      <c r="E1017073" s="4"/>
      <c r="F1017073" s="22"/>
      <c r="G1017073" s="22"/>
      <c r="H1017073" s="50"/>
      <c r="I1017073" s="51"/>
      <c r="J1017073" s="4"/>
      <c r="K1017073" s="52"/>
      <c r="L1017073" s="50"/>
      <c r="M1017073" s="50"/>
      <c r="N1017073" s="53"/>
      <c r="O1017073" s="50"/>
      <c r="P1017073" s="4"/>
      <c r="Q1017073" s="4"/>
      <c r="R1017073" s="54"/>
      <c r="S1017073" s="4"/>
      <c r="T1017073" s="4"/>
      <c r="U1017073" s="4"/>
      <c r="V1017073" s="7"/>
    </row>
    <row r="1017074" spans="1:22" customFormat="1">
      <c r="A1017074" s="2"/>
      <c r="B1017074" s="48"/>
      <c r="C1017074" s="43"/>
      <c r="D1017074" s="43"/>
      <c r="E1017074" s="4"/>
      <c r="F1017074" s="22"/>
      <c r="G1017074" s="22"/>
      <c r="H1017074" s="50"/>
      <c r="I1017074" s="51"/>
      <c r="J1017074" s="4"/>
      <c r="K1017074" s="52"/>
      <c r="L1017074" s="50"/>
      <c r="M1017074" s="50"/>
      <c r="N1017074" s="53"/>
      <c r="O1017074" s="50"/>
      <c r="P1017074" s="4"/>
      <c r="Q1017074" s="4"/>
      <c r="R1017074" s="54"/>
      <c r="S1017074" s="4"/>
      <c r="T1017074" s="4"/>
      <c r="U1017074" s="4"/>
      <c r="V1017074" s="7"/>
    </row>
    <row r="1017075" spans="1:22" customFormat="1">
      <c r="A1017075" s="2"/>
      <c r="B1017075" s="48"/>
      <c r="C1017075" s="43"/>
      <c r="D1017075" s="43"/>
      <c r="E1017075" s="4"/>
      <c r="F1017075" s="22"/>
      <c r="G1017075" s="22"/>
      <c r="H1017075" s="50"/>
      <c r="I1017075" s="51"/>
      <c r="J1017075" s="4"/>
      <c r="K1017075" s="52"/>
      <c r="L1017075" s="50"/>
      <c r="M1017075" s="50"/>
      <c r="N1017075" s="53"/>
      <c r="O1017075" s="50"/>
      <c r="P1017075" s="4"/>
      <c r="Q1017075" s="4"/>
      <c r="R1017075" s="54"/>
      <c r="S1017075" s="4"/>
      <c r="T1017075" s="4"/>
      <c r="U1017075" s="4"/>
      <c r="V1017075" s="7"/>
    </row>
    <row r="1017076" spans="1:22" customFormat="1">
      <c r="A1017076" s="2"/>
      <c r="B1017076" s="48"/>
      <c r="C1017076" s="43"/>
      <c r="D1017076" s="43"/>
      <c r="E1017076" s="4"/>
      <c r="F1017076" s="22"/>
      <c r="G1017076" s="22"/>
      <c r="H1017076" s="50"/>
      <c r="I1017076" s="51"/>
      <c r="J1017076" s="4"/>
      <c r="K1017076" s="52"/>
      <c r="L1017076" s="50"/>
      <c r="M1017076" s="50"/>
      <c r="N1017076" s="53"/>
      <c r="O1017076" s="50"/>
      <c r="P1017076" s="4"/>
      <c r="Q1017076" s="4"/>
      <c r="R1017076" s="54"/>
      <c r="S1017076" s="4"/>
      <c r="T1017076" s="4"/>
      <c r="U1017076" s="4"/>
      <c r="V1017076" s="7"/>
    </row>
    <row r="1017077" spans="1:22" customFormat="1">
      <c r="A1017077" s="2"/>
      <c r="B1017077" s="48"/>
      <c r="C1017077" s="43"/>
      <c r="D1017077" s="43"/>
      <c r="E1017077" s="4"/>
      <c r="F1017077" s="22"/>
      <c r="G1017077" s="22"/>
      <c r="H1017077" s="50"/>
      <c r="I1017077" s="51"/>
      <c r="J1017077" s="4"/>
      <c r="K1017077" s="52"/>
      <c r="L1017077" s="50"/>
      <c r="M1017077" s="50"/>
      <c r="N1017077" s="53"/>
      <c r="O1017077" s="50"/>
      <c r="P1017077" s="4"/>
      <c r="Q1017077" s="4"/>
      <c r="R1017077" s="54"/>
      <c r="S1017077" s="4"/>
      <c r="T1017077" s="4"/>
      <c r="U1017077" s="4"/>
      <c r="V1017077" s="7"/>
    </row>
    <row r="1017078" spans="1:22" customFormat="1">
      <c r="A1017078" s="2"/>
      <c r="B1017078" s="48"/>
      <c r="C1017078" s="43"/>
      <c r="D1017078" s="43"/>
      <c r="E1017078" s="4"/>
      <c r="F1017078" s="22"/>
      <c r="G1017078" s="22"/>
      <c r="H1017078" s="50"/>
      <c r="I1017078" s="51"/>
      <c r="J1017078" s="4"/>
      <c r="K1017078" s="52"/>
      <c r="L1017078" s="50"/>
      <c r="M1017078" s="50"/>
      <c r="N1017078" s="53"/>
      <c r="O1017078" s="50"/>
      <c r="P1017078" s="4"/>
      <c r="Q1017078" s="4"/>
      <c r="R1017078" s="54"/>
      <c r="S1017078" s="4"/>
      <c r="T1017078" s="4"/>
      <c r="U1017078" s="4"/>
      <c r="V1017078" s="7"/>
    </row>
    <row r="1017079" spans="1:22" customFormat="1">
      <c r="A1017079" s="2"/>
      <c r="B1017079" s="48"/>
      <c r="C1017079" s="43"/>
      <c r="D1017079" s="43"/>
      <c r="E1017079" s="4"/>
      <c r="F1017079" s="22"/>
      <c r="G1017079" s="22"/>
      <c r="H1017079" s="50"/>
      <c r="I1017079" s="51"/>
      <c r="J1017079" s="4"/>
      <c r="K1017079" s="52"/>
      <c r="L1017079" s="50"/>
      <c r="M1017079" s="50"/>
      <c r="N1017079" s="53"/>
      <c r="O1017079" s="50"/>
      <c r="P1017079" s="4"/>
      <c r="Q1017079" s="4"/>
      <c r="R1017079" s="54"/>
      <c r="S1017079" s="4"/>
      <c r="T1017079" s="4"/>
      <c r="U1017079" s="4"/>
      <c r="V1017079" s="7"/>
    </row>
    <row r="1017080" spans="1:22" customFormat="1">
      <c r="A1017080" s="2"/>
      <c r="B1017080" s="48"/>
      <c r="C1017080" s="43"/>
      <c r="D1017080" s="43"/>
      <c r="E1017080" s="4"/>
      <c r="F1017080" s="22"/>
      <c r="G1017080" s="22"/>
      <c r="H1017080" s="50"/>
      <c r="I1017080" s="51"/>
      <c r="J1017080" s="4"/>
      <c r="K1017080" s="52"/>
      <c r="L1017080" s="50"/>
      <c r="M1017080" s="50"/>
      <c r="N1017080" s="53"/>
      <c r="O1017080" s="50"/>
      <c r="P1017080" s="4"/>
      <c r="Q1017080" s="4"/>
      <c r="R1017080" s="54"/>
      <c r="S1017080" s="4"/>
      <c r="T1017080" s="4"/>
      <c r="U1017080" s="4"/>
      <c r="V1017080" s="7"/>
    </row>
    <row r="1017081" spans="1:22" customFormat="1">
      <c r="A1017081" s="2"/>
      <c r="B1017081" s="48"/>
      <c r="C1017081" s="43"/>
      <c r="D1017081" s="43"/>
      <c r="E1017081" s="4"/>
      <c r="F1017081" s="22"/>
      <c r="G1017081" s="22"/>
      <c r="H1017081" s="50"/>
      <c r="I1017081" s="51"/>
      <c r="J1017081" s="4"/>
      <c r="K1017081" s="52"/>
      <c r="L1017081" s="50"/>
      <c r="M1017081" s="50"/>
      <c r="N1017081" s="53"/>
      <c r="O1017081" s="50"/>
      <c r="P1017081" s="4"/>
      <c r="Q1017081" s="4"/>
      <c r="R1017081" s="54"/>
      <c r="S1017081" s="4"/>
      <c r="T1017081" s="4"/>
      <c r="U1017081" s="4"/>
      <c r="V1017081" s="7"/>
    </row>
    <row r="1017082" spans="1:22" customFormat="1">
      <c r="A1017082" s="2"/>
      <c r="B1017082" s="48"/>
      <c r="C1017082" s="43"/>
      <c r="D1017082" s="43"/>
      <c r="E1017082" s="4"/>
      <c r="F1017082" s="22"/>
      <c r="G1017082" s="22"/>
      <c r="H1017082" s="50"/>
      <c r="I1017082" s="51"/>
      <c r="J1017082" s="4"/>
      <c r="K1017082" s="52"/>
      <c r="L1017082" s="50"/>
      <c r="M1017082" s="50"/>
      <c r="N1017082" s="53"/>
      <c r="O1017082" s="50"/>
      <c r="P1017082" s="4"/>
      <c r="Q1017082" s="4"/>
      <c r="R1017082" s="54"/>
      <c r="S1017082" s="4"/>
      <c r="T1017082" s="4"/>
      <c r="U1017082" s="4"/>
      <c r="V1017082" s="7"/>
    </row>
    <row r="1017083" spans="1:22" customFormat="1">
      <c r="A1017083" s="2"/>
      <c r="B1017083" s="48"/>
      <c r="C1017083" s="43"/>
      <c r="D1017083" s="43"/>
      <c r="E1017083" s="4"/>
      <c r="F1017083" s="22"/>
      <c r="G1017083" s="22"/>
      <c r="H1017083" s="50"/>
      <c r="I1017083" s="51"/>
      <c r="J1017083" s="4"/>
      <c r="K1017083" s="52"/>
      <c r="L1017083" s="50"/>
      <c r="M1017083" s="50"/>
      <c r="N1017083" s="53"/>
      <c r="O1017083" s="50"/>
      <c r="P1017083" s="4"/>
      <c r="Q1017083" s="4"/>
      <c r="R1017083" s="54"/>
      <c r="S1017083" s="4"/>
      <c r="T1017083" s="4"/>
      <c r="U1017083" s="4"/>
      <c r="V1017083" s="7"/>
    </row>
    <row r="1017084" spans="1:22" customFormat="1">
      <c r="A1017084" s="2"/>
      <c r="B1017084" s="48"/>
      <c r="C1017084" s="43"/>
      <c r="D1017084" s="43"/>
      <c r="E1017084" s="4"/>
      <c r="F1017084" s="22"/>
      <c r="G1017084" s="22"/>
      <c r="H1017084" s="50"/>
      <c r="I1017084" s="51"/>
      <c r="J1017084" s="4"/>
      <c r="K1017084" s="52"/>
      <c r="L1017084" s="50"/>
      <c r="M1017084" s="50"/>
      <c r="N1017084" s="53"/>
      <c r="O1017084" s="50"/>
      <c r="P1017084" s="4"/>
      <c r="Q1017084" s="4"/>
      <c r="R1017084" s="54"/>
      <c r="S1017084" s="4"/>
      <c r="T1017084" s="4"/>
      <c r="U1017084" s="4"/>
      <c r="V1017084" s="7"/>
    </row>
    <row r="1017085" spans="1:22" customFormat="1">
      <c r="A1017085" s="2"/>
      <c r="B1017085" s="48"/>
      <c r="C1017085" s="43"/>
      <c r="D1017085" s="43"/>
      <c r="E1017085" s="4"/>
      <c r="F1017085" s="22"/>
      <c r="G1017085" s="22"/>
      <c r="H1017085" s="50"/>
      <c r="I1017085" s="51"/>
      <c r="J1017085" s="4"/>
      <c r="K1017085" s="52"/>
      <c r="L1017085" s="50"/>
      <c r="M1017085" s="50"/>
      <c r="N1017085" s="53"/>
      <c r="O1017085" s="50"/>
      <c r="P1017085" s="4"/>
      <c r="Q1017085" s="4"/>
      <c r="R1017085" s="54"/>
      <c r="S1017085" s="4"/>
      <c r="T1017085" s="4"/>
      <c r="U1017085" s="4"/>
      <c r="V1017085" s="7"/>
    </row>
    <row r="1017086" spans="1:22" customFormat="1">
      <c r="A1017086" s="2"/>
      <c r="B1017086" s="48"/>
      <c r="C1017086" s="43"/>
      <c r="D1017086" s="43"/>
      <c r="E1017086" s="4"/>
      <c r="F1017086" s="22"/>
      <c r="G1017086" s="22"/>
      <c r="H1017086" s="50"/>
      <c r="I1017086" s="51"/>
      <c r="J1017086" s="4"/>
      <c r="K1017086" s="52"/>
      <c r="L1017086" s="50"/>
      <c r="M1017086" s="50"/>
      <c r="N1017086" s="53"/>
      <c r="O1017086" s="50"/>
      <c r="P1017086" s="4"/>
      <c r="Q1017086" s="4"/>
      <c r="R1017086" s="54"/>
      <c r="S1017086" s="4"/>
      <c r="T1017086" s="4"/>
      <c r="U1017086" s="4"/>
      <c r="V1017086" s="7"/>
    </row>
    <row r="1017087" spans="1:22" customFormat="1">
      <c r="A1017087" s="2"/>
      <c r="B1017087" s="48"/>
      <c r="C1017087" s="43"/>
      <c r="D1017087" s="43"/>
      <c r="E1017087" s="4"/>
      <c r="F1017087" s="22"/>
      <c r="G1017087" s="22"/>
      <c r="H1017087" s="50"/>
      <c r="I1017087" s="51"/>
      <c r="J1017087" s="4"/>
      <c r="K1017087" s="52"/>
      <c r="L1017087" s="50"/>
      <c r="M1017087" s="50"/>
      <c r="N1017087" s="53"/>
      <c r="O1017087" s="50"/>
      <c r="P1017087" s="4"/>
      <c r="Q1017087" s="4"/>
      <c r="R1017087" s="54"/>
      <c r="S1017087" s="4"/>
      <c r="T1017087" s="4"/>
      <c r="U1017087" s="4"/>
      <c r="V1017087" s="7"/>
    </row>
    <row r="1017088" spans="1:22" customFormat="1">
      <c r="A1017088" s="2"/>
      <c r="B1017088" s="48"/>
      <c r="C1017088" s="43"/>
      <c r="D1017088" s="43"/>
      <c r="E1017088" s="4"/>
      <c r="F1017088" s="22"/>
      <c r="G1017088" s="22"/>
      <c r="H1017088" s="50"/>
      <c r="I1017088" s="51"/>
      <c r="J1017088" s="4"/>
      <c r="K1017088" s="52"/>
      <c r="L1017088" s="50"/>
      <c r="M1017088" s="50"/>
      <c r="N1017088" s="53"/>
      <c r="O1017088" s="50"/>
      <c r="P1017088" s="4"/>
      <c r="Q1017088" s="4"/>
      <c r="R1017088" s="54"/>
      <c r="S1017088" s="4"/>
      <c r="T1017088" s="4"/>
      <c r="U1017088" s="4"/>
      <c r="V1017088" s="7"/>
    </row>
    <row r="1017089" spans="1:22" customFormat="1">
      <c r="A1017089" s="2"/>
      <c r="B1017089" s="48"/>
      <c r="C1017089" s="43"/>
      <c r="D1017089" s="43"/>
      <c r="E1017089" s="4"/>
      <c r="F1017089" s="22"/>
      <c r="G1017089" s="22"/>
      <c r="H1017089" s="50"/>
      <c r="I1017089" s="51"/>
      <c r="J1017089" s="4"/>
      <c r="K1017089" s="52"/>
      <c r="L1017089" s="50"/>
      <c r="M1017089" s="50"/>
      <c r="N1017089" s="53"/>
      <c r="O1017089" s="50"/>
      <c r="P1017089" s="4"/>
      <c r="Q1017089" s="4"/>
      <c r="R1017089" s="54"/>
      <c r="S1017089" s="4"/>
      <c r="T1017089" s="4"/>
      <c r="U1017089" s="4"/>
      <c r="V1017089" s="7"/>
    </row>
    <row r="1017090" spans="1:22" customFormat="1">
      <c r="A1017090" s="2"/>
      <c r="B1017090" s="48"/>
      <c r="C1017090" s="43"/>
      <c r="D1017090" s="43"/>
      <c r="E1017090" s="4"/>
      <c r="F1017090" s="22"/>
      <c r="G1017090" s="22"/>
      <c r="H1017090" s="50"/>
      <c r="I1017090" s="51"/>
      <c r="J1017090" s="4"/>
      <c r="K1017090" s="52"/>
      <c r="L1017090" s="50"/>
      <c r="M1017090" s="50"/>
      <c r="N1017090" s="53"/>
      <c r="O1017090" s="50"/>
      <c r="P1017090" s="4"/>
      <c r="Q1017090" s="4"/>
      <c r="R1017090" s="54"/>
      <c r="S1017090" s="4"/>
      <c r="T1017090" s="4"/>
      <c r="U1017090" s="4"/>
      <c r="V1017090" s="7"/>
    </row>
    <row r="1017091" spans="1:22" customFormat="1">
      <c r="A1017091" s="2"/>
      <c r="B1017091" s="48"/>
      <c r="C1017091" s="43"/>
      <c r="D1017091" s="43"/>
      <c r="E1017091" s="4"/>
      <c r="F1017091" s="22"/>
      <c r="G1017091" s="22"/>
      <c r="H1017091" s="50"/>
      <c r="I1017091" s="51"/>
      <c r="J1017091" s="4"/>
      <c r="K1017091" s="52"/>
      <c r="L1017091" s="50"/>
      <c r="M1017091" s="50"/>
      <c r="N1017091" s="53"/>
      <c r="O1017091" s="50"/>
      <c r="P1017091" s="4"/>
      <c r="Q1017091" s="4"/>
      <c r="R1017091" s="54"/>
      <c r="S1017091" s="4"/>
      <c r="T1017091" s="4"/>
      <c r="U1017091" s="4"/>
      <c r="V1017091" s="7"/>
    </row>
    <row r="1017092" spans="1:22" customFormat="1">
      <c r="A1017092" s="2"/>
      <c r="B1017092" s="48"/>
      <c r="C1017092" s="43"/>
      <c r="D1017092" s="43"/>
      <c r="E1017092" s="4"/>
      <c r="F1017092" s="22"/>
      <c r="G1017092" s="22"/>
      <c r="H1017092" s="50"/>
      <c r="I1017092" s="51"/>
      <c r="J1017092" s="4"/>
      <c r="K1017092" s="52"/>
      <c r="L1017092" s="50"/>
      <c r="M1017092" s="50"/>
      <c r="N1017092" s="53"/>
      <c r="O1017092" s="50"/>
      <c r="P1017092" s="4"/>
      <c r="Q1017092" s="4"/>
      <c r="R1017092" s="54"/>
      <c r="S1017092" s="4"/>
      <c r="T1017092" s="4"/>
      <c r="U1017092" s="4"/>
      <c r="V1017092" s="7"/>
    </row>
    <row r="1017093" spans="1:22" customFormat="1">
      <c r="A1017093" s="2"/>
      <c r="B1017093" s="48"/>
      <c r="C1017093" s="43"/>
      <c r="D1017093" s="43"/>
      <c r="E1017093" s="4"/>
      <c r="F1017093" s="22"/>
      <c r="G1017093" s="22"/>
      <c r="H1017093" s="50"/>
      <c r="I1017093" s="51"/>
      <c r="J1017093" s="4"/>
      <c r="K1017093" s="52"/>
      <c r="L1017093" s="50"/>
      <c r="M1017093" s="50"/>
      <c r="N1017093" s="53"/>
      <c r="O1017093" s="50"/>
      <c r="P1017093" s="4"/>
      <c r="Q1017093" s="4"/>
      <c r="R1017093" s="54"/>
      <c r="S1017093" s="4"/>
      <c r="T1017093" s="4"/>
      <c r="U1017093" s="4"/>
      <c r="V1017093" s="7"/>
    </row>
    <row r="1017094" spans="1:22" customFormat="1">
      <c r="A1017094" s="2"/>
      <c r="B1017094" s="48"/>
      <c r="C1017094" s="43"/>
      <c r="D1017094" s="43"/>
      <c r="E1017094" s="4"/>
      <c r="F1017094" s="22"/>
      <c r="G1017094" s="22"/>
      <c r="H1017094" s="50"/>
      <c r="I1017094" s="51"/>
      <c r="J1017094" s="4"/>
      <c r="K1017094" s="52"/>
      <c r="L1017094" s="50"/>
      <c r="M1017094" s="50"/>
      <c r="N1017094" s="53"/>
      <c r="O1017094" s="50"/>
      <c r="P1017094" s="4"/>
      <c r="Q1017094" s="4"/>
      <c r="R1017094" s="54"/>
      <c r="S1017094" s="4"/>
      <c r="T1017094" s="4"/>
      <c r="U1017094" s="4"/>
      <c r="V1017094" s="7"/>
    </row>
    <row r="1017095" spans="1:22" customFormat="1">
      <c r="A1017095" s="2"/>
      <c r="B1017095" s="48"/>
      <c r="C1017095" s="43"/>
      <c r="D1017095" s="43"/>
      <c r="E1017095" s="4"/>
      <c r="F1017095" s="22"/>
      <c r="G1017095" s="22"/>
      <c r="H1017095" s="50"/>
      <c r="I1017095" s="51"/>
      <c r="J1017095" s="4"/>
      <c r="K1017095" s="52"/>
      <c r="L1017095" s="50"/>
      <c r="M1017095" s="50"/>
      <c r="N1017095" s="53"/>
      <c r="O1017095" s="50"/>
      <c r="P1017095" s="4"/>
      <c r="Q1017095" s="4"/>
      <c r="R1017095" s="54"/>
      <c r="S1017095" s="4"/>
      <c r="T1017095" s="4"/>
      <c r="U1017095" s="4"/>
      <c r="V1017095" s="7"/>
    </row>
    <row r="1017096" spans="1:22" customFormat="1">
      <c r="A1017096" s="2"/>
      <c r="B1017096" s="48"/>
      <c r="C1017096" s="43"/>
      <c r="D1017096" s="43"/>
      <c r="E1017096" s="4"/>
      <c r="F1017096" s="22"/>
      <c r="G1017096" s="22"/>
      <c r="H1017096" s="50"/>
      <c r="I1017096" s="51"/>
      <c r="J1017096" s="4"/>
      <c r="K1017096" s="52"/>
      <c r="L1017096" s="50"/>
      <c r="M1017096" s="50"/>
      <c r="N1017096" s="53"/>
      <c r="O1017096" s="50"/>
      <c r="P1017096" s="4"/>
      <c r="Q1017096" s="4"/>
      <c r="R1017096" s="54"/>
      <c r="S1017096" s="4"/>
      <c r="T1017096" s="4"/>
      <c r="U1017096" s="4"/>
      <c r="V1017096" s="7"/>
    </row>
    <row r="1017097" spans="1:22" customFormat="1">
      <c r="A1017097" s="2"/>
      <c r="B1017097" s="48"/>
      <c r="C1017097" s="43"/>
      <c r="D1017097" s="43"/>
      <c r="E1017097" s="4"/>
      <c r="F1017097" s="22"/>
      <c r="G1017097" s="22"/>
      <c r="H1017097" s="50"/>
      <c r="I1017097" s="51"/>
      <c r="J1017097" s="4"/>
      <c r="K1017097" s="52"/>
      <c r="L1017097" s="50"/>
      <c r="M1017097" s="50"/>
      <c r="N1017097" s="53"/>
      <c r="O1017097" s="50"/>
      <c r="P1017097" s="4"/>
      <c r="Q1017097" s="4"/>
      <c r="R1017097" s="54"/>
      <c r="S1017097" s="4"/>
      <c r="T1017097" s="4"/>
      <c r="U1017097" s="4"/>
      <c r="V1017097" s="7"/>
    </row>
    <row r="1017098" spans="1:22" customFormat="1">
      <c r="A1017098" s="2"/>
      <c r="B1017098" s="48"/>
      <c r="C1017098" s="43"/>
      <c r="D1017098" s="43"/>
      <c r="E1017098" s="4"/>
      <c r="F1017098" s="22"/>
      <c r="G1017098" s="22"/>
      <c r="H1017098" s="50"/>
      <c r="I1017098" s="51"/>
      <c r="J1017098" s="4"/>
      <c r="K1017098" s="52"/>
      <c r="L1017098" s="50"/>
      <c r="M1017098" s="50"/>
      <c r="N1017098" s="53"/>
      <c r="O1017098" s="50"/>
      <c r="P1017098" s="4"/>
      <c r="Q1017098" s="4"/>
      <c r="R1017098" s="54"/>
      <c r="S1017098" s="4"/>
      <c r="T1017098" s="4"/>
      <c r="U1017098" s="4"/>
      <c r="V1017098" s="7"/>
    </row>
    <row r="1017099" spans="1:22" customFormat="1">
      <c r="A1017099" s="2"/>
      <c r="B1017099" s="48"/>
      <c r="C1017099" s="43"/>
      <c r="D1017099" s="43"/>
      <c r="E1017099" s="4"/>
      <c r="F1017099" s="22"/>
      <c r="G1017099" s="22"/>
      <c r="H1017099" s="50"/>
      <c r="I1017099" s="51"/>
      <c r="J1017099" s="4"/>
      <c r="K1017099" s="52"/>
      <c r="L1017099" s="50"/>
      <c r="M1017099" s="50"/>
      <c r="N1017099" s="53"/>
      <c r="O1017099" s="50"/>
      <c r="P1017099" s="4"/>
      <c r="Q1017099" s="4"/>
      <c r="R1017099" s="54"/>
      <c r="S1017099" s="4"/>
      <c r="T1017099" s="4"/>
      <c r="U1017099" s="4"/>
      <c r="V1017099" s="7"/>
    </row>
    <row r="1017100" spans="1:22" customFormat="1">
      <c r="A1017100" s="2"/>
      <c r="B1017100" s="48"/>
      <c r="C1017100" s="43"/>
      <c r="D1017100" s="43"/>
      <c r="E1017100" s="4"/>
      <c r="F1017100" s="22"/>
      <c r="G1017100" s="22"/>
      <c r="H1017100" s="50"/>
      <c r="I1017100" s="51"/>
      <c r="J1017100" s="4"/>
      <c r="K1017100" s="52"/>
      <c r="L1017100" s="50"/>
      <c r="M1017100" s="50"/>
      <c r="N1017100" s="53"/>
      <c r="O1017100" s="50"/>
      <c r="P1017100" s="4"/>
      <c r="Q1017100" s="4"/>
      <c r="R1017100" s="54"/>
      <c r="S1017100" s="4"/>
      <c r="T1017100" s="4"/>
      <c r="U1017100" s="4"/>
      <c r="V1017100" s="7"/>
    </row>
    <row r="1017101" spans="1:22" customFormat="1">
      <c r="A1017101" s="2"/>
      <c r="B1017101" s="48"/>
      <c r="C1017101" s="43"/>
      <c r="D1017101" s="43"/>
      <c r="E1017101" s="4"/>
      <c r="F1017101" s="22"/>
      <c r="G1017101" s="22"/>
      <c r="H1017101" s="50"/>
      <c r="I1017101" s="51"/>
      <c r="J1017101" s="4"/>
      <c r="K1017101" s="52"/>
      <c r="L1017101" s="50"/>
      <c r="M1017101" s="50"/>
      <c r="N1017101" s="53"/>
      <c r="O1017101" s="50"/>
      <c r="P1017101" s="4"/>
      <c r="Q1017101" s="4"/>
      <c r="R1017101" s="54"/>
      <c r="S1017101" s="4"/>
      <c r="T1017101" s="4"/>
      <c r="U1017101" s="4"/>
      <c r="V1017101" s="7"/>
    </row>
    <row r="1017102" spans="1:22" customFormat="1">
      <c r="A1017102" s="2"/>
      <c r="B1017102" s="48"/>
      <c r="C1017102" s="43"/>
      <c r="D1017102" s="43"/>
      <c r="E1017102" s="4"/>
      <c r="F1017102" s="22"/>
      <c r="G1017102" s="22"/>
      <c r="H1017102" s="50"/>
      <c r="I1017102" s="51"/>
      <c r="J1017102" s="4"/>
      <c r="K1017102" s="52"/>
      <c r="L1017102" s="50"/>
      <c r="M1017102" s="50"/>
      <c r="N1017102" s="53"/>
      <c r="O1017102" s="50"/>
      <c r="P1017102" s="4"/>
      <c r="Q1017102" s="4"/>
      <c r="R1017102" s="54"/>
      <c r="S1017102" s="4"/>
      <c r="T1017102" s="4"/>
      <c r="U1017102" s="4"/>
      <c r="V1017102" s="7"/>
    </row>
    <row r="1017103" spans="1:22" customFormat="1">
      <c r="A1017103" s="2"/>
      <c r="B1017103" s="48"/>
      <c r="C1017103" s="43"/>
      <c r="D1017103" s="43"/>
      <c r="E1017103" s="4"/>
      <c r="F1017103" s="22"/>
      <c r="G1017103" s="22"/>
      <c r="H1017103" s="50"/>
      <c r="I1017103" s="51"/>
      <c r="J1017103" s="4"/>
      <c r="K1017103" s="52"/>
      <c r="L1017103" s="50"/>
      <c r="M1017103" s="50"/>
      <c r="N1017103" s="53"/>
      <c r="O1017103" s="50"/>
      <c r="P1017103" s="4"/>
      <c r="Q1017103" s="4"/>
      <c r="R1017103" s="54"/>
      <c r="S1017103" s="4"/>
      <c r="T1017103" s="4"/>
      <c r="U1017103" s="4"/>
      <c r="V1017103" s="7"/>
    </row>
    <row r="1017104" spans="1:22" customFormat="1">
      <c r="A1017104" s="2"/>
      <c r="B1017104" s="48"/>
      <c r="C1017104" s="43"/>
      <c r="D1017104" s="43"/>
      <c r="E1017104" s="4"/>
      <c r="F1017104" s="22"/>
      <c r="G1017104" s="22"/>
      <c r="H1017104" s="50"/>
      <c r="I1017104" s="51"/>
      <c r="J1017104" s="4"/>
      <c r="K1017104" s="52"/>
      <c r="L1017104" s="50"/>
      <c r="M1017104" s="50"/>
      <c r="N1017104" s="53"/>
      <c r="O1017104" s="50"/>
      <c r="P1017104" s="4"/>
      <c r="Q1017104" s="4"/>
      <c r="R1017104" s="54"/>
      <c r="S1017104" s="4"/>
      <c r="T1017104" s="4"/>
      <c r="U1017104" s="4"/>
      <c r="V1017104" s="7"/>
    </row>
    <row r="1017105" spans="1:22" customFormat="1">
      <c r="A1017105" s="2"/>
      <c r="B1017105" s="48"/>
      <c r="C1017105" s="43"/>
      <c r="D1017105" s="43"/>
      <c r="E1017105" s="4"/>
      <c r="F1017105" s="22"/>
      <c r="G1017105" s="22"/>
      <c r="H1017105" s="50"/>
      <c r="I1017105" s="51"/>
      <c r="J1017105" s="4"/>
      <c r="K1017105" s="52"/>
      <c r="L1017105" s="50"/>
      <c r="M1017105" s="50"/>
      <c r="N1017105" s="53"/>
      <c r="O1017105" s="50"/>
      <c r="P1017105" s="4"/>
      <c r="Q1017105" s="4"/>
      <c r="R1017105" s="54"/>
      <c r="S1017105" s="4"/>
      <c r="T1017105" s="4"/>
      <c r="U1017105" s="4"/>
      <c r="V1017105" s="7"/>
    </row>
    <row r="1017106" spans="1:22" customFormat="1">
      <c r="A1017106" s="2"/>
      <c r="B1017106" s="48"/>
      <c r="C1017106" s="43"/>
      <c r="D1017106" s="43"/>
      <c r="E1017106" s="4"/>
      <c r="F1017106" s="22"/>
      <c r="G1017106" s="22"/>
      <c r="H1017106" s="50"/>
      <c r="I1017106" s="51"/>
      <c r="J1017106" s="4"/>
      <c r="K1017106" s="52"/>
      <c r="L1017106" s="50"/>
      <c r="M1017106" s="50"/>
      <c r="N1017106" s="53"/>
      <c r="O1017106" s="50"/>
      <c r="P1017106" s="4"/>
      <c r="Q1017106" s="4"/>
      <c r="R1017106" s="54"/>
      <c r="S1017106" s="4"/>
      <c r="T1017106" s="4"/>
      <c r="U1017106" s="4"/>
      <c r="V1017106" s="7"/>
    </row>
    <row r="1017107" spans="1:22" customFormat="1">
      <c r="A1017107" s="2"/>
      <c r="B1017107" s="48"/>
      <c r="C1017107" s="43"/>
      <c r="D1017107" s="43"/>
      <c r="E1017107" s="4"/>
      <c r="F1017107" s="22"/>
      <c r="G1017107" s="22"/>
      <c r="H1017107" s="50"/>
      <c r="I1017107" s="51"/>
      <c r="J1017107" s="4"/>
      <c r="K1017107" s="52"/>
      <c r="L1017107" s="50"/>
      <c r="M1017107" s="50"/>
      <c r="N1017107" s="53"/>
      <c r="O1017107" s="50"/>
      <c r="P1017107" s="4"/>
      <c r="Q1017107" s="4"/>
      <c r="R1017107" s="54"/>
      <c r="S1017107" s="4"/>
      <c r="T1017107" s="4"/>
      <c r="U1017107" s="4"/>
      <c r="V1017107" s="7"/>
    </row>
    <row r="1017108" spans="1:22" customFormat="1">
      <c r="A1017108" s="2"/>
      <c r="B1017108" s="48"/>
      <c r="C1017108" s="43"/>
      <c r="D1017108" s="43"/>
      <c r="E1017108" s="4"/>
      <c r="F1017108" s="22"/>
      <c r="G1017108" s="22"/>
      <c r="H1017108" s="50"/>
      <c r="I1017108" s="51"/>
      <c r="J1017108" s="4"/>
      <c r="K1017108" s="52"/>
      <c r="L1017108" s="50"/>
      <c r="M1017108" s="50"/>
      <c r="N1017108" s="53"/>
      <c r="O1017108" s="50"/>
      <c r="P1017108" s="4"/>
      <c r="Q1017108" s="4"/>
      <c r="R1017108" s="54"/>
      <c r="S1017108" s="4"/>
      <c r="T1017108" s="4"/>
      <c r="U1017108" s="4"/>
      <c r="V1017108" s="7"/>
    </row>
    <row r="1017109" spans="1:22" customFormat="1">
      <c r="A1017109" s="2"/>
      <c r="B1017109" s="48"/>
      <c r="C1017109" s="43"/>
      <c r="D1017109" s="43"/>
      <c r="E1017109" s="4"/>
      <c r="F1017109" s="22"/>
      <c r="G1017109" s="22"/>
      <c r="H1017109" s="50"/>
      <c r="I1017109" s="51"/>
      <c r="J1017109" s="4"/>
      <c r="K1017109" s="52"/>
      <c r="L1017109" s="50"/>
      <c r="M1017109" s="50"/>
      <c r="N1017109" s="53"/>
      <c r="O1017109" s="50"/>
      <c r="P1017109" s="4"/>
      <c r="Q1017109" s="4"/>
      <c r="R1017109" s="54"/>
      <c r="S1017109" s="4"/>
      <c r="T1017109" s="4"/>
      <c r="U1017109" s="4"/>
      <c r="V1017109" s="7"/>
    </row>
    <row r="1017110" spans="1:22" customFormat="1">
      <c r="A1017110" s="2"/>
      <c r="B1017110" s="48"/>
      <c r="C1017110" s="43"/>
      <c r="D1017110" s="43"/>
      <c r="E1017110" s="4"/>
      <c r="F1017110" s="22"/>
      <c r="G1017110" s="22"/>
      <c r="H1017110" s="50"/>
      <c r="I1017110" s="51"/>
      <c r="J1017110" s="4"/>
      <c r="K1017110" s="52"/>
      <c r="L1017110" s="50"/>
      <c r="M1017110" s="50"/>
      <c r="N1017110" s="53"/>
      <c r="O1017110" s="50"/>
      <c r="P1017110" s="4"/>
      <c r="Q1017110" s="4"/>
      <c r="R1017110" s="54"/>
      <c r="S1017110" s="4"/>
      <c r="T1017110" s="4"/>
      <c r="U1017110" s="4"/>
      <c r="V1017110" s="7"/>
    </row>
    <row r="1017111" spans="1:22" customFormat="1">
      <c r="A1017111" s="2"/>
      <c r="B1017111" s="48"/>
      <c r="C1017111" s="43"/>
      <c r="D1017111" s="43"/>
      <c r="E1017111" s="4"/>
      <c r="F1017111" s="22"/>
      <c r="G1017111" s="22"/>
      <c r="H1017111" s="50"/>
      <c r="I1017111" s="51"/>
      <c r="J1017111" s="4"/>
      <c r="K1017111" s="52"/>
      <c r="L1017111" s="50"/>
      <c r="M1017111" s="50"/>
      <c r="N1017111" s="53"/>
      <c r="O1017111" s="50"/>
      <c r="P1017111" s="4"/>
      <c r="Q1017111" s="4"/>
      <c r="R1017111" s="54"/>
      <c r="S1017111" s="4"/>
      <c r="T1017111" s="4"/>
      <c r="U1017111" s="4"/>
      <c r="V1017111" s="7"/>
    </row>
    <row r="1017112" spans="1:22" customFormat="1">
      <c r="A1017112" s="2"/>
      <c r="B1017112" s="48"/>
      <c r="C1017112" s="43"/>
      <c r="D1017112" s="43"/>
      <c r="E1017112" s="4"/>
      <c r="F1017112" s="22"/>
      <c r="G1017112" s="22"/>
      <c r="H1017112" s="50"/>
      <c r="I1017112" s="51"/>
      <c r="J1017112" s="4"/>
      <c r="K1017112" s="52"/>
      <c r="L1017112" s="50"/>
      <c r="M1017112" s="50"/>
      <c r="N1017112" s="53"/>
      <c r="O1017112" s="50"/>
      <c r="P1017112" s="4"/>
      <c r="Q1017112" s="4"/>
      <c r="R1017112" s="54"/>
      <c r="S1017112" s="4"/>
      <c r="T1017112" s="4"/>
      <c r="U1017112" s="4"/>
      <c r="V1017112" s="7"/>
    </row>
    <row r="1017113" spans="1:22" customFormat="1">
      <c r="A1017113" s="2"/>
      <c r="B1017113" s="48"/>
      <c r="C1017113" s="43"/>
      <c r="D1017113" s="43"/>
      <c r="E1017113" s="4"/>
      <c r="F1017113" s="22"/>
      <c r="G1017113" s="22"/>
      <c r="H1017113" s="50"/>
      <c r="I1017113" s="51"/>
      <c r="J1017113" s="4"/>
      <c r="K1017113" s="52"/>
      <c r="L1017113" s="50"/>
      <c r="M1017113" s="50"/>
      <c r="N1017113" s="53"/>
      <c r="O1017113" s="50"/>
      <c r="P1017113" s="4"/>
      <c r="Q1017113" s="4"/>
      <c r="R1017113" s="54"/>
      <c r="S1017113" s="4"/>
      <c r="T1017113" s="4"/>
      <c r="U1017113" s="4"/>
      <c r="V1017113" s="7"/>
    </row>
    <row r="1017114" spans="1:22" customFormat="1">
      <c r="A1017114" s="2"/>
      <c r="B1017114" s="48"/>
      <c r="C1017114" s="43"/>
      <c r="D1017114" s="43"/>
      <c r="E1017114" s="4"/>
      <c r="F1017114" s="22"/>
      <c r="G1017114" s="22"/>
      <c r="H1017114" s="50"/>
      <c r="I1017114" s="51"/>
      <c r="J1017114" s="4"/>
      <c r="K1017114" s="52"/>
      <c r="L1017114" s="50"/>
      <c r="M1017114" s="50"/>
      <c r="N1017114" s="53"/>
      <c r="O1017114" s="50"/>
      <c r="P1017114" s="4"/>
      <c r="Q1017114" s="4"/>
      <c r="R1017114" s="54"/>
      <c r="S1017114" s="4"/>
      <c r="T1017114" s="4"/>
      <c r="U1017114" s="4"/>
      <c r="V1017114" s="7"/>
    </row>
    <row r="1017115" spans="1:22" customFormat="1">
      <c r="A1017115" s="2"/>
      <c r="B1017115" s="48"/>
      <c r="C1017115" s="43"/>
      <c r="D1017115" s="43"/>
      <c r="E1017115" s="4"/>
      <c r="F1017115" s="22"/>
      <c r="G1017115" s="22"/>
      <c r="H1017115" s="50"/>
      <c r="I1017115" s="51"/>
      <c r="J1017115" s="4"/>
      <c r="K1017115" s="52"/>
      <c r="L1017115" s="50"/>
      <c r="M1017115" s="50"/>
      <c r="N1017115" s="53"/>
      <c r="O1017115" s="50"/>
      <c r="P1017115" s="4"/>
      <c r="Q1017115" s="4"/>
      <c r="R1017115" s="54"/>
      <c r="S1017115" s="4"/>
      <c r="T1017115" s="4"/>
      <c r="U1017115" s="4"/>
      <c r="V1017115" s="7"/>
    </row>
    <row r="1017116" spans="1:22" customFormat="1">
      <c r="A1017116" s="2"/>
      <c r="B1017116" s="48"/>
      <c r="C1017116" s="43"/>
      <c r="D1017116" s="43"/>
      <c r="E1017116" s="4"/>
      <c r="F1017116" s="22"/>
      <c r="G1017116" s="22"/>
      <c r="H1017116" s="50"/>
      <c r="I1017116" s="51"/>
      <c r="J1017116" s="4"/>
      <c r="K1017116" s="52"/>
      <c r="L1017116" s="50"/>
      <c r="M1017116" s="50"/>
      <c r="N1017116" s="53"/>
      <c r="O1017116" s="50"/>
      <c r="P1017116" s="4"/>
      <c r="Q1017116" s="4"/>
      <c r="R1017116" s="54"/>
      <c r="S1017116" s="4"/>
      <c r="T1017116" s="4"/>
      <c r="U1017116" s="4"/>
      <c r="V1017116" s="7"/>
    </row>
    <row r="1017117" spans="1:22" customFormat="1">
      <c r="A1017117" s="2"/>
      <c r="B1017117" s="48"/>
      <c r="C1017117" s="43"/>
      <c r="D1017117" s="43"/>
      <c r="E1017117" s="4"/>
      <c r="F1017117" s="22"/>
      <c r="G1017117" s="22"/>
      <c r="H1017117" s="50"/>
      <c r="I1017117" s="51"/>
      <c r="J1017117" s="4"/>
      <c r="K1017117" s="52"/>
      <c r="L1017117" s="50"/>
      <c r="M1017117" s="50"/>
      <c r="N1017117" s="53"/>
      <c r="O1017117" s="50"/>
      <c r="P1017117" s="4"/>
      <c r="Q1017117" s="4"/>
      <c r="R1017117" s="54"/>
      <c r="S1017117" s="4"/>
      <c r="T1017117" s="4"/>
      <c r="U1017117" s="4"/>
      <c r="V1017117" s="7"/>
    </row>
    <row r="1017118" spans="1:22" customFormat="1">
      <c r="A1017118" s="2"/>
      <c r="B1017118" s="48"/>
      <c r="C1017118" s="43"/>
      <c r="D1017118" s="43"/>
      <c r="E1017118" s="4"/>
      <c r="F1017118" s="22"/>
      <c r="G1017118" s="22"/>
      <c r="H1017118" s="50"/>
      <c r="I1017118" s="51"/>
      <c r="J1017118" s="4"/>
      <c r="K1017118" s="52"/>
      <c r="L1017118" s="50"/>
      <c r="M1017118" s="50"/>
      <c r="N1017118" s="53"/>
      <c r="O1017118" s="50"/>
      <c r="P1017118" s="4"/>
      <c r="Q1017118" s="4"/>
      <c r="R1017118" s="54"/>
      <c r="S1017118" s="4"/>
      <c r="T1017118" s="4"/>
      <c r="U1017118" s="4"/>
      <c r="V1017118" s="7"/>
    </row>
    <row r="1017119" spans="1:22" customFormat="1">
      <c r="A1017119" s="2"/>
      <c r="B1017119" s="48"/>
      <c r="C1017119" s="43"/>
      <c r="D1017119" s="43"/>
      <c r="E1017119" s="4"/>
      <c r="F1017119" s="22"/>
      <c r="G1017119" s="22"/>
      <c r="H1017119" s="50"/>
      <c r="I1017119" s="51"/>
      <c r="J1017119" s="4"/>
      <c r="K1017119" s="52"/>
      <c r="L1017119" s="50"/>
      <c r="M1017119" s="50"/>
      <c r="N1017119" s="53"/>
      <c r="O1017119" s="50"/>
      <c r="P1017119" s="4"/>
      <c r="Q1017119" s="4"/>
      <c r="R1017119" s="54"/>
      <c r="S1017119" s="4"/>
      <c r="T1017119" s="4"/>
      <c r="U1017119" s="4"/>
      <c r="V1017119" s="7"/>
    </row>
    <row r="1017120" spans="1:22" customFormat="1">
      <c r="A1017120" s="2"/>
      <c r="B1017120" s="48"/>
      <c r="C1017120" s="43"/>
      <c r="D1017120" s="43"/>
      <c r="E1017120" s="4"/>
      <c r="F1017120" s="22"/>
      <c r="G1017120" s="22"/>
      <c r="H1017120" s="50"/>
      <c r="I1017120" s="51"/>
      <c r="J1017120" s="4"/>
      <c r="K1017120" s="52"/>
      <c r="L1017120" s="50"/>
      <c r="M1017120" s="50"/>
      <c r="N1017120" s="53"/>
      <c r="O1017120" s="50"/>
      <c r="P1017120" s="4"/>
      <c r="Q1017120" s="4"/>
      <c r="R1017120" s="54"/>
      <c r="S1017120" s="4"/>
      <c r="T1017120" s="4"/>
      <c r="U1017120" s="4"/>
      <c r="V1017120" s="7"/>
    </row>
    <row r="1017121" spans="1:22" customFormat="1">
      <c r="A1017121" s="2"/>
      <c r="B1017121" s="48"/>
      <c r="C1017121" s="43"/>
      <c r="D1017121" s="43"/>
      <c r="E1017121" s="4"/>
      <c r="F1017121" s="22"/>
      <c r="G1017121" s="22"/>
      <c r="H1017121" s="50"/>
      <c r="I1017121" s="51"/>
      <c r="J1017121" s="4"/>
      <c r="K1017121" s="52"/>
      <c r="L1017121" s="50"/>
      <c r="M1017121" s="50"/>
      <c r="N1017121" s="53"/>
      <c r="O1017121" s="50"/>
      <c r="P1017121" s="4"/>
      <c r="Q1017121" s="4"/>
      <c r="R1017121" s="54"/>
      <c r="S1017121" s="4"/>
      <c r="T1017121" s="4"/>
      <c r="U1017121" s="4"/>
      <c r="V1017121" s="7"/>
    </row>
    <row r="1017122" spans="1:22" customFormat="1">
      <c r="A1017122" s="2"/>
      <c r="B1017122" s="48"/>
      <c r="C1017122" s="43"/>
      <c r="D1017122" s="43"/>
      <c r="E1017122" s="4"/>
      <c r="F1017122" s="22"/>
      <c r="G1017122" s="22"/>
      <c r="H1017122" s="50"/>
      <c r="I1017122" s="51"/>
      <c r="J1017122" s="4"/>
      <c r="K1017122" s="52"/>
      <c r="L1017122" s="50"/>
      <c r="M1017122" s="50"/>
      <c r="N1017122" s="53"/>
      <c r="O1017122" s="50"/>
      <c r="P1017122" s="4"/>
      <c r="Q1017122" s="4"/>
      <c r="R1017122" s="54"/>
      <c r="S1017122" s="4"/>
      <c r="T1017122" s="4"/>
      <c r="U1017122" s="4"/>
      <c r="V1017122" s="7"/>
    </row>
    <row r="1017123" spans="1:22" customFormat="1">
      <c r="A1017123" s="2"/>
      <c r="B1017123" s="48"/>
      <c r="C1017123" s="43"/>
      <c r="D1017123" s="43"/>
      <c r="E1017123" s="4"/>
      <c r="F1017123" s="22"/>
      <c r="G1017123" s="22"/>
      <c r="H1017123" s="50"/>
      <c r="I1017123" s="51"/>
      <c r="J1017123" s="4"/>
      <c r="K1017123" s="52"/>
      <c r="L1017123" s="50"/>
      <c r="M1017123" s="50"/>
      <c r="N1017123" s="53"/>
      <c r="O1017123" s="50"/>
      <c r="P1017123" s="4"/>
      <c r="Q1017123" s="4"/>
      <c r="R1017123" s="54"/>
      <c r="S1017123" s="4"/>
      <c r="T1017123" s="4"/>
      <c r="U1017123" s="4"/>
      <c r="V1017123" s="7"/>
    </row>
    <row r="1017124" spans="1:22" customFormat="1">
      <c r="A1017124" s="2"/>
      <c r="B1017124" s="48"/>
      <c r="C1017124" s="43"/>
      <c r="D1017124" s="43"/>
      <c r="E1017124" s="4"/>
      <c r="F1017124" s="22"/>
      <c r="G1017124" s="22"/>
      <c r="H1017124" s="50"/>
      <c r="I1017124" s="51"/>
      <c r="J1017124" s="4"/>
      <c r="K1017124" s="52"/>
      <c r="L1017124" s="50"/>
      <c r="M1017124" s="50"/>
      <c r="N1017124" s="53"/>
      <c r="O1017124" s="50"/>
      <c r="P1017124" s="4"/>
      <c r="Q1017124" s="4"/>
      <c r="R1017124" s="54"/>
      <c r="S1017124" s="4"/>
      <c r="T1017124" s="4"/>
      <c r="U1017124" s="4"/>
      <c r="V1017124" s="7"/>
    </row>
    <row r="1017125" spans="1:22" customFormat="1">
      <c r="A1017125" s="2"/>
      <c r="B1017125" s="48"/>
      <c r="C1017125" s="43"/>
      <c r="D1017125" s="43"/>
      <c r="E1017125" s="4"/>
      <c r="F1017125" s="22"/>
      <c r="G1017125" s="22"/>
      <c r="H1017125" s="50"/>
      <c r="I1017125" s="51"/>
      <c r="J1017125" s="4"/>
      <c r="K1017125" s="52"/>
      <c r="L1017125" s="50"/>
      <c r="M1017125" s="50"/>
      <c r="N1017125" s="53"/>
      <c r="O1017125" s="50"/>
      <c r="P1017125" s="4"/>
      <c r="Q1017125" s="4"/>
      <c r="R1017125" s="54"/>
      <c r="S1017125" s="4"/>
      <c r="T1017125" s="4"/>
      <c r="U1017125" s="4"/>
      <c r="V1017125" s="7"/>
    </row>
    <row r="1017126" spans="1:22" customFormat="1">
      <c r="A1017126" s="2"/>
      <c r="B1017126" s="48"/>
      <c r="C1017126" s="43"/>
      <c r="D1017126" s="43"/>
      <c r="E1017126" s="4"/>
      <c r="F1017126" s="22"/>
      <c r="G1017126" s="22"/>
      <c r="H1017126" s="50"/>
      <c r="I1017126" s="51"/>
      <c r="J1017126" s="4"/>
      <c r="K1017126" s="52"/>
      <c r="L1017126" s="50"/>
      <c r="M1017126" s="50"/>
      <c r="N1017126" s="53"/>
      <c r="O1017126" s="50"/>
      <c r="P1017126" s="4"/>
      <c r="Q1017126" s="4"/>
      <c r="R1017126" s="54"/>
      <c r="S1017126" s="4"/>
      <c r="T1017126" s="4"/>
      <c r="U1017126" s="4"/>
      <c r="V1017126" s="7"/>
    </row>
    <row r="1017127" spans="1:22" customFormat="1">
      <c r="A1017127" s="2"/>
      <c r="B1017127" s="48"/>
      <c r="C1017127" s="43"/>
      <c r="D1017127" s="43"/>
      <c r="E1017127" s="4"/>
      <c r="F1017127" s="22"/>
      <c r="G1017127" s="22"/>
      <c r="H1017127" s="50"/>
      <c r="I1017127" s="51"/>
      <c r="J1017127" s="4"/>
      <c r="K1017127" s="52"/>
      <c r="L1017127" s="50"/>
      <c r="M1017127" s="50"/>
      <c r="N1017127" s="53"/>
      <c r="O1017127" s="50"/>
      <c r="P1017127" s="4"/>
      <c r="Q1017127" s="4"/>
      <c r="R1017127" s="54"/>
      <c r="S1017127" s="4"/>
      <c r="T1017127" s="4"/>
      <c r="U1017127" s="4"/>
      <c r="V1017127" s="7"/>
    </row>
    <row r="1017128" spans="1:22" customFormat="1">
      <c r="A1017128" s="2"/>
      <c r="B1017128" s="48"/>
      <c r="C1017128" s="43"/>
      <c r="D1017128" s="43"/>
      <c r="E1017128" s="4"/>
      <c r="F1017128" s="22"/>
      <c r="G1017128" s="22"/>
      <c r="H1017128" s="50"/>
      <c r="I1017128" s="51"/>
      <c r="J1017128" s="4"/>
      <c r="K1017128" s="52"/>
      <c r="L1017128" s="50"/>
      <c r="M1017128" s="50"/>
      <c r="N1017128" s="53"/>
      <c r="O1017128" s="50"/>
      <c r="P1017128" s="4"/>
      <c r="Q1017128" s="4"/>
      <c r="R1017128" s="54"/>
      <c r="S1017128" s="4"/>
      <c r="T1017128" s="4"/>
      <c r="U1017128" s="4"/>
      <c r="V1017128" s="7"/>
    </row>
    <row r="1017129" spans="1:22" customFormat="1">
      <c r="A1017129" s="2"/>
      <c r="B1017129" s="48"/>
      <c r="C1017129" s="43"/>
      <c r="D1017129" s="43"/>
      <c r="E1017129" s="4"/>
      <c r="F1017129" s="22"/>
      <c r="G1017129" s="22"/>
      <c r="H1017129" s="50"/>
      <c r="I1017129" s="51"/>
      <c r="J1017129" s="4"/>
      <c r="K1017129" s="52"/>
      <c r="L1017129" s="50"/>
      <c r="M1017129" s="50"/>
      <c r="N1017129" s="53"/>
      <c r="O1017129" s="50"/>
      <c r="P1017129" s="4"/>
      <c r="Q1017129" s="4"/>
      <c r="R1017129" s="54"/>
      <c r="S1017129" s="4"/>
      <c r="T1017129" s="4"/>
      <c r="U1017129" s="4"/>
      <c r="V1017129" s="7"/>
    </row>
    <row r="1017130" spans="1:22" customFormat="1">
      <c r="A1017130" s="2"/>
      <c r="B1017130" s="48"/>
      <c r="C1017130" s="43"/>
      <c r="D1017130" s="43"/>
      <c r="E1017130" s="4"/>
      <c r="F1017130" s="22"/>
      <c r="G1017130" s="22"/>
      <c r="H1017130" s="50"/>
      <c r="I1017130" s="51"/>
      <c r="J1017130" s="4"/>
      <c r="K1017130" s="52"/>
      <c r="L1017130" s="50"/>
      <c r="M1017130" s="50"/>
      <c r="N1017130" s="53"/>
      <c r="O1017130" s="50"/>
      <c r="P1017130" s="4"/>
      <c r="Q1017130" s="4"/>
      <c r="R1017130" s="54"/>
      <c r="S1017130" s="4"/>
      <c r="T1017130" s="4"/>
      <c r="U1017130" s="4"/>
      <c r="V1017130" s="7"/>
    </row>
    <row r="1017131" spans="1:22" customFormat="1">
      <c r="A1017131" s="2"/>
      <c r="B1017131" s="48"/>
      <c r="C1017131" s="43"/>
      <c r="D1017131" s="43"/>
      <c r="E1017131" s="4"/>
      <c r="F1017131" s="22"/>
      <c r="G1017131" s="22"/>
      <c r="H1017131" s="50"/>
      <c r="I1017131" s="51"/>
      <c r="J1017131" s="4"/>
      <c r="K1017131" s="52"/>
      <c r="L1017131" s="50"/>
      <c r="M1017131" s="50"/>
      <c r="N1017131" s="53"/>
      <c r="O1017131" s="50"/>
      <c r="P1017131" s="4"/>
      <c r="Q1017131" s="4"/>
      <c r="R1017131" s="54"/>
      <c r="S1017131" s="4"/>
      <c r="T1017131" s="4"/>
      <c r="U1017131" s="4"/>
      <c r="V1017131" s="7"/>
    </row>
    <row r="1017132" spans="1:22" customFormat="1">
      <c r="A1017132" s="2"/>
      <c r="B1017132" s="48"/>
      <c r="C1017132" s="43"/>
      <c r="D1017132" s="43"/>
      <c r="E1017132" s="4"/>
      <c r="F1017132" s="22"/>
      <c r="G1017132" s="22"/>
      <c r="H1017132" s="50"/>
      <c r="I1017132" s="51"/>
      <c r="J1017132" s="4"/>
      <c r="K1017132" s="52"/>
      <c r="L1017132" s="50"/>
      <c r="M1017132" s="50"/>
      <c r="N1017132" s="53"/>
      <c r="O1017132" s="50"/>
      <c r="P1017132" s="4"/>
      <c r="Q1017132" s="4"/>
      <c r="R1017132" s="54"/>
      <c r="S1017132" s="4"/>
      <c r="T1017132" s="4"/>
      <c r="U1017132" s="4"/>
      <c r="V1017132" s="7"/>
    </row>
    <row r="1017133" spans="1:22" customFormat="1">
      <c r="A1017133" s="2"/>
      <c r="B1017133" s="48"/>
      <c r="C1017133" s="43"/>
      <c r="D1017133" s="43"/>
      <c r="E1017133" s="4"/>
      <c r="F1017133" s="22"/>
      <c r="G1017133" s="22"/>
      <c r="H1017133" s="50"/>
      <c r="I1017133" s="51"/>
      <c r="J1017133" s="4"/>
      <c r="K1017133" s="52"/>
      <c r="L1017133" s="50"/>
      <c r="M1017133" s="50"/>
      <c r="N1017133" s="53"/>
      <c r="O1017133" s="50"/>
      <c r="P1017133" s="4"/>
      <c r="Q1017133" s="4"/>
      <c r="R1017133" s="54"/>
      <c r="S1017133" s="4"/>
      <c r="T1017133" s="4"/>
      <c r="U1017133" s="4"/>
      <c r="V1017133" s="7"/>
    </row>
    <row r="1017134" spans="1:22" customFormat="1">
      <c r="A1017134" s="2"/>
      <c r="B1017134" s="48"/>
      <c r="C1017134" s="43"/>
      <c r="D1017134" s="43"/>
      <c r="E1017134" s="4"/>
      <c r="F1017134" s="22"/>
      <c r="G1017134" s="22"/>
      <c r="H1017134" s="50"/>
      <c r="I1017134" s="51"/>
      <c r="J1017134" s="4"/>
      <c r="K1017134" s="52"/>
      <c r="L1017134" s="50"/>
      <c r="M1017134" s="50"/>
      <c r="N1017134" s="53"/>
      <c r="O1017134" s="50"/>
      <c r="P1017134" s="4"/>
      <c r="Q1017134" s="4"/>
      <c r="R1017134" s="54"/>
      <c r="S1017134" s="4"/>
      <c r="T1017134" s="4"/>
      <c r="U1017134" s="4"/>
      <c r="V1017134" s="7"/>
    </row>
    <row r="1017135" spans="1:22" customFormat="1">
      <c r="A1017135" s="2"/>
      <c r="B1017135" s="48"/>
      <c r="C1017135" s="43"/>
      <c r="D1017135" s="43"/>
      <c r="E1017135" s="4"/>
      <c r="F1017135" s="22"/>
      <c r="G1017135" s="22"/>
      <c r="H1017135" s="50"/>
      <c r="I1017135" s="51"/>
      <c r="J1017135" s="4"/>
      <c r="K1017135" s="52"/>
      <c r="L1017135" s="50"/>
      <c r="M1017135" s="50"/>
      <c r="N1017135" s="53"/>
      <c r="O1017135" s="50"/>
      <c r="P1017135" s="4"/>
      <c r="Q1017135" s="4"/>
      <c r="R1017135" s="54"/>
      <c r="S1017135" s="4"/>
      <c r="T1017135" s="4"/>
      <c r="U1017135" s="4"/>
      <c r="V1017135" s="7"/>
    </row>
    <row r="1017136" spans="1:22" customFormat="1">
      <c r="A1017136" s="2"/>
      <c r="B1017136" s="48"/>
      <c r="C1017136" s="43"/>
      <c r="D1017136" s="43"/>
      <c r="E1017136" s="4"/>
      <c r="F1017136" s="22"/>
      <c r="G1017136" s="22"/>
      <c r="H1017136" s="50"/>
      <c r="I1017136" s="51"/>
      <c r="J1017136" s="4"/>
      <c r="K1017136" s="52"/>
      <c r="L1017136" s="50"/>
      <c r="M1017136" s="50"/>
      <c r="N1017136" s="53"/>
      <c r="O1017136" s="50"/>
      <c r="P1017136" s="4"/>
      <c r="Q1017136" s="4"/>
      <c r="R1017136" s="54"/>
      <c r="S1017136" s="4"/>
      <c r="T1017136" s="4"/>
      <c r="U1017136" s="4"/>
      <c r="V1017136" s="7"/>
    </row>
    <row r="1017137" spans="1:22" customFormat="1">
      <c r="A1017137" s="2"/>
      <c r="B1017137" s="48"/>
      <c r="C1017137" s="43"/>
      <c r="D1017137" s="43"/>
      <c r="E1017137" s="4"/>
      <c r="F1017137" s="22"/>
      <c r="G1017137" s="22"/>
      <c r="H1017137" s="50"/>
      <c r="I1017137" s="51"/>
      <c r="J1017137" s="4"/>
      <c r="K1017137" s="52"/>
      <c r="L1017137" s="50"/>
      <c r="M1017137" s="50"/>
      <c r="N1017137" s="53"/>
      <c r="O1017137" s="50"/>
      <c r="P1017137" s="4"/>
      <c r="Q1017137" s="4"/>
      <c r="R1017137" s="54"/>
      <c r="S1017137" s="4"/>
      <c r="T1017137" s="4"/>
      <c r="U1017137" s="4"/>
      <c r="V1017137" s="7"/>
    </row>
    <row r="1017138" spans="1:22" customFormat="1">
      <c r="A1017138" s="2"/>
      <c r="B1017138" s="48"/>
      <c r="C1017138" s="43"/>
      <c r="D1017138" s="43"/>
      <c r="E1017138" s="4"/>
      <c r="F1017138" s="22"/>
      <c r="G1017138" s="22"/>
      <c r="H1017138" s="50"/>
      <c r="I1017138" s="51"/>
      <c r="J1017138" s="4"/>
      <c r="K1017138" s="52"/>
      <c r="L1017138" s="50"/>
      <c r="M1017138" s="50"/>
      <c r="N1017138" s="53"/>
      <c r="O1017138" s="50"/>
      <c r="P1017138" s="4"/>
      <c r="Q1017138" s="4"/>
      <c r="R1017138" s="54"/>
      <c r="S1017138" s="4"/>
      <c r="T1017138" s="4"/>
      <c r="U1017138" s="4"/>
      <c r="V1017138" s="7"/>
    </row>
    <row r="1017139" spans="1:22" customFormat="1">
      <c r="A1017139" s="2"/>
      <c r="B1017139" s="48"/>
      <c r="C1017139" s="43"/>
      <c r="D1017139" s="43"/>
      <c r="E1017139" s="4"/>
      <c r="F1017139" s="22"/>
      <c r="G1017139" s="22"/>
      <c r="H1017139" s="50"/>
      <c r="I1017139" s="51"/>
      <c r="J1017139" s="4"/>
      <c r="K1017139" s="52"/>
      <c r="L1017139" s="50"/>
      <c r="M1017139" s="50"/>
      <c r="N1017139" s="53"/>
      <c r="O1017139" s="50"/>
      <c r="P1017139" s="4"/>
      <c r="Q1017139" s="4"/>
      <c r="R1017139" s="54"/>
      <c r="S1017139" s="4"/>
      <c r="T1017139" s="4"/>
      <c r="U1017139" s="4"/>
      <c r="V1017139" s="7"/>
    </row>
    <row r="1017140" spans="1:22" customFormat="1">
      <c r="A1017140" s="2"/>
      <c r="B1017140" s="48"/>
      <c r="C1017140" s="43"/>
      <c r="D1017140" s="43"/>
      <c r="E1017140" s="4"/>
      <c r="F1017140" s="22"/>
      <c r="G1017140" s="22"/>
      <c r="H1017140" s="50"/>
      <c r="I1017140" s="51"/>
      <c r="J1017140" s="4"/>
      <c r="K1017140" s="52"/>
      <c r="L1017140" s="50"/>
      <c r="M1017140" s="50"/>
      <c r="N1017140" s="53"/>
      <c r="O1017140" s="50"/>
      <c r="P1017140" s="4"/>
      <c r="Q1017140" s="4"/>
      <c r="R1017140" s="54"/>
      <c r="S1017140" s="4"/>
      <c r="T1017140" s="4"/>
      <c r="U1017140" s="4"/>
      <c r="V1017140" s="7"/>
    </row>
    <row r="1017141" spans="1:22" customFormat="1">
      <c r="A1017141" s="2"/>
      <c r="B1017141" s="48"/>
      <c r="C1017141" s="43"/>
      <c r="D1017141" s="43"/>
      <c r="E1017141" s="4"/>
      <c r="F1017141" s="22"/>
      <c r="G1017141" s="22"/>
      <c r="H1017141" s="50"/>
      <c r="I1017141" s="51"/>
      <c r="J1017141" s="4"/>
      <c r="K1017141" s="52"/>
      <c r="L1017141" s="50"/>
      <c r="M1017141" s="50"/>
      <c r="N1017141" s="53"/>
      <c r="O1017141" s="50"/>
      <c r="P1017141" s="4"/>
      <c r="Q1017141" s="4"/>
      <c r="R1017141" s="54"/>
      <c r="S1017141" s="4"/>
      <c r="T1017141" s="4"/>
      <c r="U1017141" s="4"/>
      <c r="V1017141" s="7"/>
    </row>
    <row r="1017142" spans="1:22" customFormat="1">
      <c r="A1017142" s="2"/>
      <c r="B1017142" s="48"/>
      <c r="C1017142" s="43"/>
      <c r="D1017142" s="43"/>
      <c r="E1017142" s="4"/>
      <c r="F1017142" s="22"/>
      <c r="G1017142" s="22"/>
      <c r="H1017142" s="50"/>
      <c r="I1017142" s="51"/>
      <c r="J1017142" s="4"/>
      <c r="K1017142" s="52"/>
      <c r="L1017142" s="50"/>
      <c r="M1017142" s="50"/>
      <c r="N1017142" s="53"/>
      <c r="O1017142" s="50"/>
      <c r="P1017142" s="4"/>
      <c r="Q1017142" s="4"/>
      <c r="R1017142" s="54"/>
      <c r="S1017142" s="4"/>
      <c r="T1017142" s="4"/>
      <c r="U1017142" s="4"/>
      <c r="V1017142" s="7"/>
    </row>
    <row r="1017143" spans="1:22" customFormat="1">
      <c r="A1017143" s="2"/>
      <c r="B1017143" s="48"/>
      <c r="C1017143" s="43"/>
      <c r="D1017143" s="43"/>
      <c r="E1017143" s="4"/>
      <c r="F1017143" s="22"/>
      <c r="G1017143" s="22"/>
      <c r="H1017143" s="50"/>
      <c r="I1017143" s="51"/>
      <c r="J1017143" s="4"/>
      <c r="K1017143" s="52"/>
      <c r="L1017143" s="50"/>
      <c r="M1017143" s="50"/>
      <c r="N1017143" s="53"/>
      <c r="O1017143" s="50"/>
      <c r="P1017143" s="4"/>
      <c r="Q1017143" s="4"/>
      <c r="R1017143" s="54"/>
      <c r="S1017143" s="4"/>
      <c r="T1017143" s="4"/>
      <c r="U1017143" s="4"/>
      <c r="V1017143" s="7"/>
    </row>
    <row r="1017144" spans="1:22" customFormat="1">
      <c r="A1017144" s="2"/>
      <c r="B1017144" s="48"/>
      <c r="C1017144" s="43"/>
      <c r="D1017144" s="43"/>
      <c r="E1017144" s="4"/>
      <c r="F1017144" s="22"/>
      <c r="G1017144" s="22"/>
      <c r="H1017144" s="50"/>
      <c r="I1017144" s="51"/>
      <c r="J1017144" s="4"/>
      <c r="K1017144" s="52"/>
      <c r="L1017144" s="50"/>
      <c r="M1017144" s="50"/>
      <c r="N1017144" s="53"/>
      <c r="O1017144" s="50"/>
      <c r="P1017144" s="4"/>
      <c r="Q1017144" s="4"/>
      <c r="R1017144" s="54"/>
      <c r="S1017144" s="4"/>
      <c r="T1017144" s="4"/>
      <c r="U1017144" s="4"/>
      <c r="V1017144" s="7"/>
    </row>
    <row r="1017145" spans="1:22" customFormat="1">
      <c r="A1017145" s="2"/>
      <c r="B1017145" s="48"/>
      <c r="C1017145" s="43"/>
      <c r="D1017145" s="43"/>
      <c r="E1017145" s="4"/>
      <c r="F1017145" s="22"/>
      <c r="G1017145" s="22"/>
      <c r="H1017145" s="50"/>
      <c r="I1017145" s="51"/>
      <c r="J1017145" s="4"/>
      <c r="K1017145" s="52"/>
      <c r="L1017145" s="50"/>
      <c r="M1017145" s="50"/>
      <c r="N1017145" s="53"/>
      <c r="O1017145" s="50"/>
      <c r="P1017145" s="4"/>
      <c r="Q1017145" s="4"/>
      <c r="R1017145" s="54"/>
      <c r="S1017145" s="4"/>
      <c r="T1017145" s="4"/>
      <c r="U1017145" s="4"/>
      <c r="V1017145" s="7"/>
    </row>
    <row r="1017146" spans="1:22" customFormat="1">
      <c r="A1017146" s="2"/>
      <c r="B1017146" s="48"/>
      <c r="C1017146" s="43"/>
      <c r="D1017146" s="43"/>
      <c r="E1017146" s="4"/>
      <c r="F1017146" s="22"/>
      <c r="G1017146" s="22"/>
      <c r="H1017146" s="50"/>
      <c r="I1017146" s="51"/>
      <c r="J1017146" s="4"/>
      <c r="K1017146" s="52"/>
      <c r="L1017146" s="50"/>
      <c r="M1017146" s="50"/>
      <c r="N1017146" s="53"/>
      <c r="O1017146" s="50"/>
      <c r="P1017146" s="4"/>
      <c r="Q1017146" s="4"/>
      <c r="R1017146" s="54"/>
      <c r="S1017146" s="4"/>
      <c r="T1017146" s="4"/>
      <c r="U1017146" s="4"/>
      <c r="V1017146" s="7"/>
    </row>
    <row r="1017147" spans="1:22" customFormat="1">
      <c r="A1017147" s="2"/>
      <c r="B1017147" s="48"/>
      <c r="C1017147" s="43"/>
      <c r="D1017147" s="43"/>
      <c r="E1017147" s="4"/>
      <c r="F1017147" s="22"/>
      <c r="G1017147" s="22"/>
      <c r="H1017147" s="50"/>
      <c r="I1017147" s="51"/>
      <c r="J1017147" s="4"/>
      <c r="K1017147" s="52"/>
      <c r="L1017147" s="50"/>
      <c r="M1017147" s="50"/>
      <c r="N1017147" s="53"/>
      <c r="O1017147" s="50"/>
      <c r="P1017147" s="4"/>
      <c r="Q1017147" s="4"/>
      <c r="R1017147" s="54"/>
      <c r="S1017147" s="4"/>
      <c r="T1017147" s="4"/>
      <c r="U1017147" s="4"/>
      <c r="V1017147" s="7"/>
    </row>
    <row r="1017148" spans="1:22" customFormat="1">
      <c r="A1017148" s="2"/>
      <c r="B1017148" s="48"/>
      <c r="C1017148" s="43"/>
      <c r="D1017148" s="43"/>
      <c r="E1017148" s="4"/>
      <c r="F1017148" s="22"/>
      <c r="G1017148" s="22"/>
      <c r="H1017148" s="50"/>
      <c r="I1017148" s="51"/>
      <c r="J1017148" s="4"/>
      <c r="K1017148" s="52"/>
      <c r="L1017148" s="50"/>
      <c r="M1017148" s="50"/>
      <c r="N1017148" s="53"/>
      <c r="O1017148" s="50"/>
      <c r="P1017148" s="4"/>
      <c r="Q1017148" s="4"/>
      <c r="R1017148" s="54"/>
      <c r="S1017148" s="4"/>
      <c r="T1017148" s="4"/>
      <c r="U1017148" s="4"/>
      <c r="V1017148" s="7"/>
    </row>
    <row r="1017149" spans="1:22" customFormat="1">
      <c r="A1017149" s="2"/>
      <c r="B1017149" s="48"/>
      <c r="C1017149" s="43"/>
      <c r="D1017149" s="43"/>
      <c r="E1017149" s="4"/>
      <c r="F1017149" s="22"/>
      <c r="G1017149" s="22"/>
      <c r="H1017149" s="50"/>
      <c r="I1017149" s="51"/>
      <c r="J1017149" s="4"/>
      <c r="K1017149" s="52"/>
      <c r="L1017149" s="50"/>
      <c r="M1017149" s="50"/>
      <c r="N1017149" s="53"/>
      <c r="O1017149" s="50"/>
      <c r="P1017149" s="4"/>
      <c r="Q1017149" s="4"/>
      <c r="R1017149" s="54"/>
      <c r="S1017149" s="4"/>
      <c r="T1017149" s="4"/>
      <c r="U1017149" s="4"/>
      <c r="V1017149" s="7"/>
    </row>
    <row r="1017150" spans="1:22" customFormat="1">
      <c r="A1017150" s="2"/>
      <c r="B1017150" s="48"/>
      <c r="C1017150" s="43"/>
      <c r="D1017150" s="43"/>
      <c r="E1017150" s="4"/>
      <c r="F1017150" s="22"/>
      <c r="G1017150" s="22"/>
      <c r="H1017150" s="50"/>
      <c r="I1017150" s="51"/>
      <c r="J1017150" s="4"/>
      <c r="K1017150" s="52"/>
      <c r="L1017150" s="50"/>
      <c r="M1017150" s="50"/>
      <c r="N1017150" s="53"/>
      <c r="O1017150" s="50"/>
      <c r="P1017150" s="4"/>
      <c r="Q1017150" s="4"/>
      <c r="R1017150" s="54"/>
      <c r="S1017150" s="4"/>
      <c r="T1017150" s="4"/>
      <c r="U1017150" s="4"/>
      <c r="V1017150" s="7"/>
    </row>
    <row r="1017151" spans="1:22" customFormat="1">
      <c r="A1017151" s="2"/>
      <c r="B1017151" s="48"/>
      <c r="C1017151" s="43"/>
      <c r="D1017151" s="43"/>
      <c r="E1017151" s="4"/>
      <c r="F1017151" s="22"/>
      <c r="G1017151" s="22"/>
      <c r="H1017151" s="50"/>
      <c r="I1017151" s="51"/>
      <c r="J1017151" s="4"/>
      <c r="K1017151" s="52"/>
      <c r="L1017151" s="50"/>
      <c r="M1017151" s="50"/>
      <c r="N1017151" s="53"/>
      <c r="O1017151" s="50"/>
      <c r="P1017151" s="4"/>
      <c r="Q1017151" s="4"/>
      <c r="R1017151" s="54"/>
      <c r="S1017151" s="4"/>
      <c r="T1017151" s="4"/>
      <c r="U1017151" s="4"/>
      <c r="V1017151" s="7"/>
    </row>
    <row r="1017152" spans="1:22" customFormat="1">
      <c r="A1017152" s="2"/>
      <c r="B1017152" s="48"/>
      <c r="C1017152" s="43"/>
      <c r="D1017152" s="43"/>
      <c r="E1017152" s="4"/>
      <c r="F1017152" s="22"/>
      <c r="G1017152" s="22"/>
      <c r="H1017152" s="50"/>
      <c r="I1017152" s="51"/>
      <c r="J1017152" s="4"/>
      <c r="K1017152" s="52"/>
      <c r="L1017152" s="50"/>
      <c r="M1017152" s="50"/>
      <c r="N1017152" s="53"/>
      <c r="O1017152" s="50"/>
      <c r="P1017152" s="4"/>
      <c r="Q1017152" s="4"/>
      <c r="R1017152" s="54"/>
      <c r="S1017152" s="4"/>
      <c r="T1017152" s="4"/>
      <c r="U1017152" s="4"/>
      <c r="V1017152" s="7"/>
    </row>
    <row r="1017153" spans="1:22" customFormat="1">
      <c r="A1017153" s="2"/>
      <c r="B1017153" s="48"/>
      <c r="C1017153" s="43"/>
      <c r="D1017153" s="43"/>
      <c r="E1017153" s="4"/>
      <c r="F1017153" s="22"/>
      <c r="G1017153" s="22"/>
      <c r="H1017153" s="50"/>
      <c r="I1017153" s="51"/>
      <c r="J1017153" s="4"/>
      <c r="K1017153" s="52"/>
      <c r="L1017153" s="50"/>
      <c r="M1017153" s="50"/>
      <c r="N1017153" s="53"/>
      <c r="O1017153" s="50"/>
      <c r="P1017153" s="4"/>
      <c r="Q1017153" s="4"/>
      <c r="R1017153" s="54"/>
      <c r="S1017153" s="4"/>
      <c r="T1017153" s="4"/>
      <c r="U1017153" s="4"/>
      <c r="V1017153" s="7"/>
    </row>
    <row r="1017154" spans="1:22" customFormat="1">
      <c r="A1017154" s="2"/>
      <c r="B1017154" s="48"/>
      <c r="C1017154" s="43"/>
      <c r="D1017154" s="43"/>
      <c r="E1017154" s="4"/>
      <c r="F1017154" s="22"/>
      <c r="G1017154" s="22"/>
      <c r="H1017154" s="50"/>
      <c r="I1017154" s="51"/>
      <c r="J1017154" s="4"/>
      <c r="K1017154" s="52"/>
      <c r="L1017154" s="50"/>
      <c r="M1017154" s="50"/>
      <c r="N1017154" s="53"/>
      <c r="O1017154" s="50"/>
      <c r="P1017154" s="4"/>
      <c r="Q1017154" s="4"/>
      <c r="R1017154" s="54"/>
      <c r="S1017154" s="4"/>
      <c r="T1017154" s="4"/>
      <c r="U1017154" s="4"/>
      <c r="V1017154" s="7"/>
    </row>
    <row r="1017155" spans="1:22" customFormat="1">
      <c r="A1017155" s="2"/>
      <c r="B1017155" s="48"/>
      <c r="C1017155" s="43"/>
      <c r="D1017155" s="43"/>
      <c r="E1017155" s="4"/>
      <c r="F1017155" s="22"/>
      <c r="G1017155" s="22"/>
      <c r="H1017155" s="50"/>
      <c r="I1017155" s="51"/>
      <c r="J1017155" s="4"/>
      <c r="K1017155" s="52"/>
      <c r="L1017155" s="50"/>
      <c r="M1017155" s="50"/>
      <c r="N1017155" s="53"/>
      <c r="O1017155" s="50"/>
      <c r="P1017155" s="4"/>
      <c r="Q1017155" s="4"/>
      <c r="R1017155" s="54"/>
      <c r="S1017155" s="4"/>
      <c r="T1017155" s="4"/>
      <c r="U1017155" s="4"/>
      <c r="V1017155" s="7"/>
    </row>
    <row r="1017156" spans="1:22" customFormat="1">
      <c r="A1017156" s="2"/>
      <c r="B1017156" s="48"/>
      <c r="C1017156" s="43"/>
      <c r="D1017156" s="43"/>
      <c r="E1017156" s="4"/>
      <c r="F1017156" s="22"/>
      <c r="G1017156" s="22"/>
      <c r="H1017156" s="50"/>
      <c r="I1017156" s="51"/>
      <c r="J1017156" s="4"/>
      <c r="K1017156" s="52"/>
      <c r="L1017156" s="50"/>
      <c r="M1017156" s="50"/>
      <c r="N1017156" s="53"/>
      <c r="O1017156" s="50"/>
      <c r="P1017156" s="4"/>
      <c r="Q1017156" s="4"/>
      <c r="R1017156" s="54"/>
      <c r="S1017156" s="4"/>
      <c r="T1017156" s="4"/>
      <c r="U1017156" s="4"/>
      <c r="V1017156" s="7"/>
    </row>
    <row r="1017157" spans="1:22" customFormat="1">
      <c r="A1017157" s="2"/>
      <c r="B1017157" s="48"/>
      <c r="C1017157" s="43"/>
      <c r="D1017157" s="43"/>
      <c r="E1017157" s="4"/>
      <c r="F1017157" s="22"/>
      <c r="G1017157" s="22"/>
      <c r="H1017157" s="50"/>
      <c r="I1017157" s="51"/>
      <c r="J1017157" s="4"/>
      <c r="K1017157" s="52"/>
      <c r="L1017157" s="50"/>
      <c r="M1017157" s="50"/>
      <c r="N1017157" s="53"/>
      <c r="O1017157" s="50"/>
      <c r="P1017157" s="4"/>
      <c r="Q1017157" s="4"/>
      <c r="R1017157" s="54"/>
      <c r="S1017157" s="4"/>
      <c r="T1017157" s="4"/>
      <c r="U1017157" s="4"/>
      <c r="V1017157" s="7"/>
    </row>
    <row r="1017158" spans="1:22" customFormat="1">
      <c r="A1017158" s="2"/>
      <c r="B1017158" s="48"/>
      <c r="C1017158" s="43"/>
      <c r="D1017158" s="43"/>
      <c r="E1017158" s="4"/>
      <c r="F1017158" s="22"/>
      <c r="G1017158" s="22"/>
      <c r="H1017158" s="50"/>
      <c r="I1017158" s="51"/>
      <c r="J1017158" s="4"/>
      <c r="K1017158" s="52"/>
      <c r="L1017158" s="50"/>
      <c r="M1017158" s="50"/>
      <c r="N1017158" s="53"/>
      <c r="O1017158" s="50"/>
      <c r="P1017158" s="4"/>
      <c r="Q1017158" s="4"/>
      <c r="R1017158" s="54"/>
      <c r="S1017158" s="4"/>
      <c r="T1017158" s="4"/>
      <c r="U1017158" s="4"/>
      <c r="V1017158" s="7"/>
    </row>
    <row r="1017159" spans="1:22" customFormat="1">
      <c r="A1017159" s="2"/>
      <c r="B1017159" s="48"/>
      <c r="C1017159" s="43"/>
      <c r="D1017159" s="43"/>
      <c r="E1017159" s="4"/>
      <c r="F1017159" s="22"/>
      <c r="G1017159" s="22"/>
      <c r="H1017159" s="50"/>
      <c r="I1017159" s="51"/>
      <c r="J1017159" s="4"/>
      <c r="K1017159" s="52"/>
      <c r="L1017159" s="50"/>
      <c r="M1017159" s="50"/>
      <c r="N1017159" s="53"/>
      <c r="O1017159" s="50"/>
      <c r="P1017159" s="4"/>
      <c r="Q1017159" s="4"/>
      <c r="R1017159" s="54"/>
      <c r="S1017159" s="4"/>
      <c r="T1017159" s="4"/>
      <c r="U1017159" s="4"/>
      <c r="V1017159" s="7"/>
    </row>
    <row r="1017160" spans="1:22" customFormat="1">
      <c r="A1017160" s="2"/>
      <c r="B1017160" s="48"/>
      <c r="C1017160" s="43"/>
      <c r="D1017160" s="43"/>
      <c r="E1017160" s="4"/>
      <c r="F1017160" s="22"/>
      <c r="G1017160" s="22"/>
      <c r="H1017160" s="50"/>
      <c r="I1017160" s="51"/>
      <c r="J1017160" s="4"/>
      <c r="K1017160" s="52"/>
      <c r="L1017160" s="50"/>
      <c r="M1017160" s="50"/>
      <c r="N1017160" s="53"/>
      <c r="O1017160" s="50"/>
      <c r="P1017160" s="4"/>
      <c r="Q1017160" s="4"/>
      <c r="R1017160" s="54"/>
      <c r="S1017160" s="4"/>
      <c r="T1017160" s="4"/>
      <c r="U1017160" s="4"/>
      <c r="V1017160" s="7"/>
    </row>
    <row r="1017161" spans="1:22" customFormat="1">
      <c r="A1017161" s="2"/>
      <c r="B1017161" s="48"/>
      <c r="C1017161" s="43"/>
      <c r="D1017161" s="43"/>
      <c r="E1017161" s="4"/>
      <c r="F1017161" s="22"/>
      <c r="G1017161" s="22"/>
      <c r="H1017161" s="50"/>
      <c r="I1017161" s="51"/>
      <c r="J1017161" s="4"/>
      <c r="K1017161" s="52"/>
      <c r="L1017161" s="50"/>
      <c r="M1017161" s="50"/>
      <c r="N1017161" s="53"/>
      <c r="O1017161" s="50"/>
      <c r="P1017161" s="4"/>
      <c r="Q1017161" s="4"/>
      <c r="R1017161" s="54"/>
      <c r="S1017161" s="4"/>
      <c r="T1017161" s="4"/>
      <c r="U1017161" s="4"/>
      <c r="V1017161" s="7"/>
    </row>
    <row r="1017162" spans="1:22" customFormat="1">
      <c r="A1017162" s="2"/>
      <c r="B1017162" s="48"/>
      <c r="C1017162" s="43"/>
      <c r="D1017162" s="43"/>
      <c r="E1017162" s="4"/>
      <c r="F1017162" s="22"/>
      <c r="G1017162" s="22"/>
      <c r="H1017162" s="50"/>
      <c r="I1017162" s="51"/>
      <c r="J1017162" s="4"/>
      <c r="K1017162" s="52"/>
      <c r="L1017162" s="50"/>
      <c r="M1017162" s="50"/>
      <c r="N1017162" s="53"/>
      <c r="O1017162" s="50"/>
      <c r="P1017162" s="4"/>
      <c r="Q1017162" s="4"/>
      <c r="R1017162" s="54"/>
      <c r="S1017162" s="4"/>
      <c r="T1017162" s="4"/>
      <c r="U1017162" s="4"/>
      <c r="V1017162" s="7"/>
    </row>
    <row r="1017163" spans="1:22" customFormat="1">
      <c r="A1017163" s="2"/>
      <c r="B1017163" s="48"/>
      <c r="C1017163" s="43"/>
      <c r="D1017163" s="43"/>
      <c r="E1017163" s="4"/>
      <c r="F1017163" s="22"/>
      <c r="G1017163" s="22"/>
      <c r="H1017163" s="50"/>
      <c r="I1017163" s="51"/>
      <c r="J1017163" s="4"/>
      <c r="K1017163" s="52"/>
      <c r="L1017163" s="50"/>
      <c r="M1017163" s="50"/>
      <c r="N1017163" s="53"/>
      <c r="O1017163" s="50"/>
      <c r="P1017163" s="4"/>
      <c r="Q1017163" s="4"/>
      <c r="R1017163" s="54"/>
      <c r="S1017163" s="4"/>
      <c r="T1017163" s="4"/>
      <c r="U1017163" s="4"/>
      <c r="V1017163" s="7"/>
    </row>
    <row r="1017164" spans="1:22" customFormat="1">
      <c r="A1017164" s="2"/>
      <c r="B1017164" s="48"/>
      <c r="C1017164" s="43"/>
      <c r="D1017164" s="43"/>
      <c r="E1017164" s="4"/>
      <c r="F1017164" s="22"/>
      <c r="G1017164" s="22"/>
      <c r="H1017164" s="50"/>
      <c r="I1017164" s="51"/>
      <c r="J1017164" s="4"/>
      <c r="K1017164" s="52"/>
      <c r="L1017164" s="50"/>
      <c r="M1017164" s="50"/>
      <c r="N1017164" s="53"/>
      <c r="O1017164" s="50"/>
      <c r="P1017164" s="4"/>
      <c r="Q1017164" s="4"/>
      <c r="R1017164" s="54"/>
      <c r="S1017164" s="4"/>
      <c r="T1017164" s="4"/>
      <c r="U1017164" s="4"/>
      <c r="V1017164" s="7"/>
    </row>
    <row r="1017165" spans="1:22" customFormat="1">
      <c r="A1017165" s="2"/>
      <c r="B1017165" s="48"/>
      <c r="C1017165" s="43"/>
      <c r="D1017165" s="43"/>
      <c r="E1017165" s="4"/>
      <c r="F1017165" s="22"/>
      <c r="G1017165" s="22"/>
      <c r="H1017165" s="50"/>
      <c r="I1017165" s="51"/>
      <c r="J1017165" s="4"/>
      <c r="K1017165" s="52"/>
      <c r="L1017165" s="50"/>
      <c r="M1017165" s="50"/>
      <c r="N1017165" s="53"/>
      <c r="O1017165" s="50"/>
      <c r="P1017165" s="4"/>
      <c r="Q1017165" s="4"/>
      <c r="R1017165" s="54"/>
      <c r="S1017165" s="4"/>
      <c r="T1017165" s="4"/>
      <c r="U1017165" s="4"/>
      <c r="V1017165" s="7"/>
    </row>
    <row r="1017166" spans="1:22" customFormat="1">
      <c r="A1017166" s="2"/>
      <c r="B1017166" s="48"/>
      <c r="C1017166" s="43"/>
      <c r="D1017166" s="43"/>
      <c r="E1017166" s="4"/>
      <c r="F1017166" s="22"/>
      <c r="G1017166" s="22"/>
      <c r="H1017166" s="50"/>
      <c r="I1017166" s="51"/>
      <c r="J1017166" s="4"/>
      <c r="K1017166" s="52"/>
      <c r="L1017166" s="50"/>
      <c r="M1017166" s="50"/>
      <c r="N1017166" s="53"/>
      <c r="O1017166" s="50"/>
      <c r="P1017166" s="4"/>
      <c r="Q1017166" s="4"/>
      <c r="R1017166" s="54"/>
      <c r="S1017166" s="4"/>
      <c r="T1017166" s="4"/>
      <c r="U1017166" s="4"/>
      <c r="V1017166" s="7"/>
    </row>
    <row r="1017167" spans="1:22" customFormat="1">
      <c r="A1017167" s="2"/>
      <c r="B1017167" s="48"/>
      <c r="C1017167" s="43"/>
      <c r="D1017167" s="43"/>
      <c r="E1017167" s="4"/>
      <c r="F1017167" s="22"/>
      <c r="G1017167" s="22"/>
      <c r="H1017167" s="50"/>
      <c r="I1017167" s="51"/>
      <c r="J1017167" s="4"/>
      <c r="K1017167" s="52"/>
      <c r="L1017167" s="50"/>
      <c r="M1017167" s="50"/>
      <c r="N1017167" s="53"/>
      <c r="O1017167" s="50"/>
      <c r="P1017167" s="4"/>
      <c r="Q1017167" s="4"/>
      <c r="R1017167" s="54"/>
      <c r="S1017167" s="4"/>
      <c r="T1017167" s="4"/>
      <c r="U1017167" s="4"/>
      <c r="V1017167" s="7"/>
    </row>
    <row r="1017168" spans="1:22" customFormat="1">
      <c r="A1017168" s="2"/>
      <c r="B1017168" s="48"/>
      <c r="C1017168" s="43"/>
      <c r="D1017168" s="43"/>
      <c r="E1017168" s="4"/>
      <c r="F1017168" s="22"/>
      <c r="G1017168" s="22"/>
      <c r="H1017168" s="50"/>
      <c r="I1017168" s="51"/>
      <c r="J1017168" s="4"/>
      <c r="K1017168" s="52"/>
      <c r="L1017168" s="50"/>
      <c r="M1017168" s="50"/>
      <c r="N1017168" s="53"/>
      <c r="O1017168" s="50"/>
      <c r="P1017168" s="4"/>
      <c r="Q1017168" s="4"/>
      <c r="R1017168" s="54"/>
      <c r="S1017168" s="4"/>
      <c r="T1017168" s="4"/>
      <c r="U1017168" s="4"/>
      <c r="V1017168" s="7"/>
    </row>
    <row r="1017169" spans="1:22" customFormat="1">
      <c r="A1017169" s="2"/>
      <c r="B1017169" s="48"/>
      <c r="C1017169" s="43"/>
      <c r="D1017169" s="43"/>
      <c r="E1017169" s="4"/>
      <c r="F1017169" s="22"/>
      <c r="G1017169" s="22"/>
      <c r="H1017169" s="50"/>
      <c r="I1017169" s="51"/>
      <c r="J1017169" s="4"/>
      <c r="K1017169" s="52"/>
      <c r="L1017169" s="50"/>
      <c r="M1017169" s="50"/>
      <c r="N1017169" s="53"/>
      <c r="O1017169" s="50"/>
      <c r="P1017169" s="4"/>
      <c r="Q1017169" s="4"/>
      <c r="R1017169" s="54"/>
      <c r="S1017169" s="4"/>
      <c r="T1017169" s="4"/>
      <c r="U1017169" s="4"/>
      <c r="V1017169" s="7"/>
    </row>
    <row r="1017170" spans="1:22" customFormat="1">
      <c r="A1017170" s="2"/>
      <c r="B1017170" s="48"/>
      <c r="C1017170" s="43"/>
      <c r="D1017170" s="43"/>
      <c r="E1017170" s="4"/>
      <c r="F1017170" s="22"/>
      <c r="G1017170" s="22"/>
      <c r="H1017170" s="50"/>
      <c r="I1017170" s="51"/>
      <c r="J1017170" s="4"/>
      <c r="K1017170" s="52"/>
      <c r="L1017170" s="50"/>
      <c r="M1017170" s="50"/>
      <c r="N1017170" s="53"/>
      <c r="O1017170" s="50"/>
      <c r="P1017170" s="4"/>
      <c r="Q1017170" s="4"/>
      <c r="R1017170" s="54"/>
      <c r="S1017170" s="4"/>
      <c r="T1017170" s="4"/>
      <c r="U1017170" s="4"/>
      <c r="V1017170" s="7"/>
    </row>
    <row r="1017171" spans="1:22" customFormat="1">
      <c r="A1017171" s="2"/>
      <c r="B1017171" s="48"/>
      <c r="C1017171" s="43"/>
      <c r="D1017171" s="43"/>
      <c r="E1017171" s="4"/>
      <c r="F1017171" s="22"/>
      <c r="G1017171" s="22"/>
      <c r="H1017171" s="50"/>
      <c r="I1017171" s="51"/>
      <c r="J1017171" s="4"/>
      <c r="K1017171" s="52"/>
      <c r="L1017171" s="50"/>
      <c r="M1017171" s="50"/>
      <c r="N1017171" s="53"/>
      <c r="O1017171" s="50"/>
      <c r="P1017171" s="4"/>
      <c r="Q1017171" s="4"/>
      <c r="R1017171" s="54"/>
      <c r="S1017171" s="4"/>
      <c r="T1017171" s="4"/>
      <c r="U1017171" s="4"/>
      <c r="V1017171" s="7"/>
    </row>
    <row r="1017172" spans="1:22" customFormat="1">
      <c r="A1017172" s="2"/>
      <c r="B1017172" s="48"/>
      <c r="C1017172" s="43"/>
      <c r="D1017172" s="43"/>
      <c r="E1017172" s="4"/>
      <c r="F1017172" s="22"/>
      <c r="G1017172" s="22"/>
      <c r="H1017172" s="50"/>
      <c r="I1017172" s="51"/>
      <c r="J1017172" s="4"/>
      <c r="K1017172" s="52"/>
      <c r="L1017172" s="50"/>
      <c r="M1017172" s="50"/>
      <c r="N1017172" s="53"/>
      <c r="O1017172" s="50"/>
      <c r="P1017172" s="4"/>
      <c r="Q1017172" s="4"/>
      <c r="R1017172" s="54"/>
      <c r="S1017172" s="4"/>
      <c r="T1017172" s="4"/>
      <c r="U1017172" s="4"/>
      <c r="V1017172" s="7"/>
    </row>
    <row r="1017173" spans="1:22" customFormat="1">
      <c r="A1017173" s="2"/>
      <c r="B1017173" s="48"/>
      <c r="C1017173" s="43"/>
      <c r="D1017173" s="43"/>
      <c r="E1017173" s="4"/>
      <c r="F1017173" s="22"/>
      <c r="G1017173" s="22"/>
      <c r="H1017173" s="50"/>
      <c r="I1017173" s="51"/>
      <c r="J1017173" s="4"/>
      <c r="K1017173" s="52"/>
      <c r="L1017173" s="50"/>
      <c r="M1017173" s="50"/>
      <c r="N1017173" s="53"/>
      <c r="O1017173" s="50"/>
      <c r="P1017173" s="4"/>
      <c r="Q1017173" s="4"/>
      <c r="R1017173" s="54"/>
      <c r="S1017173" s="4"/>
      <c r="T1017173" s="4"/>
      <c r="U1017173" s="4"/>
      <c r="V1017173" s="7"/>
    </row>
    <row r="1017174" spans="1:22" customFormat="1">
      <c r="A1017174" s="2"/>
      <c r="B1017174" s="48"/>
      <c r="C1017174" s="43"/>
      <c r="D1017174" s="43"/>
      <c r="E1017174" s="4"/>
      <c r="F1017174" s="22"/>
      <c r="G1017174" s="22"/>
      <c r="H1017174" s="50"/>
      <c r="I1017174" s="51"/>
      <c r="J1017174" s="4"/>
      <c r="K1017174" s="52"/>
      <c r="L1017174" s="50"/>
      <c r="M1017174" s="50"/>
      <c r="N1017174" s="53"/>
      <c r="O1017174" s="50"/>
      <c r="P1017174" s="4"/>
      <c r="Q1017174" s="4"/>
      <c r="R1017174" s="54"/>
      <c r="S1017174" s="4"/>
      <c r="T1017174" s="4"/>
      <c r="U1017174" s="4"/>
      <c r="V1017174" s="7"/>
    </row>
    <row r="1017175" spans="1:22" customFormat="1">
      <c r="A1017175" s="2"/>
      <c r="B1017175" s="48"/>
      <c r="C1017175" s="43"/>
      <c r="D1017175" s="43"/>
      <c r="E1017175" s="4"/>
      <c r="F1017175" s="22"/>
      <c r="G1017175" s="22"/>
      <c r="H1017175" s="50"/>
      <c r="I1017175" s="51"/>
      <c r="J1017175" s="4"/>
      <c r="K1017175" s="52"/>
      <c r="L1017175" s="50"/>
      <c r="M1017175" s="50"/>
      <c r="N1017175" s="53"/>
      <c r="O1017175" s="50"/>
      <c r="P1017175" s="4"/>
      <c r="Q1017175" s="4"/>
      <c r="R1017175" s="54"/>
      <c r="S1017175" s="4"/>
      <c r="T1017175" s="4"/>
      <c r="U1017175" s="4"/>
      <c r="V1017175" s="7"/>
    </row>
    <row r="1017176" spans="1:22" customFormat="1">
      <c r="A1017176" s="2"/>
      <c r="B1017176" s="48"/>
      <c r="C1017176" s="43"/>
      <c r="D1017176" s="43"/>
      <c r="E1017176" s="4"/>
      <c r="F1017176" s="22"/>
      <c r="G1017176" s="22"/>
      <c r="H1017176" s="50"/>
      <c r="I1017176" s="51"/>
      <c r="J1017176" s="4"/>
      <c r="K1017176" s="52"/>
      <c r="L1017176" s="50"/>
      <c r="M1017176" s="50"/>
      <c r="N1017176" s="53"/>
      <c r="O1017176" s="50"/>
      <c r="P1017176" s="4"/>
      <c r="Q1017176" s="4"/>
      <c r="R1017176" s="54"/>
      <c r="S1017176" s="4"/>
      <c r="T1017176" s="4"/>
      <c r="U1017176" s="4"/>
      <c r="V1017176" s="7"/>
    </row>
    <row r="1017177" spans="1:22" customFormat="1">
      <c r="A1017177" s="2"/>
      <c r="B1017177" s="48"/>
      <c r="C1017177" s="43"/>
      <c r="D1017177" s="43"/>
      <c r="E1017177" s="4"/>
      <c r="F1017177" s="22"/>
      <c r="G1017177" s="22"/>
      <c r="H1017177" s="50"/>
      <c r="I1017177" s="51"/>
      <c r="J1017177" s="4"/>
      <c r="K1017177" s="52"/>
      <c r="L1017177" s="50"/>
      <c r="M1017177" s="50"/>
      <c r="N1017177" s="53"/>
      <c r="O1017177" s="50"/>
      <c r="P1017177" s="4"/>
      <c r="Q1017177" s="4"/>
      <c r="R1017177" s="54"/>
      <c r="S1017177" s="4"/>
      <c r="T1017177" s="4"/>
      <c r="U1017177" s="4"/>
      <c r="V1017177" s="7"/>
    </row>
    <row r="1017178" spans="1:22" customFormat="1">
      <c r="A1017178" s="2"/>
      <c r="B1017178" s="48"/>
      <c r="C1017178" s="43"/>
      <c r="D1017178" s="43"/>
      <c r="E1017178" s="4"/>
      <c r="F1017178" s="22"/>
      <c r="G1017178" s="22"/>
      <c r="H1017178" s="50"/>
      <c r="I1017178" s="51"/>
      <c r="J1017178" s="4"/>
      <c r="K1017178" s="52"/>
      <c r="L1017178" s="50"/>
      <c r="M1017178" s="50"/>
      <c r="N1017178" s="53"/>
      <c r="O1017178" s="50"/>
      <c r="P1017178" s="4"/>
      <c r="Q1017178" s="4"/>
      <c r="R1017178" s="54"/>
      <c r="S1017178" s="4"/>
      <c r="T1017178" s="4"/>
      <c r="U1017178" s="4"/>
      <c r="V1017178" s="7"/>
    </row>
    <row r="1017179" spans="1:22" customFormat="1">
      <c r="A1017179" s="2"/>
      <c r="B1017179" s="48"/>
      <c r="C1017179" s="43"/>
      <c r="D1017179" s="43"/>
      <c r="E1017179" s="4"/>
      <c r="F1017179" s="22"/>
      <c r="G1017179" s="22"/>
      <c r="H1017179" s="50"/>
      <c r="I1017179" s="51"/>
      <c r="J1017179" s="4"/>
      <c r="K1017179" s="52"/>
      <c r="L1017179" s="50"/>
      <c r="M1017179" s="50"/>
      <c r="N1017179" s="53"/>
      <c r="O1017179" s="50"/>
      <c r="P1017179" s="4"/>
      <c r="Q1017179" s="4"/>
      <c r="R1017179" s="54"/>
      <c r="S1017179" s="4"/>
      <c r="T1017179" s="4"/>
      <c r="U1017179" s="4"/>
      <c r="V1017179" s="7"/>
    </row>
    <row r="1017180" spans="1:22" customFormat="1">
      <c r="A1017180" s="2"/>
      <c r="B1017180" s="48"/>
      <c r="C1017180" s="43"/>
      <c r="D1017180" s="43"/>
      <c r="E1017180" s="4"/>
      <c r="F1017180" s="22"/>
      <c r="G1017180" s="22"/>
      <c r="H1017180" s="50"/>
      <c r="I1017180" s="51"/>
      <c r="J1017180" s="4"/>
      <c r="K1017180" s="52"/>
      <c r="L1017180" s="50"/>
      <c r="M1017180" s="50"/>
      <c r="N1017180" s="53"/>
      <c r="O1017180" s="50"/>
      <c r="P1017180" s="4"/>
      <c r="Q1017180" s="4"/>
      <c r="R1017180" s="54"/>
      <c r="S1017180" s="4"/>
      <c r="T1017180" s="4"/>
      <c r="U1017180" s="4"/>
      <c r="V1017180" s="7"/>
    </row>
    <row r="1017181" spans="1:22" customFormat="1">
      <c r="A1017181" s="2"/>
      <c r="B1017181" s="48"/>
      <c r="C1017181" s="43"/>
      <c r="D1017181" s="43"/>
      <c r="E1017181" s="4"/>
      <c r="F1017181" s="22"/>
      <c r="G1017181" s="22"/>
      <c r="H1017181" s="50"/>
      <c r="I1017181" s="51"/>
      <c r="J1017181" s="4"/>
      <c r="K1017181" s="52"/>
      <c r="L1017181" s="50"/>
      <c r="M1017181" s="50"/>
      <c r="N1017181" s="53"/>
      <c r="O1017181" s="50"/>
      <c r="P1017181" s="4"/>
      <c r="Q1017181" s="4"/>
      <c r="R1017181" s="54"/>
      <c r="S1017181" s="4"/>
      <c r="T1017181" s="4"/>
      <c r="U1017181" s="4"/>
      <c r="V1017181" s="7"/>
    </row>
    <row r="1017182" spans="1:22" customFormat="1">
      <c r="A1017182" s="2"/>
      <c r="B1017182" s="48"/>
      <c r="C1017182" s="43"/>
      <c r="D1017182" s="43"/>
      <c r="E1017182" s="4"/>
      <c r="F1017182" s="22"/>
      <c r="G1017182" s="22"/>
      <c r="H1017182" s="50"/>
      <c r="I1017182" s="51"/>
      <c r="J1017182" s="4"/>
      <c r="K1017182" s="52"/>
      <c r="L1017182" s="50"/>
      <c r="M1017182" s="50"/>
      <c r="N1017182" s="53"/>
      <c r="O1017182" s="50"/>
      <c r="P1017182" s="4"/>
      <c r="Q1017182" s="4"/>
      <c r="R1017182" s="54"/>
      <c r="S1017182" s="4"/>
      <c r="T1017182" s="4"/>
      <c r="U1017182" s="4"/>
      <c r="V1017182" s="7"/>
    </row>
    <row r="1017183" spans="1:22" customFormat="1">
      <c r="A1017183" s="2"/>
      <c r="B1017183" s="48"/>
      <c r="C1017183" s="43"/>
      <c r="D1017183" s="43"/>
      <c r="E1017183" s="4"/>
      <c r="F1017183" s="22"/>
      <c r="G1017183" s="22"/>
      <c r="H1017183" s="50"/>
      <c r="I1017183" s="51"/>
      <c r="J1017183" s="4"/>
      <c r="K1017183" s="52"/>
      <c r="L1017183" s="50"/>
      <c r="M1017183" s="50"/>
      <c r="N1017183" s="53"/>
      <c r="O1017183" s="50"/>
      <c r="P1017183" s="4"/>
      <c r="Q1017183" s="4"/>
      <c r="R1017183" s="54"/>
      <c r="S1017183" s="4"/>
      <c r="T1017183" s="4"/>
      <c r="U1017183" s="4"/>
      <c r="V1017183" s="7"/>
    </row>
    <row r="1017184" spans="1:22" customFormat="1">
      <c r="A1017184" s="2"/>
      <c r="B1017184" s="48"/>
      <c r="C1017184" s="43"/>
      <c r="D1017184" s="43"/>
      <c r="E1017184" s="4"/>
      <c r="F1017184" s="22"/>
      <c r="G1017184" s="22"/>
      <c r="H1017184" s="50"/>
      <c r="I1017184" s="51"/>
      <c r="J1017184" s="4"/>
      <c r="K1017184" s="52"/>
      <c r="L1017184" s="50"/>
      <c r="M1017184" s="50"/>
      <c r="N1017184" s="53"/>
      <c r="O1017184" s="50"/>
      <c r="P1017184" s="4"/>
      <c r="Q1017184" s="4"/>
      <c r="R1017184" s="54"/>
      <c r="S1017184" s="4"/>
      <c r="T1017184" s="4"/>
      <c r="U1017184" s="4"/>
      <c r="V1017184" s="7"/>
    </row>
    <row r="1017185" spans="1:22" customFormat="1">
      <c r="A1017185" s="2"/>
      <c r="B1017185" s="48"/>
      <c r="C1017185" s="43"/>
      <c r="D1017185" s="43"/>
      <c r="E1017185" s="4"/>
      <c r="F1017185" s="22"/>
      <c r="G1017185" s="22"/>
      <c r="H1017185" s="50"/>
      <c r="I1017185" s="51"/>
      <c r="J1017185" s="4"/>
      <c r="K1017185" s="52"/>
      <c r="L1017185" s="50"/>
      <c r="M1017185" s="50"/>
      <c r="N1017185" s="53"/>
      <c r="O1017185" s="50"/>
      <c r="P1017185" s="4"/>
      <c r="Q1017185" s="4"/>
      <c r="R1017185" s="54"/>
      <c r="S1017185" s="4"/>
      <c r="T1017185" s="4"/>
      <c r="U1017185" s="4"/>
      <c r="V1017185" s="7"/>
    </row>
    <row r="1017186" spans="1:22" customFormat="1">
      <c r="A1017186" s="2"/>
      <c r="B1017186" s="48"/>
      <c r="C1017186" s="43"/>
      <c r="D1017186" s="43"/>
      <c r="E1017186" s="4"/>
      <c r="F1017186" s="22"/>
      <c r="G1017186" s="22"/>
      <c r="H1017186" s="50"/>
      <c r="I1017186" s="51"/>
      <c r="J1017186" s="4"/>
      <c r="K1017186" s="52"/>
      <c r="L1017186" s="50"/>
      <c r="M1017186" s="50"/>
      <c r="N1017186" s="53"/>
      <c r="O1017186" s="50"/>
      <c r="P1017186" s="4"/>
      <c r="Q1017186" s="4"/>
      <c r="R1017186" s="54"/>
      <c r="S1017186" s="4"/>
      <c r="T1017186" s="4"/>
      <c r="U1017186" s="4"/>
      <c r="V1017186" s="7"/>
    </row>
    <row r="1017187" spans="1:22" customFormat="1">
      <c r="A1017187" s="2"/>
      <c r="B1017187" s="48"/>
      <c r="C1017187" s="43"/>
      <c r="D1017187" s="43"/>
      <c r="E1017187" s="4"/>
      <c r="F1017187" s="22"/>
      <c r="G1017187" s="22"/>
      <c r="H1017187" s="50"/>
      <c r="I1017187" s="51"/>
      <c r="J1017187" s="4"/>
      <c r="K1017187" s="52"/>
      <c r="L1017187" s="50"/>
      <c r="M1017187" s="50"/>
      <c r="N1017187" s="53"/>
      <c r="O1017187" s="50"/>
      <c r="P1017187" s="4"/>
      <c r="Q1017187" s="4"/>
      <c r="R1017187" s="54"/>
      <c r="S1017187" s="4"/>
      <c r="T1017187" s="4"/>
      <c r="U1017187" s="4"/>
      <c r="V1017187" s="7"/>
    </row>
    <row r="1017188" spans="1:22" customFormat="1">
      <c r="A1017188" s="2"/>
      <c r="B1017188" s="48"/>
      <c r="C1017188" s="43"/>
      <c r="D1017188" s="43"/>
      <c r="E1017188" s="4"/>
      <c r="F1017188" s="22"/>
      <c r="G1017188" s="22"/>
      <c r="H1017188" s="50"/>
      <c r="I1017188" s="51"/>
      <c r="J1017188" s="4"/>
      <c r="K1017188" s="52"/>
      <c r="L1017188" s="50"/>
      <c r="M1017188" s="50"/>
      <c r="N1017188" s="53"/>
      <c r="O1017188" s="50"/>
      <c r="P1017188" s="4"/>
      <c r="Q1017188" s="4"/>
      <c r="R1017188" s="54"/>
      <c r="S1017188" s="4"/>
      <c r="T1017188" s="4"/>
      <c r="U1017188" s="4"/>
      <c r="V1017188" s="7"/>
    </row>
    <row r="1017189" spans="1:22" customFormat="1">
      <c r="A1017189" s="2"/>
      <c r="B1017189" s="48"/>
      <c r="C1017189" s="43"/>
      <c r="D1017189" s="43"/>
      <c r="E1017189" s="4"/>
      <c r="F1017189" s="22"/>
      <c r="G1017189" s="22"/>
      <c r="H1017189" s="50"/>
      <c r="I1017189" s="51"/>
      <c r="J1017189" s="4"/>
      <c r="K1017189" s="52"/>
      <c r="L1017189" s="50"/>
      <c r="M1017189" s="50"/>
      <c r="N1017189" s="53"/>
      <c r="O1017189" s="50"/>
      <c r="P1017189" s="4"/>
      <c r="Q1017189" s="4"/>
      <c r="R1017189" s="54"/>
      <c r="S1017189" s="4"/>
      <c r="T1017189" s="4"/>
      <c r="U1017189" s="4"/>
      <c r="V1017189" s="7"/>
    </row>
    <row r="1017190" spans="1:22" customFormat="1">
      <c r="A1017190" s="2"/>
      <c r="B1017190" s="48"/>
      <c r="C1017190" s="43"/>
      <c r="D1017190" s="43"/>
      <c r="E1017190" s="4"/>
      <c r="F1017190" s="22"/>
      <c r="G1017190" s="22"/>
      <c r="H1017190" s="50"/>
      <c r="I1017190" s="51"/>
      <c r="J1017190" s="4"/>
      <c r="K1017190" s="52"/>
      <c r="L1017190" s="50"/>
      <c r="M1017190" s="50"/>
      <c r="N1017190" s="53"/>
      <c r="O1017190" s="50"/>
      <c r="P1017190" s="4"/>
      <c r="Q1017190" s="4"/>
      <c r="R1017190" s="54"/>
      <c r="S1017190" s="4"/>
      <c r="T1017190" s="4"/>
      <c r="U1017190" s="4"/>
      <c r="V1017190" s="7"/>
    </row>
    <row r="1017191" spans="1:22" customFormat="1">
      <c r="A1017191" s="2"/>
      <c r="B1017191" s="48"/>
      <c r="C1017191" s="43"/>
      <c r="D1017191" s="43"/>
      <c r="E1017191" s="4"/>
      <c r="F1017191" s="22"/>
      <c r="G1017191" s="22"/>
      <c r="H1017191" s="50"/>
      <c r="I1017191" s="51"/>
      <c r="J1017191" s="4"/>
      <c r="K1017191" s="52"/>
      <c r="L1017191" s="50"/>
      <c r="M1017191" s="50"/>
      <c r="N1017191" s="53"/>
      <c r="O1017191" s="50"/>
      <c r="P1017191" s="4"/>
      <c r="Q1017191" s="4"/>
      <c r="R1017191" s="54"/>
      <c r="S1017191" s="4"/>
      <c r="T1017191" s="4"/>
      <c r="U1017191" s="4"/>
      <c r="V1017191" s="7"/>
    </row>
    <row r="1017192" spans="1:22" customFormat="1">
      <c r="A1017192" s="2"/>
      <c r="B1017192" s="48"/>
      <c r="C1017192" s="43"/>
      <c r="D1017192" s="43"/>
      <c r="E1017192" s="4"/>
      <c r="F1017192" s="22"/>
      <c r="G1017192" s="22"/>
      <c r="H1017192" s="50"/>
      <c r="I1017192" s="51"/>
      <c r="J1017192" s="4"/>
      <c r="K1017192" s="52"/>
      <c r="L1017192" s="50"/>
      <c r="M1017192" s="50"/>
      <c r="N1017192" s="53"/>
      <c r="O1017192" s="50"/>
      <c r="P1017192" s="4"/>
      <c r="Q1017192" s="4"/>
      <c r="R1017192" s="54"/>
      <c r="S1017192" s="4"/>
      <c r="T1017192" s="4"/>
      <c r="U1017192" s="4"/>
      <c r="V1017192" s="7"/>
    </row>
    <row r="1017193" spans="1:22" customFormat="1">
      <c r="A1017193" s="2"/>
      <c r="B1017193" s="48"/>
      <c r="C1017193" s="43"/>
      <c r="D1017193" s="43"/>
      <c r="E1017193" s="4"/>
      <c r="F1017193" s="22"/>
      <c r="G1017193" s="22"/>
      <c r="H1017193" s="50"/>
      <c r="I1017193" s="51"/>
      <c r="J1017193" s="4"/>
      <c r="K1017193" s="52"/>
      <c r="L1017193" s="50"/>
      <c r="M1017193" s="50"/>
      <c r="N1017193" s="53"/>
      <c r="O1017193" s="50"/>
      <c r="P1017193" s="4"/>
      <c r="Q1017193" s="4"/>
      <c r="R1017193" s="54"/>
      <c r="S1017193" s="4"/>
      <c r="T1017193" s="4"/>
      <c r="U1017193" s="4"/>
      <c r="V1017193" s="7"/>
    </row>
    <row r="1017194" spans="1:22" customFormat="1">
      <c r="A1017194" s="2"/>
      <c r="B1017194" s="48"/>
      <c r="C1017194" s="43"/>
      <c r="D1017194" s="43"/>
      <c r="E1017194" s="4"/>
      <c r="F1017194" s="22"/>
      <c r="G1017194" s="22"/>
      <c r="H1017194" s="50"/>
      <c r="I1017194" s="51"/>
      <c r="J1017194" s="4"/>
      <c r="K1017194" s="52"/>
      <c r="L1017194" s="50"/>
      <c r="M1017194" s="50"/>
      <c r="N1017194" s="53"/>
      <c r="O1017194" s="50"/>
      <c r="P1017194" s="4"/>
      <c r="Q1017194" s="4"/>
      <c r="R1017194" s="54"/>
      <c r="S1017194" s="4"/>
      <c r="T1017194" s="4"/>
      <c r="U1017194" s="4"/>
      <c r="V1017194" s="7"/>
    </row>
    <row r="1017195" spans="1:22" customFormat="1">
      <c r="A1017195" s="2"/>
      <c r="B1017195" s="48"/>
      <c r="C1017195" s="43"/>
      <c r="D1017195" s="43"/>
      <c r="E1017195" s="4"/>
      <c r="F1017195" s="22"/>
      <c r="G1017195" s="22"/>
      <c r="H1017195" s="50"/>
      <c r="I1017195" s="51"/>
      <c r="J1017195" s="4"/>
      <c r="K1017195" s="52"/>
      <c r="L1017195" s="50"/>
      <c r="M1017195" s="50"/>
      <c r="N1017195" s="53"/>
      <c r="O1017195" s="50"/>
      <c r="P1017195" s="4"/>
      <c r="Q1017195" s="4"/>
      <c r="R1017195" s="54"/>
      <c r="S1017195" s="4"/>
      <c r="T1017195" s="4"/>
      <c r="U1017195" s="4"/>
      <c r="V1017195" s="7"/>
    </row>
    <row r="1017196" spans="1:22" customFormat="1">
      <c r="A1017196" s="2"/>
      <c r="B1017196" s="48"/>
      <c r="C1017196" s="43"/>
      <c r="D1017196" s="43"/>
      <c r="E1017196" s="4"/>
      <c r="F1017196" s="22"/>
      <c r="G1017196" s="22"/>
      <c r="H1017196" s="50"/>
      <c r="I1017196" s="51"/>
      <c r="J1017196" s="4"/>
      <c r="K1017196" s="52"/>
      <c r="L1017196" s="50"/>
      <c r="M1017196" s="50"/>
      <c r="N1017196" s="53"/>
      <c r="O1017196" s="50"/>
      <c r="P1017196" s="4"/>
      <c r="Q1017196" s="4"/>
      <c r="R1017196" s="54"/>
      <c r="S1017196" s="4"/>
      <c r="T1017196" s="4"/>
      <c r="U1017196" s="4"/>
      <c r="V1017196" s="7"/>
    </row>
    <row r="1017197" spans="1:22" customFormat="1">
      <c r="A1017197" s="2"/>
      <c r="B1017197" s="48"/>
      <c r="C1017197" s="43"/>
      <c r="D1017197" s="43"/>
      <c r="E1017197" s="4"/>
      <c r="F1017197" s="22"/>
      <c r="G1017197" s="22"/>
      <c r="H1017197" s="50"/>
      <c r="I1017197" s="51"/>
      <c r="J1017197" s="4"/>
      <c r="K1017197" s="52"/>
      <c r="L1017197" s="50"/>
      <c r="M1017197" s="50"/>
      <c r="N1017197" s="53"/>
      <c r="O1017197" s="50"/>
      <c r="P1017197" s="4"/>
      <c r="Q1017197" s="4"/>
      <c r="R1017197" s="54"/>
      <c r="S1017197" s="4"/>
      <c r="T1017197" s="4"/>
      <c r="U1017197" s="4"/>
      <c r="V1017197" s="7"/>
    </row>
    <row r="1017198" spans="1:22" customFormat="1">
      <c r="A1017198" s="2"/>
      <c r="B1017198" s="48"/>
      <c r="C1017198" s="43"/>
      <c r="D1017198" s="43"/>
      <c r="E1017198" s="4"/>
      <c r="F1017198" s="22"/>
      <c r="G1017198" s="22"/>
      <c r="H1017198" s="50"/>
      <c r="I1017198" s="51"/>
      <c r="J1017198" s="4"/>
      <c r="K1017198" s="52"/>
      <c r="L1017198" s="50"/>
      <c r="M1017198" s="50"/>
      <c r="N1017198" s="53"/>
      <c r="O1017198" s="50"/>
      <c r="P1017198" s="4"/>
      <c r="Q1017198" s="4"/>
      <c r="R1017198" s="54"/>
      <c r="S1017198" s="4"/>
      <c r="T1017198" s="4"/>
      <c r="U1017198" s="4"/>
      <c r="V1017198" s="7"/>
    </row>
    <row r="1017199" spans="1:22" customFormat="1">
      <c r="A1017199" s="2"/>
      <c r="B1017199" s="48"/>
      <c r="C1017199" s="43"/>
      <c r="D1017199" s="43"/>
      <c r="E1017199" s="4"/>
      <c r="F1017199" s="22"/>
      <c r="G1017199" s="22"/>
      <c r="H1017199" s="50"/>
      <c r="I1017199" s="51"/>
      <c r="J1017199" s="4"/>
      <c r="K1017199" s="52"/>
      <c r="L1017199" s="50"/>
      <c r="M1017199" s="50"/>
      <c r="N1017199" s="53"/>
      <c r="O1017199" s="50"/>
      <c r="P1017199" s="4"/>
      <c r="Q1017199" s="4"/>
      <c r="R1017199" s="54"/>
      <c r="S1017199" s="4"/>
      <c r="T1017199" s="4"/>
      <c r="U1017199" s="4"/>
      <c r="V1017199" s="7"/>
    </row>
    <row r="1017200" spans="1:22" customFormat="1">
      <c r="A1017200" s="2"/>
      <c r="B1017200" s="48"/>
      <c r="C1017200" s="43"/>
      <c r="D1017200" s="43"/>
      <c r="E1017200" s="4"/>
      <c r="F1017200" s="22"/>
      <c r="G1017200" s="22"/>
      <c r="H1017200" s="50"/>
      <c r="I1017200" s="51"/>
      <c r="J1017200" s="4"/>
      <c r="K1017200" s="52"/>
      <c r="L1017200" s="50"/>
      <c r="M1017200" s="50"/>
      <c r="N1017200" s="53"/>
      <c r="O1017200" s="50"/>
      <c r="P1017200" s="4"/>
      <c r="Q1017200" s="4"/>
      <c r="R1017200" s="54"/>
      <c r="S1017200" s="4"/>
      <c r="T1017200" s="4"/>
      <c r="U1017200" s="4"/>
      <c r="V1017200" s="7"/>
    </row>
    <row r="1017201" spans="1:22" customFormat="1">
      <c r="A1017201" s="2"/>
      <c r="B1017201" s="48"/>
      <c r="C1017201" s="43"/>
      <c r="D1017201" s="43"/>
      <c r="E1017201" s="4"/>
      <c r="F1017201" s="22"/>
      <c r="G1017201" s="22"/>
      <c r="H1017201" s="50"/>
      <c r="I1017201" s="51"/>
      <c r="J1017201" s="4"/>
      <c r="K1017201" s="52"/>
      <c r="L1017201" s="50"/>
      <c r="M1017201" s="50"/>
      <c r="N1017201" s="53"/>
      <c r="O1017201" s="50"/>
      <c r="P1017201" s="4"/>
      <c r="Q1017201" s="4"/>
      <c r="R1017201" s="54"/>
      <c r="S1017201" s="4"/>
      <c r="T1017201" s="4"/>
      <c r="U1017201" s="4"/>
      <c r="V1017201" s="7"/>
    </row>
    <row r="1017202" spans="1:22" customFormat="1">
      <c r="A1017202" s="2"/>
      <c r="B1017202" s="48"/>
      <c r="C1017202" s="43"/>
      <c r="D1017202" s="43"/>
      <c r="E1017202" s="4"/>
      <c r="F1017202" s="22"/>
      <c r="G1017202" s="22"/>
      <c r="H1017202" s="50"/>
      <c r="I1017202" s="51"/>
      <c r="J1017202" s="4"/>
      <c r="K1017202" s="52"/>
      <c r="L1017202" s="50"/>
      <c r="M1017202" s="50"/>
      <c r="N1017202" s="53"/>
      <c r="O1017202" s="50"/>
      <c r="P1017202" s="4"/>
      <c r="Q1017202" s="4"/>
      <c r="R1017202" s="54"/>
      <c r="S1017202" s="4"/>
      <c r="T1017202" s="4"/>
      <c r="U1017202" s="4"/>
      <c r="V1017202" s="7"/>
    </row>
    <row r="1017203" spans="1:22" customFormat="1">
      <c r="A1017203" s="2"/>
      <c r="B1017203" s="48"/>
      <c r="C1017203" s="43"/>
      <c r="D1017203" s="43"/>
      <c r="E1017203" s="4"/>
      <c r="F1017203" s="22"/>
      <c r="G1017203" s="22"/>
      <c r="H1017203" s="50"/>
      <c r="I1017203" s="51"/>
      <c r="J1017203" s="4"/>
      <c r="K1017203" s="52"/>
      <c r="L1017203" s="50"/>
      <c r="M1017203" s="50"/>
      <c r="N1017203" s="53"/>
      <c r="O1017203" s="50"/>
      <c r="P1017203" s="4"/>
      <c r="Q1017203" s="4"/>
      <c r="R1017203" s="54"/>
      <c r="S1017203" s="4"/>
      <c r="T1017203" s="4"/>
      <c r="U1017203" s="4"/>
      <c r="V1017203" s="7"/>
    </row>
    <row r="1017204" spans="1:22" customFormat="1">
      <c r="A1017204" s="2"/>
      <c r="B1017204" s="48"/>
      <c r="C1017204" s="43"/>
      <c r="D1017204" s="43"/>
      <c r="E1017204" s="4"/>
      <c r="F1017204" s="22"/>
      <c r="G1017204" s="22"/>
      <c r="H1017204" s="50"/>
      <c r="I1017204" s="51"/>
      <c r="J1017204" s="4"/>
      <c r="K1017204" s="52"/>
      <c r="L1017204" s="50"/>
      <c r="M1017204" s="50"/>
      <c r="N1017204" s="53"/>
      <c r="O1017204" s="50"/>
      <c r="P1017204" s="4"/>
      <c r="Q1017204" s="4"/>
      <c r="R1017204" s="54"/>
      <c r="S1017204" s="4"/>
      <c r="T1017204" s="4"/>
      <c r="U1017204" s="4"/>
      <c r="V1017204" s="7"/>
    </row>
    <row r="1017205" spans="1:22" customFormat="1">
      <c r="A1017205" s="2"/>
      <c r="B1017205" s="48"/>
      <c r="C1017205" s="43"/>
      <c r="D1017205" s="43"/>
      <c r="E1017205" s="4"/>
      <c r="F1017205" s="22"/>
      <c r="G1017205" s="22"/>
      <c r="H1017205" s="50"/>
      <c r="I1017205" s="51"/>
      <c r="J1017205" s="4"/>
      <c r="K1017205" s="52"/>
      <c r="L1017205" s="50"/>
      <c r="M1017205" s="50"/>
      <c r="N1017205" s="53"/>
      <c r="O1017205" s="50"/>
      <c r="P1017205" s="4"/>
      <c r="Q1017205" s="4"/>
      <c r="R1017205" s="54"/>
      <c r="S1017205" s="4"/>
      <c r="T1017205" s="4"/>
      <c r="U1017205" s="4"/>
      <c r="V1017205" s="7"/>
    </row>
    <row r="1017206" spans="1:22" customFormat="1">
      <c r="A1017206" s="2"/>
      <c r="B1017206" s="48"/>
      <c r="C1017206" s="43"/>
      <c r="D1017206" s="43"/>
      <c r="E1017206" s="4"/>
      <c r="F1017206" s="22"/>
      <c r="G1017206" s="22"/>
      <c r="H1017206" s="50"/>
      <c r="I1017206" s="51"/>
      <c r="J1017206" s="4"/>
      <c r="K1017206" s="52"/>
      <c r="L1017206" s="50"/>
      <c r="M1017206" s="50"/>
      <c r="N1017206" s="53"/>
      <c r="O1017206" s="50"/>
      <c r="P1017206" s="4"/>
      <c r="Q1017206" s="4"/>
      <c r="R1017206" s="54"/>
      <c r="S1017206" s="4"/>
      <c r="T1017206" s="4"/>
      <c r="U1017206" s="4"/>
      <c r="V1017206" s="7"/>
    </row>
    <row r="1017207" spans="1:22" customFormat="1">
      <c r="A1017207" s="2"/>
      <c r="B1017207" s="48"/>
      <c r="C1017207" s="43"/>
      <c r="D1017207" s="43"/>
      <c r="E1017207" s="4"/>
      <c r="F1017207" s="22"/>
      <c r="G1017207" s="22"/>
      <c r="H1017207" s="50"/>
      <c r="I1017207" s="51"/>
      <c r="J1017207" s="4"/>
      <c r="K1017207" s="52"/>
      <c r="L1017207" s="50"/>
      <c r="M1017207" s="50"/>
      <c r="N1017207" s="53"/>
      <c r="O1017207" s="50"/>
      <c r="P1017207" s="4"/>
      <c r="Q1017207" s="4"/>
      <c r="R1017207" s="54"/>
      <c r="S1017207" s="4"/>
      <c r="T1017207" s="4"/>
      <c r="U1017207" s="4"/>
      <c r="V1017207" s="7"/>
    </row>
    <row r="1017208" spans="1:22" customFormat="1">
      <c r="A1017208" s="2"/>
      <c r="B1017208" s="48"/>
      <c r="C1017208" s="43"/>
      <c r="D1017208" s="43"/>
      <c r="E1017208" s="4"/>
      <c r="F1017208" s="22"/>
      <c r="G1017208" s="22"/>
      <c r="H1017208" s="50"/>
      <c r="I1017208" s="51"/>
      <c r="J1017208" s="4"/>
      <c r="K1017208" s="52"/>
      <c r="L1017208" s="50"/>
      <c r="M1017208" s="50"/>
      <c r="N1017208" s="53"/>
      <c r="O1017208" s="50"/>
      <c r="P1017208" s="4"/>
      <c r="Q1017208" s="4"/>
      <c r="R1017208" s="54"/>
      <c r="S1017208" s="4"/>
      <c r="T1017208" s="4"/>
      <c r="U1017208" s="4"/>
      <c r="V1017208" s="7"/>
    </row>
    <row r="1017209" spans="1:22" customFormat="1">
      <c r="A1017209" s="2"/>
      <c r="B1017209" s="48"/>
      <c r="C1017209" s="43"/>
      <c r="D1017209" s="43"/>
      <c r="E1017209" s="4"/>
      <c r="F1017209" s="22"/>
      <c r="G1017209" s="22"/>
      <c r="H1017209" s="50"/>
      <c r="I1017209" s="51"/>
      <c r="J1017209" s="4"/>
      <c r="K1017209" s="52"/>
      <c r="L1017209" s="50"/>
      <c r="M1017209" s="50"/>
      <c r="N1017209" s="53"/>
      <c r="O1017209" s="50"/>
      <c r="P1017209" s="4"/>
      <c r="Q1017209" s="4"/>
      <c r="R1017209" s="54"/>
      <c r="S1017209" s="4"/>
      <c r="T1017209" s="4"/>
      <c r="U1017209" s="4"/>
      <c r="V1017209" s="7"/>
    </row>
    <row r="1017210" spans="1:22" customFormat="1">
      <c r="A1017210" s="2"/>
      <c r="B1017210" s="48"/>
      <c r="C1017210" s="43"/>
      <c r="D1017210" s="43"/>
      <c r="E1017210" s="4"/>
      <c r="F1017210" s="22"/>
      <c r="G1017210" s="22"/>
      <c r="H1017210" s="50"/>
      <c r="I1017210" s="51"/>
      <c r="J1017210" s="4"/>
      <c r="K1017210" s="52"/>
      <c r="L1017210" s="50"/>
      <c r="M1017210" s="50"/>
      <c r="N1017210" s="53"/>
      <c r="O1017210" s="50"/>
      <c r="P1017210" s="4"/>
      <c r="Q1017210" s="4"/>
      <c r="R1017210" s="54"/>
      <c r="S1017210" s="4"/>
      <c r="T1017210" s="4"/>
      <c r="U1017210" s="4"/>
      <c r="V1017210" s="7"/>
    </row>
    <row r="1017211" spans="1:22" customFormat="1">
      <c r="A1017211" s="2"/>
      <c r="B1017211" s="48"/>
      <c r="C1017211" s="43"/>
      <c r="D1017211" s="43"/>
      <c r="E1017211" s="4"/>
      <c r="F1017211" s="22"/>
      <c r="G1017211" s="22"/>
      <c r="H1017211" s="50"/>
      <c r="I1017211" s="51"/>
      <c r="J1017211" s="4"/>
      <c r="K1017211" s="52"/>
      <c r="L1017211" s="50"/>
      <c r="M1017211" s="50"/>
      <c r="N1017211" s="53"/>
      <c r="O1017211" s="50"/>
      <c r="P1017211" s="4"/>
      <c r="Q1017211" s="4"/>
      <c r="R1017211" s="54"/>
      <c r="S1017211" s="4"/>
      <c r="T1017211" s="4"/>
      <c r="U1017211" s="4"/>
      <c r="V1017211" s="7"/>
    </row>
    <row r="1017212" spans="1:22" customFormat="1">
      <c r="A1017212" s="2"/>
      <c r="B1017212" s="48"/>
      <c r="C1017212" s="43"/>
      <c r="D1017212" s="43"/>
      <c r="E1017212" s="4"/>
      <c r="F1017212" s="22"/>
      <c r="G1017212" s="22"/>
      <c r="H1017212" s="50"/>
      <c r="I1017212" s="51"/>
      <c r="J1017212" s="4"/>
      <c r="K1017212" s="52"/>
      <c r="L1017212" s="50"/>
      <c r="M1017212" s="50"/>
      <c r="N1017212" s="53"/>
      <c r="O1017212" s="50"/>
      <c r="P1017212" s="4"/>
      <c r="Q1017212" s="4"/>
      <c r="R1017212" s="54"/>
      <c r="S1017212" s="4"/>
      <c r="T1017212" s="4"/>
      <c r="U1017212" s="4"/>
      <c r="V1017212" s="7"/>
    </row>
    <row r="1017213" spans="1:22" customFormat="1">
      <c r="A1017213" s="2"/>
      <c r="B1017213" s="48"/>
      <c r="C1017213" s="43"/>
      <c r="D1017213" s="43"/>
      <c r="E1017213" s="4"/>
      <c r="F1017213" s="22"/>
      <c r="G1017213" s="22"/>
      <c r="H1017213" s="50"/>
      <c r="I1017213" s="51"/>
      <c r="J1017213" s="4"/>
      <c r="K1017213" s="52"/>
      <c r="L1017213" s="50"/>
      <c r="M1017213" s="50"/>
      <c r="N1017213" s="53"/>
      <c r="O1017213" s="50"/>
      <c r="P1017213" s="4"/>
      <c r="Q1017213" s="4"/>
      <c r="R1017213" s="54"/>
      <c r="S1017213" s="4"/>
      <c r="T1017213" s="4"/>
      <c r="U1017213" s="4"/>
      <c r="V1017213" s="7"/>
    </row>
    <row r="1017214" spans="1:22" customFormat="1">
      <c r="A1017214" s="2"/>
      <c r="B1017214" s="48"/>
      <c r="C1017214" s="43"/>
      <c r="D1017214" s="43"/>
      <c r="E1017214" s="4"/>
      <c r="F1017214" s="22"/>
      <c r="G1017214" s="22"/>
      <c r="H1017214" s="50"/>
      <c r="I1017214" s="51"/>
      <c r="J1017214" s="4"/>
      <c r="K1017214" s="52"/>
      <c r="L1017214" s="50"/>
      <c r="M1017214" s="50"/>
      <c r="N1017214" s="53"/>
      <c r="O1017214" s="50"/>
      <c r="P1017214" s="4"/>
      <c r="Q1017214" s="4"/>
      <c r="R1017214" s="54"/>
      <c r="S1017214" s="4"/>
      <c r="T1017214" s="4"/>
      <c r="U1017214" s="4"/>
      <c r="V1017214" s="7"/>
    </row>
    <row r="1017215" spans="1:22" customFormat="1">
      <c r="A1017215" s="2"/>
      <c r="B1017215" s="48"/>
      <c r="C1017215" s="43"/>
      <c r="D1017215" s="43"/>
      <c r="E1017215" s="4"/>
      <c r="F1017215" s="22"/>
      <c r="G1017215" s="22"/>
      <c r="H1017215" s="50"/>
      <c r="I1017215" s="51"/>
      <c r="J1017215" s="4"/>
      <c r="K1017215" s="52"/>
      <c r="L1017215" s="50"/>
      <c r="M1017215" s="50"/>
      <c r="N1017215" s="53"/>
      <c r="O1017215" s="50"/>
      <c r="P1017215" s="4"/>
      <c r="Q1017215" s="4"/>
      <c r="R1017215" s="54"/>
      <c r="S1017215" s="4"/>
      <c r="T1017215" s="4"/>
      <c r="U1017215" s="4"/>
      <c r="V1017215" s="7"/>
    </row>
    <row r="1017216" spans="1:22" customFormat="1">
      <c r="A1017216" s="2"/>
      <c r="B1017216" s="48"/>
      <c r="C1017216" s="43"/>
      <c r="D1017216" s="43"/>
      <c r="E1017216" s="4"/>
      <c r="F1017216" s="22"/>
      <c r="G1017216" s="22"/>
      <c r="H1017216" s="50"/>
      <c r="I1017216" s="51"/>
      <c r="J1017216" s="4"/>
      <c r="K1017216" s="52"/>
      <c r="L1017216" s="50"/>
      <c r="M1017216" s="50"/>
      <c r="N1017216" s="53"/>
      <c r="O1017216" s="50"/>
      <c r="P1017216" s="4"/>
      <c r="Q1017216" s="4"/>
      <c r="R1017216" s="54"/>
      <c r="S1017216" s="4"/>
      <c r="T1017216" s="4"/>
      <c r="U1017216" s="4"/>
      <c r="V1017216" s="7"/>
    </row>
    <row r="1017217" spans="1:22" customFormat="1">
      <c r="A1017217" s="2"/>
      <c r="B1017217" s="48"/>
      <c r="C1017217" s="43"/>
      <c r="D1017217" s="43"/>
      <c r="E1017217" s="4"/>
      <c r="F1017217" s="22"/>
      <c r="G1017217" s="22"/>
      <c r="H1017217" s="50"/>
      <c r="I1017217" s="51"/>
      <c r="J1017217" s="4"/>
      <c r="K1017217" s="52"/>
      <c r="L1017217" s="50"/>
      <c r="M1017217" s="50"/>
      <c r="N1017217" s="53"/>
      <c r="O1017217" s="50"/>
      <c r="P1017217" s="4"/>
      <c r="Q1017217" s="4"/>
      <c r="R1017217" s="54"/>
      <c r="S1017217" s="4"/>
      <c r="T1017217" s="4"/>
      <c r="U1017217" s="4"/>
      <c r="V1017217" s="7"/>
    </row>
    <row r="1017218" spans="1:22" customFormat="1">
      <c r="A1017218" s="2"/>
      <c r="B1017218" s="48"/>
      <c r="C1017218" s="43"/>
      <c r="D1017218" s="43"/>
      <c r="E1017218" s="4"/>
      <c r="F1017218" s="22"/>
      <c r="G1017218" s="22"/>
      <c r="H1017218" s="50"/>
      <c r="I1017218" s="51"/>
      <c r="J1017218" s="4"/>
      <c r="K1017218" s="52"/>
      <c r="L1017218" s="50"/>
      <c r="M1017218" s="50"/>
      <c r="N1017218" s="53"/>
      <c r="O1017218" s="50"/>
      <c r="P1017218" s="4"/>
      <c r="Q1017218" s="4"/>
      <c r="R1017218" s="54"/>
      <c r="S1017218" s="4"/>
      <c r="T1017218" s="4"/>
      <c r="U1017218" s="4"/>
      <c r="V1017218" s="7"/>
    </row>
    <row r="1017219" spans="1:22" customFormat="1">
      <c r="A1017219" s="2"/>
      <c r="B1017219" s="48"/>
      <c r="C1017219" s="43"/>
      <c r="D1017219" s="43"/>
      <c r="E1017219" s="4"/>
      <c r="F1017219" s="22"/>
      <c r="G1017219" s="22"/>
      <c r="H1017219" s="50"/>
      <c r="I1017219" s="51"/>
      <c r="J1017219" s="4"/>
      <c r="K1017219" s="52"/>
      <c r="L1017219" s="50"/>
      <c r="M1017219" s="50"/>
      <c r="N1017219" s="53"/>
      <c r="O1017219" s="50"/>
      <c r="P1017219" s="4"/>
      <c r="Q1017219" s="4"/>
      <c r="R1017219" s="54"/>
      <c r="S1017219" s="4"/>
      <c r="T1017219" s="4"/>
      <c r="U1017219" s="4"/>
      <c r="V1017219" s="7"/>
    </row>
    <row r="1017220" spans="1:22" customFormat="1">
      <c r="A1017220" s="2"/>
      <c r="B1017220" s="48"/>
      <c r="C1017220" s="43"/>
      <c r="D1017220" s="43"/>
      <c r="E1017220" s="4"/>
      <c r="F1017220" s="22"/>
      <c r="G1017220" s="22"/>
      <c r="H1017220" s="50"/>
      <c r="I1017220" s="51"/>
      <c r="J1017220" s="4"/>
      <c r="K1017220" s="52"/>
      <c r="L1017220" s="50"/>
      <c r="M1017220" s="50"/>
      <c r="N1017220" s="53"/>
      <c r="O1017220" s="50"/>
      <c r="P1017220" s="4"/>
      <c r="Q1017220" s="4"/>
      <c r="R1017220" s="54"/>
      <c r="S1017220" s="4"/>
      <c r="T1017220" s="4"/>
      <c r="U1017220" s="4"/>
      <c r="V1017220" s="7"/>
    </row>
    <row r="1017221" spans="1:22" customFormat="1">
      <c r="A1017221" s="2"/>
      <c r="B1017221" s="48"/>
      <c r="C1017221" s="43"/>
      <c r="D1017221" s="43"/>
      <c r="E1017221" s="4"/>
      <c r="F1017221" s="22"/>
      <c r="G1017221" s="22"/>
      <c r="H1017221" s="50"/>
      <c r="I1017221" s="51"/>
      <c r="J1017221" s="4"/>
      <c r="K1017221" s="52"/>
      <c r="L1017221" s="50"/>
      <c r="M1017221" s="50"/>
      <c r="N1017221" s="53"/>
      <c r="O1017221" s="50"/>
      <c r="P1017221" s="4"/>
      <c r="Q1017221" s="4"/>
      <c r="R1017221" s="54"/>
      <c r="S1017221" s="4"/>
      <c r="T1017221" s="4"/>
      <c r="U1017221" s="4"/>
      <c r="V1017221" s="7"/>
    </row>
    <row r="1017222" spans="1:22" customFormat="1">
      <c r="A1017222" s="2"/>
      <c r="B1017222" s="48"/>
      <c r="C1017222" s="43"/>
      <c r="D1017222" s="43"/>
      <c r="E1017222" s="4"/>
      <c r="F1017222" s="22"/>
      <c r="G1017222" s="22"/>
      <c r="H1017222" s="50"/>
      <c r="I1017222" s="51"/>
      <c r="J1017222" s="4"/>
      <c r="K1017222" s="52"/>
      <c r="L1017222" s="50"/>
      <c r="M1017222" s="50"/>
      <c r="N1017222" s="53"/>
      <c r="O1017222" s="50"/>
      <c r="P1017222" s="4"/>
      <c r="Q1017222" s="4"/>
      <c r="R1017222" s="54"/>
      <c r="S1017222" s="4"/>
      <c r="T1017222" s="4"/>
      <c r="U1017222" s="4"/>
      <c r="V1017222" s="7"/>
    </row>
    <row r="1017223" spans="1:22" customFormat="1">
      <c r="A1017223" s="2"/>
      <c r="B1017223" s="48"/>
      <c r="C1017223" s="43"/>
      <c r="D1017223" s="43"/>
      <c r="E1017223" s="4"/>
      <c r="F1017223" s="22"/>
      <c r="G1017223" s="22"/>
      <c r="H1017223" s="50"/>
      <c r="I1017223" s="51"/>
      <c r="J1017223" s="4"/>
      <c r="K1017223" s="52"/>
      <c r="L1017223" s="50"/>
      <c r="M1017223" s="50"/>
      <c r="N1017223" s="53"/>
      <c r="O1017223" s="50"/>
      <c r="P1017223" s="4"/>
      <c r="Q1017223" s="4"/>
      <c r="R1017223" s="54"/>
      <c r="S1017223" s="4"/>
      <c r="T1017223" s="4"/>
      <c r="U1017223" s="4"/>
      <c r="V1017223" s="7"/>
    </row>
    <row r="1017224" spans="1:22" customFormat="1">
      <c r="A1017224" s="2"/>
      <c r="B1017224" s="48"/>
      <c r="C1017224" s="43"/>
      <c r="D1017224" s="43"/>
      <c r="E1017224" s="4"/>
      <c r="F1017224" s="22"/>
      <c r="G1017224" s="22"/>
      <c r="H1017224" s="50"/>
      <c r="I1017224" s="51"/>
      <c r="J1017224" s="4"/>
      <c r="K1017224" s="52"/>
      <c r="L1017224" s="50"/>
      <c r="M1017224" s="50"/>
      <c r="N1017224" s="53"/>
      <c r="O1017224" s="50"/>
      <c r="P1017224" s="4"/>
      <c r="Q1017224" s="4"/>
      <c r="R1017224" s="54"/>
      <c r="S1017224" s="4"/>
      <c r="T1017224" s="4"/>
      <c r="U1017224" s="4"/>
      <c r="V1017224" s="7"/>
    </row>
    <row r="1017225" spans="1:22" customFormat="1">
      <c r="A1017225" s="2"/>
      <c r="B1017225" s="48"/>
      <c r="C1017225" s="43"/>
      <c r="D1017225" s="43"/>
      <c r="E1017225" s="4"/>
      <c r="F1017225" s="22"/>
      <c r="G1017225" s="22"/>
      <c r="H1017225" s="50"/>
      <c r="I1017225" s="51"/>
      <c r="J1017225" s="4"/>
      <c r="K1017225" s="52"/>
      <c r="L1017225" s="50"/>
      <c r="M1017225" s="50"/>
      <c r="N1017225" s="53"/>
      <c r="O1017225" s="50"/>
      <c r="P1017225" s="4"/>
      <c r="Q1017225" s="4"/>
      <c r="R1017225" s="54"/>
      <c r="S1017225" s="4"/>
      <c r="T1017225" s="4"/>
      <c r="U1017225" s="4"/>
      <c r="V1017225" s="7"/>
    </row>
    <row r="1017226" spans="1:22" customFormat="1">
      <c r="A1017226" s="2"/>
      <c r="B1017226" s="48"/>
      <c r="C1017226" s="43"/>
      <c r="D1017226" s="43"/>
      <c r="E1017226" s="4"/>
      <c r="F1017226" s="22"/>
      <c r="G1017226" s="22"/>
      <c r="H1017226" s="50"/>
      <c r="I1017226" s="51"/>
      <c r="J1017226" s="4"/>
      <c r="K1017226" s="52"/>
      <c r="L1017226" s="50"/>
      <c r="M1017226" s="50"/>
      <c r="N1017226" s="53"/>
      <c r="O1017226" s="50"/>
      <c r="P1017226" s="4"/>
      <c r="Q1017226" s="4"/>
      <c r="R1017226" s="54"/>
      <c r="S1017226" s="4"/>
      <c r="T1017226" s="4"/>
      <c r="U1017226" s="4"/>
      <c r="V1017226" s="7"/>
    </row>
    <row r="1017227" spans="1:22" customFormat="1">
      <c r="A1017227" s="2"/>
      <c r="B1017227" s="48"/>
      <c r="C1017227" s="43"/>
      <c r="D1017227" s="43"/>
      <c r="E1017227" s="4"/>
      <c r="F1017227" s="22"/>
      <c r="G1017227" s="22"/>
      <c r="H1017227" s="50"/>
      <c r="I1017227" s="51"/>
      <c r="J1017227" s="4"/>
      <c r="K1017227" s="52"/>
      <c r="L1017227" s="50"/>
      <c r="M1017227" s="50"/>
      <c r="N1017227" s="53"/>
      <c r="O1017227" s="50"/>
      <c r="P1017227" s="4"/>
      <c r="Q1017227" s="4"/>
      <c r="R1017227" s="54"/>
      <c r="S1017227" s="4"/>
      <c r="T1017227" s="4"/>
      <c r="U1017227" s="4"/>
      <c r="V1017227" s="7"/>
    </row>
    <row r="1017228" spans="1:22" customFormat="1">
      <c r="A1017228" s="2"/>
      <c r="B1017228" s="48"/>
      <c r="C1017228" s="43"/>
      <c r="D1017228" s="43"/>
      <c r="E1017228" s="4"/>
      <c r="F1017228" s="22"/>
      <c r="G1017228" s="22"/>
      <c r="H1017228" s="50"/>
      <c r="I1017228" s="51"/>
      <c r="J1017228" s="4"/>
      <c r="K1017228" s="52"/>
      <c r="L1017228" s="50"/>
      <c r="M1017228" s="50"/>
      <c r="N1017228" s="53"/>
      <c r="O1017228" s="50"/>
      <c r="P1017228" s="4"/>
      <c r="Q1017228" s="4"/>
      <c r="R1017228" s="54"/>
      <c r="S1017228" s="4"/>
      <c r="T1017228" s="4"/>
      <c r="U1017228" s="4"/>
      <c r="V1017228" s="7"/>
    </row>
    <row r="1017229" spans="1:22" customFormat="1">
      <c r="A1017229" s="2"/>
      <c r="B1017229" s="48"/>
      <c r="C1017229" s="43"/>
      <c r="D1017229" s="43"/>
      <c r="E1017229" s="4"/>
      <c r="F1017229" s="22"/>
      <c r="G1017229" s="22"/>
      <c r="H1017229" s="50"/>
      <c r="I1017229" s="51"/>
      <c r="J1017229" s="4"/>
      <c r="K1017229" s="52"/>
      <c r="L1017229" s="50"/>
      <c r="M1017229" s="50"/>
      <c r="N1017229" s="53"/>
      <c r="O1017229" s="50"/>
      <c r="P1017229" s="4"/>
      <c r="Q1017229" s="4"/>
      <c r="R1017229" s="54"/>
      <c r="S1017229" s="4"/>
      <c r="T1017229" s="4"/>
      <c r="U1017229" s="4"/>
      <c r="V1017229" s="7"/>
    </row>
    <row r="1017230" spans="1:22" customFormat="1">
      <c r="A1017230" s="2"/>
      <c r="B1017230" s="48"/>
      <c r="C1017230" s="43"/>
      <c r="D1017230" s="43"/>
      <c r="E1017230" s="4"/>
      <c r="F1017230" s="22"/>
      <c r="G1017230" s="22"/>
      <c r="H1017230" s="50"/>
      <c r="I1017230" s="51"/>
      <c r="J1017230" s="4"/>
      <c r="K1017230" s="52"/>
      <c r="L1017230" s="50"/>
      <c r="M1017230" s="50"/>
      <c r="N1017230" s="53"/>
      <c r="O1017230" s="50"/>
      <c r="P1017230" s="4"/>
      <c r="Q1017230" s="4"/>
      <c r="R1017230" s="54"/>
      <c r="S1017230" s="4"/>
      <c r="T1017230" s="4"/>
      <c r="U1017230" s="4"/>
      <c r="V1017230" s="7"/>
    </row>
    <row r="1017231" spans="1:22" customFormat="1">
      <c r="A1017231" s="2"/>
      <c r="B1017231" s="48"/>
      <c r="C1017231" s="43"/>
      <c r="D1017231" s="43"/>
      <c r="E1017231" s="4"/>
      <c r="F1017231" s="22"/>
      <c r="G1017231" s="22"/>
      <c r="H1017231" s="50"/>
      <c r="I1017231" s="51"/>
      <c r="J1017231" s="4"/>
      <c r="K1017231" s="52"/>
      <c r="L1017231" s="50"/>
      <c r="M1017231" s="50"/>
      <c r="N1017231" s="53"/>
      <c r="O1017231" s="50"/>
      <c r="P1017231" s="4"/>
      <c r="Q1017231" s="4"/>
      <c r="R1017231" s="54"/>
      <c r="S1017231" s="4"/>
      <c r="T1017231" s="4"/>
      <c r="U1017231" s="4"/>
      <c r="V1017231" s="7"/>
    </row>
    <row r="1017232" spans="1:22" customFormat="1">
      <c r="A1017232" s="2"/>
      <c r="B1017232" s="48"/>
      <c r="C1017232" s="43"/>
      <c r="D1017232" s="43"/>
      <c r="E1017232" s="4"/>
      <c r="F1017232" s="22"/>
      <c r="G1017232" s="22"/>
      <c r="H1017232" s="50"/>
      <c r="I1017232" s="51"/>
      <c r="J1017232" s="4"/>
      <c r="K1017232" s="52"/>
      <c r="L1017232" s="50"/>
      <c r="M1017232" s="50"/>
      <c r="N1017232" s="53"/>
      <c r="O1017232" s="50"/>
      <c r="P1017232" s="4"/>
      <c r="Q1017232" s="4"/>
      <c r="R1017232" s="54"/>
      <c r="S1017232" s="4"/>
      <c r="T1017232" s="4"/>
      <c r="U1017232" s="4"/>
      <c r="V1017232" s="7"/>
    </row>
    <row r="1017233" spans="1:22" customFormat="1">
      <c r="A1017233" s="2"/>
      <c r="B1017233" s="48"/>
      <c r="C1017233" s="43"/>
      <c r="D1017233" s="43"/>
      <c r="E1017233" s="4"/>
      <c r="F1017233" s="22"/>
      <c r="G1017233" s="22"/>
      <c r="H1017233" s="50"/>
      <c r="I1017233" s="51"/>
      <c r="J1017233" s="4"/>
      <c r="K1017233" s="52"/>
      <c r="L1017233" s="50"/>
      <c r="M1017233" s="50"/>
      <c r="N1017233" s="53"/>
      <c r="O1017233" s="50"/>
      <c r="P1017233" s="4"/>
      <c r="Q1017233" s="4"/>
      <c r="R1017233" s="54"/>
      <c r="S1017233" s="4"/>
      <c r="T1017233" s="4"/>
      <c r="U1017233" s="4"/>
      <c r="V1017233" s="7"/>
    </row>
    <row r="1017234" spans="1:22" customFormat="1">
      <c r="A1017234" s="2"/>
      <c r="B1017234" s="48"/>
      <c r="C1017234" s="43"/>
      <c r="D1017234" s="43"/>
      <c r="E1017234" s="4"/>
      <c r="F1017234" s="22"/>
      <c r="G1017234" s="22"/>
      <c r="H1017234" s="50"/>
      <c r="I1017234" s="51"/>
      <c r="J1017234" s="4"/>
      <c r="K1017234" s="52"/>
      <c r="L1017234" s="50"/>
      <c r="M1017234" s="50"/>
      <c r="N1017234" s="53"/>
      <c r="O1017234" s="50"/>
      <c r="P1017234" s="4"/>
      <c r="Q1017234" s="4"/>
      <c r="R1017234" s="54"/>
      <c r="S1017234" s="4"/>
      <c r="T1017234" s="4"/>
      <c r="U1017234" s="4"/>
      <c r="V1017234" s="7"/>
    </row>
    <row r="1017235" spans="1:22" customFormat="1">
      <c r="A1017235" s="2"/>
      <c r="B1017235" s="48"/>
      <c r="C1017235" s="43"/>
      <c r="D1017235" s="43"/>
      <c r="E1017235" s="4"/>
      <c r="F1017235" s="22"/>
      <c r="G1017235" s="22"/>
      <c r="H1017235" s="50"/>
      <c r="I1017235" s="51"/>
      <c r="J1017235" s="4"/>
      <c r="K1017235" s="52"/>
      <c r="L1017235" s="50"/>
      <c r="M1017235" s="50"/>
      <c r="N1017235" s="53"/>
      <c r="O1017235" s="50"/>
      <c r="P1017235" s="4"/>
      <c r="Q1017235" s="4"/>
      <c r="R1017235" s="54"/>
      <c r="S1017235" s="4"/>
      <c r="T1017235" s="4"/>
      <c r="U1017235" s="4"/>
      <c r="V1017235" s="7"/>
    </row>
    <row r="1017236" spans="1:22" customFormat="1">
      <c r="A1017236" s="2"/>
      <c r="B1017236" s="48"/>
      <c r="C1017236" s="43"/>
      <c r="D1017236" s="43"/>
      <c r="E1017236" s="4"/>
      <c r="F1017236" s="22"/>
      <c r="G1017236" s="22"/>
      <c r="H1017236" s="50"/>
      <c r="I1017236" s="51"/>
      <c r="J1017236" s="4"/>
      <c r="K1017236" s="52"/>
      <c r="L1017236" s="50"/>
      <c r="M1017236" s="50"/>
      <c r="N1017236" s="53"/>
      <c r="O1017236" s="50"/>
      <c r="P1017236" s="4"/>
      <c r="Q1017236" s="4"/>
      <c r="R1017236" s="54"/>
      <c r="S1017236" s="4"/>
      <c r="T1017236" s="4"/>
      <c r="U1017236" s="4"/>
      <c r="V1017236" s="7"/>
    </row>
    <row r="1017237" spans="1:22" customFormat="1">
      <c r="A1017237" s="2"/>
      <c r="B1017237" s="48"/>
      <c r="C1017237" s="43"/>
      <c r="D1017237" s="43"/>
      <c r="E1017237" s="4"/>
      <c r="F1017237" s="22"/>
      <c r="G1017237" s="22"/>
      <c r="H1017237" s="50"/>
      <c r="I1017237" s="51"/>
      <c r="J1017237" s="4"/>
      <c r="K1017237" s="52"/>
      <c r="L1017237" s="50"/>
      <c r="M1017237" s="50"/>
      <c r="N1017237" s="53"/>
      <c r="O1017237" s="50"/>
      <c r="P1017237" s="4"/>
      <c r="Q1017237" s="4"/>
      <c r="R1017237" s="54"/>
      <c r="S1017237" s="4"/>
      <c r="T1017237" s="4"/>
      <c r="U1017237" s="4"/>
      <c r="V1017237" s="7"/>
    </row>
    <row r="1017238" spans="1:22" customFormat="1">
      <c r="A1017238" s="2"/>
      <c r="B1017238" s="48"/>
      <c r="C1017238" s="43"/>
      <c r="D1017238" s="43"/>
      <c r="E1017238" s="4"/>
      <c r="F1017238" s="22"/>
      <c r="G1017238" s="22"/>
      <c r="H1017238" s="50"/>
      <c r="I1017238" s="51"/>
      <c r="J1017238" s="4"/>
      <c r="K1017238" s="52"/>
      <c r="L1017238" s="50"/>
      <c r="M1017238" s="50"/>
      <c r="N1017238" s="53"/>
      <c r="O1017238" s="50"/>
      <c r="P1017238" s="4"/>
      <c r="Q1017238" s="4"/>
      <c r="R1017238" s="54"/>
      <c r="S1017238" s="4"/>
      <c r="T1017238" s="4"/>
      <c r="U1017238" s="4"/>
      <c r="V1017238" s="7"/>
    </row>
    <row r="1017239" spans="1:22" customFormat="1">
      <c r="A1017239" s="2"/>
      <c r="B1017239" s="48"/>
      <c r="C1017239" s="43"/>
      <c r="D1017239" s="43"/>
      <c r="E1017239" s="4"/>
      <c r="F1017239" s="22"/>
      <c r="G1017239" s="22"/>
      <c r="H1017239" s="50"/>
      <c r="I1017239" s="51"/>
      <c r="J1017239" s="4"/>
      <c r="K1017239" s="52"/>
      <c r="L1017239" s="50"/>
      <c r="M1017239" s="50"/>
      <c r="N1017239" s="53"/>
      <c r="O1017239" s="50"/>
      <c r="P1017239" s="4"/>
      <c r="Q1017239" s="4"/>
      <c r="R1017239" s="54"/>
      <c r="S1017239" s="4"/>
      <c r="T1017239" s="4"/>
      <c r="U1017239" s="4"/>
      <c r="V1017239" s="7"/>
    </row>
    <row r="1017240" spans="1:22" customFormat="1">
      <c r="A1017240" s="2"/>
      <c r="B1017240" s="48"/>
      <c r="C1017240" s="43"/>
      <c r="D1017240" s="43"/>
      <c r="E1017240" s="4"/>
      <c r="F1017240" s="22"/>
      <c r="G1017240" s="22"/>
      <c r="H1017240" s="50"/>
      <c r="I1017240" s="51"/>
      <c r="J1017240" s="4"/>
      <c r="K1017240" s="52"/>
      <c r="L1017240" s="50"/>
      <c r="M1017240" s="50"/>
      <c r="N1017240" s="53"/>
      <c r="O1017240" s="50"/>
      <c r="P1017240" s="4"/>
      <c r="Q1017240" s="4"/>
      <c r="R1017240" s="54"/>
      <c r="S1017240" s="4"/>
      <c r="T1017240" s="4"/>
      <c r="U1017240" s="4"/>
      <c r="V1017240" s="7"/>
    </row>
    <row r="1017241" spans="1:22" customFormat="1">
      <c r="A1017241" s="2"/>
      <c r="B1017241" s="48"/>
      <c r="C1017241" s="43"/>
      <c r="D1017241" s="43"/>
      <c r="E1017241" s="4"/>
      <c r="F1017241" s="22"/>
      <c r="G1017241" s="22"/>
      <c r="H1017241" s="50"/>
      <c r="I1017241" s="51"/>
      <c r="J1017241" s="4"/>
      <c r="K1017241" s="52"/>
      <c r="L1017241" s="50"/>
      <c r="M1017241" s="50"/>
      <c r="N1017241" s="53"/>
      <c r="O1017241" s="50"/>
      <c r="P1017241" s="4"/>
      <c r="Q1017241" s="4"/>
      <c r="R1017241" s="54"/>
      <c r="S1017241" s="4"/>
      <c r="T1017241" s="4"/>
      <c r="U1017241" s="4"/>
      <c r="V1017241" s="7"/>
    </row>
    <row r="1017242" spans="1:22" customFormat="1">
      <c r="A1017242" s="2"/>
      <c r="B1017242" s="48"/>
      <c r="C1017242" s="43"/>
      <c r="D1017242" s="43"/>
      <c r="E1017242" s="4"/>
      <c r="F1017242" s="22"/>
      <c r="G1017242" s="22"/>
      <c r="H1017242" s="50"/>
      <c r="I1017242" s="51"/>
      <c r="J1017242" s="4"/>
      <c r="K1017242" s="52"/>
      <c r="L1017242" s="50"/>
      <c r="M1017242" s="50"/>
      <c r="N1017242" s="53"/>
      <c r="O1017242" s="50"/>
      <c r="P1017242" s="4"/>
      <c r="Q1017242" s="4"/>
      <c r="R1017242" s="54"/>
      <c r="S1017242" s="4"/>
      <c r="T1017242" s="4"/>
      <c r="U1017242" s="4"/>
      <c r="V1017242" s="7"/>
    </row>
    <row r="1017243" spans="1:22" customFormat="1">
      <c r="A1017243" s="2"/>
      <c r="B1017243" s="48"/>
      <c r="C1017243" s="43"/>
      <c r="D1017243" s="43"/>
      <c r="E1017243" s="4"/>
      <c r="F1017243" s="22"/>
      <c r="G1017243" s="22"/>
      <c r="H1017243" s="50"/>
      <c r="I1017243" s="51"/>
      <c r="J1017243" s="4"/>
      <c r="K1017243" s="52"/>
      <c r="L1017243" s="50"/>
      <c r="M1017243" s="50"/>
      <c r="N1017243" s="53"/>
      <c r="O1017243" s="50"/>
      <c r="P1017243" s="4"/>
      <c r="Q1017243" s="4"/>
      <c r="R1017243" s="54"/>
      <c r="S1017243" s="4"/>
      <c r="T1017243" s="4"/>
      <c r="U1017243" s="4"/>
      <c r="V1017243" s="7"/>
    </row>
    <row r="1017244" spans="1:22" customFormat="1">
      <c r="A1017244" s="2"/>
      <c r="B1017244" s="48"/>
      <c r="C1017244" s="43"/>
      <c r="D1017244" s="43"/>
      <c r="E1017244" s="4"/>
      <c r="F1017244" s="22"/>
      <c r="G1017244" s="22"/>
      <c r="H1017244" s="50"/>
      <c r="I1017244" s="51"/>
      <c r="J1017244" s="4"/>
      <c r="K1017244" s="52"/>
      <c r="L1017244" s="50"/>
      <c r="M1017244" s="50"/>
      <c r="N1017244" s="53"/>
      <c r="O1017244" s="50"/>
      <c r="P1017244" s="4"/>
      <c r="Q1017244" s="4"/>
      <c r="R1017244" s="54"/>
      <c r="S1017244" s="4"/>
      <c r="T1017244" s="4"/>
      <c r="U1017244" s="4"/>
      <c r="V1017244" s="7"/>
    </row>
    <row r="1017245" spans="1:22" customFormat="1">
      <c r="A1017245" s="2"/>
      <c r="B1017245" s="48"/>
      <c r="C1017245" s="43"/>
      <c r="D1017245" s="43"/>
      <c r="E1017245" s="4"/>
      <c r="F1017245" s="22"/>
      <c r="G1017245" s="22"/>
      <c r="H1017245" s="50"/>
      <c r="I1017245" s="51"/>
      <c r="J1017245" s="4"/>
      <c r="K1017245" s="52"/>
      <c r="L1017245" s="50"/>
      <c r="M1017245" s="50"/>
      <c r="N1017245" s="53"/>
      <c r="O1017245" s="50"/>
      <c r="P1017245" s="4"/>
      <c r="Q1017245" s="4"/>
      <c r="R1017245" s="54"/>
      <c r="S1017245" s="4"/>
      <c r="T1017245" s="4"/>
      <c r="U1017245" s="4"/>
      <c r="V1017245" s="7"/>
    </row>
    <row r="1017246" spans="1:22" customFormat="1">
      <c r="A1017246" s="2"/>
      <c r="B1017246" s="48"/>
      <c r="C1017246" s="43"/>
      <c r="D1017246" s="43"/>
      <c r="E1017246" s="4"/>
      <c r="F1017246" s="22"/>
      <c r="G1017246" s="22"/>
      <c r="H1017246" s="50"/>
      <c r="I1017246" s="51"/>
      <c r="J1017246" s="4"/>
      <c r="K1017246" s="52"/>
      <c r="L1017246" s="50"/>
      <c r="M1017246" s="50"/>
      <c r="N1017246" s="53"/>
      <c r="O1017246" s="50"/>
      <c r="P1017246" s="4"/>
      <c r="Q1017246" s="4"/>
      <c r="R1017246" s="54"/>
      <c r="S1017246" s="4"/>
      <c r="T1017246" s="4"/>
      <c r="U1017246" s="4"/>
      <c r="V1017246" s="7"/>
    </row>
    <row r="1017247" spans="1:22" customFormat="1">
      <c r="A1017247" s="2"/>
      <c r="B1017247" s="48"/>
      <c r="C1017247" s="43"/>
      <c r="D1017247" s="43"/>
      <c r="E1017247" s="4"/>
      <c r="F1017247" s="22"/>
      <c r="G1017247" s="22"/>
      <c r="H1017247" s="50"/>
      <c r="I1017247" s="51"/>
      <c r="J1017247" s="4"/>
      <c r="K1017247" s="52"/>
      <c r="L1017247" s="50"/>
      <c r="M1017247" s="50"/>
      <c r="N1017247" s="53"/>
      <c r="O1017247" s="50"/>
      <c r="P1017247" s="4"/>
      <c r="Q1017247" s="4"/>
      <c r="R1017247" s="54"/>
      <c r="S1017247" s="4"/>
      <c r="T1017247" s="4"/>
      <c r="U1017247" s="4"/>
      <c r="V1017247" s="7"/>
    </row>
    <row r="1017248" spans="1:22" customFormat="1">
      <c r="A1017248" s="2"/>
      <c r="B1017248" s="48"/>
      <c r="C1017248" s="43"/>
      <c r="D1017248" s="43"/>
      <c r="E1017248" s="4"/>
      <c r="F1017248" s="22"/>
      <c r="G1017248" s="22"/>
      <c r="H1017248" s="50"/>
      <c r="I1017248" s="51"/>
      <c r="J1017248" s="4"/>
      <c r="K1017248" s="52"/>
      <c r="L1017248" s="50"/>
      <c r="M1017248" s="50"/>
      <c r="N1017248" s="53"/>
      <c r="O1017248" s="50"/>
      <c r="P1017248" s="4"/>
      <c r="Q1017248" s="4"/>
      <c r="R1017248" s="54"/>
      <c r="S1017248" s="4"/>
      <c r="T1017248" s="4"/>
      <c r="U1017248" s="4"/>
      <c r="V1017248" s="7"/>
    </row>
    <row r="1017249" spans="1:22" customFormat="1">
      <c r="A1017249" s="2"/>
      <c r="B1017249" s="48"/>
      <c r="C1017249" s="43"/>
      <c r="D1017249" s="43"/>
      <c r="E1017249" s="4"/>
      <c r="F1017249" s="22"/>
      <c r="G1017249" s="22"/>
      <c r="H1017249" s="50"/>
      <c r="I1017249" s="51"/>
      <c r="J1017249" s="4"/>
      <c r="K1017249" s="52"/>
      <c r="L1017249" s="50"/>
      <c r="M1017249" s="50"/>
      <c r="N1017249" s="53"/>
      <c r="O1017249" s="50"/>
      <c r="P1017249" s="4"/>
      <c r="Q1017249" s="4"/>
      <c r="R1017249" s="54"/>
      <c r="S1017249" s="4"/>
      <c r="T1017249" s="4"/>
      <c r="U1017249" s="4"/>
      <c r="V1017249" s="7"/>
    </row>
    <row r="1017250" spans="1:22" customFormat="1">
      <c r="A1017250" s="2"/>
      <c r="B1017250" s="48"/>
      <c r="C1017250" s="43"/>
      <c r="D1017250" s="43"/>
      <c r="E1017250" s="4"/>
      <c r="F1017250" s="22"/>
      <c r="G1017250" s="22"/>
      <c r="H1017250" s="50"/>
      <c r="I1017250" s="51"/>
      <c r="J1017250" s="4"/>
      <c r="K1017250" s="52"/>
      <c r="L1017250" s="50"/>
      <c r="M1017250" s="50"/>
      <c r="N1017250" s="53"/>
      <c r="O1017250" s="50"/>
      <c r="P1017250" s="4"/>
      <c r="Q1017250" s="4"/>
      <c r="R1017250" s="54"/>
      <c r="S1017250" s="4"/>
      <c r="T1017250" s="4"/>
      <c r="U1017250" s="4"/>
      <c r="V1017250" s="7"/>
    </row>
    <row r="1017251" spans="1:22" customFormat="1">
      <c r="A1017251" s="2"/>
      <c r="B1017251" s="48"/>
      <c r="C1017251" s="43"/>
      <c r="D1017251" s="43"/>
      <c r="E1017251" s="4"/>
      <c r="F1017251" s="22"/>
      <c r="G1017251" s="22"/>
      <c r="H1017251" s="50"/>
      <c r="I1017251" s="51"/>
      <c r="J1017251" s="4"/>
      <c r="K1017251" s="52"/>
      <c r="L1017251" s="50"/>
      <c r="M1017251" s="50"/>
      <c r="N1017251" s="53"/>
      <c r="O1017251" s="50"/>
      <c r="P1017251" s="4"/>
      <c r="Q1017251" s="4"/>
      <c r="R1017251" s="54"/>
      <c r="S1017251" s="4"/>
      <c r="T1017251" s="4"/>
      <c r="U1017251" s="4"/>
      <c r="V1017251" s="7"/>
    </row>
    <row r="1017252" spans="1:22" customFormat="1">
      <c r="A1017252" s="2"/>
      <c r="B1017252" s="48"/>
      <c r="C1017252" s="43"/>
      <c r="D1017252" s="43"/>
      <c r="E1017252" s="4"/>
      <c r="F1017252" s="22"/>
      <c r="G1017252" s="22"/>
      <c r="H1017252" s="50"/>
      <c r="I1017252" s="51"/>
      <c r="J1017252" s="4"/>
      <c r="K1017252" s="52"/>
      <c r="L1017252" s="50"/>
      <c r="M1017252" s="50"/>
      <c r="N1017252" s="53"/>
      <c r="O1017252" s="50"/>
      <c r="P1017252" s="4"/>
      <c r="Q1017252" s="4"/>
      <c r="R1017252" s="54"/>
      <c r="S1017252" s="4"/>
      <c r="T1017252" s="4"/>
      <c r="U1017252" s="4"/>
      <c r="V1017252" s="7"/>
    </row>
    <row r="1017253" spans="1:22" customFormat="1">
      <c r="A1017253" s="2"/>
      <c r="B1017253" s="48"/>
      <c r="C1017253" s="43"/>
      <c r="D1017253" s="43"/>
      <c r="E1017253" s="4"/>
      <c r="F1017253" s="22"/>
      <c r="G1017253" s="22"/>
      <c r="H1017253" s="50"/>
      <c r="I1017253" s="51"/>
      <c r="J1017253" s="4"/>
      <c r="K1017253" s="52"/>
      <c r="L1017253" s="50"/>
      <c r="M1017253" s="50"/>
      <c r="N1017253" s="53"/>
      <c r="O1017253" s="50"/>
      <c r="P1017253" s="4"/>
      <c r="Q1017253" s="4"/>
      <c r="R1017253" s="54"/>
      <c r="S1017253" s="4"/>
      <c r="T1017253" s="4"/>
      <c r="U1017253" s="4"/>
      <c r="V1017253" s="7"/>
    </row>
    <row r="1017254" spans="1:22" customFormat="1">
      <c r="A1017254" s="2"/>
      <c r="B1017254" s="48"/>
      <c r="C1017254" s="43"/>
      <c r="D1017254" s="43"/>
      <c r="E1017254" s="4"/>
      <c r="F1017254" s="22"/>
      <c r="G1017254" s="22"/>
      <c r="H1017254" s="50"/>
      <c r="I1017254" s="51"/>
      <c r="J1017254" s="4"/>
      <c r="K1017254" s="52"/>
      <c r="L1017254" s="50"/>
      <c r="M1017254" s="50"/>
      <c r="N1017254" s="53"/>
      <c r="O1017254" s="50"/>
      <c r="P1017254" s="4"/>
      <c r="Q1017254" s="4"/>
      <c r="R1017254" s="54"/>
      <c r="S1017254" s="4"/>
      <c r="T1017254" s="4"/>
      <c r="U1017254" s="4"/>
      <c r="V1017254" s="7"/>
    </row>
    <row r="1017255" spans="1:22" customFormat="1">
      <c r="A1017255" s="2"/>
      <c r="B1017255" s="48"/>
      <c r="C1017255" s="43"/>
      <c r="D1017255" s="43"/>
      <c r="E1017255" s="4"/>
      <c r="F1017255" s="22"/>
      <c r="G1017255" s="22"/>
      <c r="H1017255" s="50"/>
      <c r="I1017255" s="51"/>
      <c r="J1017255" s="4"/>
      <c r="K1017255" s="52"/>
      <c r="L1017255" s="50"/>
      <c r="M1017255" s="50"/>
      <c r="N1017255" s="53"/>
      <c r="O1017255" s="50"/>
      <c r="P1017255" s="4"/>
      <c r="Q1017255" s="4"/>
      <c r="R1017255" s="54"/>
      <c r="S1017255" s="4"/>
      <c r="T1017255" s="4"/>
      <c r="U1017255" s="4"/>
      <c r="V1017255" s="7"/>
    </row>
    <row r="1017256" spans="1:22" customFormat="1">
      <c r="A1017256" s="2"/>
      <c r="B1017256" s="48"/>
      <c r="C1017256" s="43"/>
      <c r="D1017256" s="43"/>
      <c r="E1017256" s="4"/>
      <c r="F1017256" s="22"/>
      <c r="G1017256" s="22"/>
      <c r="H1017256" s="50"/>
      <c r="I1017256" s="51"/>
      <c r="J1017256" s="4"/>
      <c r="K1017256" s="52"/>
      <c r="L1017256" s="50"/>
      <c r="M1017256" s="50"/>
      <c r="N1017256" s="53"/>
      <c r="O1017256" s="50"/>
      <c r="P1017256" s="4"/>
      <c r="Q1017256" s="4"/>
      <c r="R1017256" s="54"/>
      <c r="S1017256" s="4"/>
      <c r="T1017256" s="4"/>
      <c r="U1017256" s="4"/>
      <c r="V1017256" s="7"/>
    </row>
    <row r="1017257" spans="1:22" customFormat="1">
      <c r="A1017257" s="2"/>
      <c r="B1017257" s="48"/>
      <c r="C1017257" s="43"/>
      <c r="D1017257" s="43"/>
      <c r="E1017257" s="4"/>
      <c r="F1017257" s="22"/>
      <c r="G1017257" s="22"/>
      <c r="H1017257" s="50"/>
      <c r="I1017257" s="51"/>
      <c r="J1017257" s="4"/>
      <c r="K1017257" s="52"/>
      <c r="L1017257" s="50"/>
      <c r="M1017257" s="50"/>
      <c r="N1017257" s="53"/>
      <c r="O1017257" s="50"/>
      <c r="P1017257" s="4"/>
      <c r="Q1017257" s="4"/>
      <c r="R1017257" s="54"/>
      <c r="S1017257" s="4"/>
      <c r="T1017257" s="4"/>
      <c r="U1017257" s="4"/>
      <c r="V1017257" s="7"/>
    </row>
    <row r="1017258" spans="1:22" customFormat="1">
      <c r="A1017258" s="2"/>
      <c r="B1017258" s="48"/>
      <c r="C1017258" s="43"/>
      <c r="D1017258" s="43"/>
      <c r="E1017258" s="4"/>
      <c r="F1017258" s="22"/>
      <c r="G1017258" s="22"/>
      <c r="H1017258" s="50"/>
      <c r="I1017258" s="51"/>
      <c r="J1017258" s="4"/>
      <c r="K1017258" s="52"/>
      <c r="L1017258" s="50"/>
      <c r="M1017258" s="50"/>
      <c r="N1017258" s="53"/>
      <c r="O1017258" s="50"/>
      <c r="P1017258" s="4"/>
      <c r="Q1017258" s="4"/>
      <c r="R1017258" s="54"/>
      <c r="S1017258" s="4"/>
      <c r="T1017258" s="4"/>
      <c r="U1017258" s="4"/>
      <c r="V1017258" s="7"/>
    </row>
    <row r="1017259" spans="1:22" customFormat="1">
      <c r="A1017259" s="2"/>
      <c r="B1017259" s="48"/>
      <c r="C1017259" s="43"/>
      <c r="D1017259" s="43"/>
      <c r="E1017259" s="4"/>
      <c r="F1017259" s="22"/>
      <c r="G1017259" s="22"/>
      <c r="H1017259" s="50"/>
      <c r="I1017259" s="51"/>
      <c r="J1017259" s="4"/>
      <c r="K1017259" s="52"/>
      <c r="L1017259" s="50"/>
      <c r="M1017259" s="50"/>
      <c r="N1017259" s="53"/>
      <c r="O1017259" s="50"/>
      <c r="P1017259" s="4"/>
      <c r="Q1017259" s="4"/>
      <c r="R1017259" s="54"/>
      <c r="S1017259" s="4"/>
      <c r="T1017259" s="4"/>
      <c r="U1017259" s="4"/>
      <c r="V1017259" s="7"/>
    </row>
    <row r="1017260" spans="1:22" customFormat="1">
      <c r="A1017260" s="2"/>
      <c r="B1017260" s="48"/>
      <c r="C1017260" s="43"/>
      <c r="D1017260" s="43"/>
      <c r="E1017260" s="4"/>
      <c r="F1017260" s="22"/>
      <c r="G1017260" s="22"/>
      <c r="H1017260" s="50"/>
      <c r="I1017260" s="51"/>
      <c r="J1017260" s="4"/>
      <c r="K1017260" s="52"/>
      <c r="L1017260" s="50"/>
      <c r="M1017260" s="50"/>
      <c r="N1017260" s="53"/>
      <c r="O1017260" s="50"/>
      <c r="P1017260" s="4"/>
      <c r="Q1017260" s="4"/>
      <c r="R1017260" s="54"/>
      <c r="S1017260" s="4"/>
      <c r="T1017260" s="4"/>
      <c r="U1017260" s="4"/>
      <c r="V1017260" s="7"/>
    </row>
    <row r="1017261" spans="1:22" customFormat="1">
      <c r="A1017261" s="2"/>
      <c r="B1017261" s="48"/>
      <c r="C1017261" s="43"/>
      <c r="D1017261" s="43"/>
      <c r="E1017261" s="4"/>
      <c r="F1017261" s="22"/>
      <c r="G1017261" s="22"/>
      <c r="H1017261" s="50"/>
      <c r="I1017261" s="51"/>
      <c r="J1017261" s="4"/>
      <c r="K1017261" s="52"/>
      <c r="L1017261" s="50"/>
      <c r="M1017261" s="50"/>
      <c r="N1017261" s="53"/>
      <c r="O1017261" s="50"/>
      <c r="P1017261" s="4"/>
      <c r="Q1017261" s="4"/>
      <c r="R1017261" s="54"/>
      <c r="S1017261" s="4"/>
      <c r="T1017261" s="4"/>
      <c r="U1017261" s="4"/>
      <c r="V1017261" s="7"/>
    </row>
    <row r="1017262" spans="1:22" customFormat="1">
      <c r="A1017262" s="2"/>
      <c r="B1017262" s="48"/>
      <c r="C1017262" s="43"/>
      <c r="D1017262" s="43"/>
      <c r="E1017262" s="4"/>
      <c r="F1017262" s="22"/>
      <c r="G1017262" s="22"/>
      <c r="H1017262" s="50"/>
      <c r="I1017262" s="51"/>
      <c r="J1017262" s="4"/>
      <c r="K1017262" s="52"/>
      <c r="L1017262" s="50"/>
      <c r="M1017262" s="50"/>
      <c r="N1017262" s="53"/>
      <c r="O1017262" s="50"/>
      <c r="P1017262" s="4"/>
      <c r="Q1017262" s="4"/>
      <c r="R1017262" s="54"/>
      <c r="S1017262" s="4"/>
      <c r="T1017262" s="4"/>
      <c r="U1017262" s="4"/>
      <c r="V1017262" s="7"/>
    </row>
    <row r="1017263" spans="1:22" customFormat="1">
      <c r="A1017263" s="2"/>
      <c r="B1017263" s="48"/>
      <c r="C1017263" s="43"/>
      <c r="D1017263" s="43"/>
      <c r="E1017263" s="4"/>
      <c r="F1017263" s="22"/>
      <c r="G1017263" s="22"/>
      <c r="H1017263" s="50"/>
      <c r="I1017263" s="51"/>
      <c r="J1017263" s="4"/>
      <c r="K1017263" s="52"/>
      <c r="L1017263" s="50"/>
      <c r="M1017263" s="50"/>
      <c r="N1017263" s="53"/>
      <c r="O1017263" s="50"/>
      <c r="P1017263" s="4"/>
      <c r="Q1017263" s="4"/>
      <c r="R1017263" s="54"/>
      <c r="S1017263" s="4"/>
      <c r="T1017263" s="4"/>
      <c r="U1017263" s="4"/>
      <c r="V1017263" s="7"/>
    </row>
    <row r="1017264" spans="1:22" customFormat="1">
      <c r="A1017264" s="2"/>
      <c r="B1017264" s="48"/>
      <c r="C1017264" s="43"/>
      <c r="D1017264" s="43"/>
      <c r="E1017264" s="4"/>
      <c r="F1017264" s="22"/>
      <c r="G1017264" s="22"/>
      <c r="H1017264" s="50"/>
      <c r="I1017264" s="51"/>
      <c r="J1017264" s="4"/>
      <c r="K1017264" s="52"/>
      <c r="L1017264" s="50"/>
      <c r="M1017264" s="50"/>
      <c r="N1017264" s="53"/>
      <c r="O1017264" s="50"/>
      <c r="P1017264" s="4"/>
      <c r="Q1017264" s="4"/>
      <c r="R1017264" s="54"/>
      <c r="S1017264" s="4"/>
      <c r="T1017264" s="4"/>
      <c r="U1017264" s="4"/>
      <c r="V1017264" s="7"/>
    </row>
    <row r="1017265" spans="1:22" customFormat="1">
      <c r="A1017265" s="2"/>
      <c r="B1017265" s="48"/>
      <c r="C1017265" s="43"/>
      <c r="D1017265" s="43"/>
      <c r="E1017265" s="4"/>
      <c r="F1017265" s="22"/>
      <c r="G1017265" s="22"/>
      <c r="H1017265" s="50"/>
      <c r="I1017265" s="51"/>
      <c r="J1017265" s="4"/>
      <c r="K1017265" s="52"/>
      <c r="L1017265" s="50"/>
      <c r="M1017265" s="50"/>
      <c r="N1017265" s="53"/>
      <c r="O1017265" s="50"/>
      <c r="P1017265" s="4"/>
      <c r="Q1017265" s="4"/>
      <c r="R1017265" s="54"/>
      <c r="S1017265" s="4"/>
      <c r="T1017265" s="4"/>
      <c r="U1017265" s="4"/>
      <c r="V1017265" s="7"/>
    </row>
    <row r="1017266" spans="1:22" customFormat="1">
      <c r="A1017266" s="2"/>
      <c r="B1017266" s="48"/>
      <c r="C1017266" s="43"/>
      <c r="D1017266" s="43"/>
      <c r="E1017266" s="4"/>
      <c r="F1017266" s="22"/>
      <c r="G1017266" s="22"/>
      <c r="H1017266" s="50"/>
      <c r="I1017266" s="51"/>
      <c r="J1017266" s="4"/>
      <c r="K1017266" s="52"/>
      <c r="L1017266" s="50"/>
      <c r="M1017266" s="50"/>
      <c r="N1017266" s="53"/>
      <c r="O1017266" s="50"/>
      <c r="P1017266" s="4"/>
      <c r="Q1017266" s="4"/>
      <c r="R1017266" s="54"/>
      <c r="S1017266" s="4"/>
      <c r="T1017266" s="4"/>
      <c r="U1017266" s="4"/>
      <c r="V1017266" s="7"/>
    </row>
    <row r="1017267" spans="1:22" customFormat="1">
      <c r="A1017267" s="2"/>
      <c r="B1017267" s="48"/>
      <c r="C1017267" s="43"/>
      <c r="D1017267" s="43"/>
      <c r="E1017267" s="4"/>
      <c r="F1017267" s="22"/>
      <c r="G1017267" s="22"/>
      <c r="H1017267" s="50"/>
      <c r="I1017267" s="51"/>
      <c r="J1017267" s="4"/>
      <c r="K1017267" s="52"/>
      <c r="L1017267" s="50"/>
      <c r="M1017267" s="50"/>
      <c r="N1017267" s="53"/>
      <c r="O1017267" s="50"/>
      <c r="P1017267" s="4"/>
      <c r="Q1017267" s="4"/>
      <c r="R1017267" s="54"/>
      <c r="S1017267" s="4"/>
      <c r="T1017267" s="4"/>
      <c r="U1017267" s="4"/>
      <c r="V1017267" s="7"/>
    </row>
    <row r="1017268" spans="1:22" customFormat="1">
      <c r="A1017268" s="2"/>
      <c r="B1017268" s="48"/>
      <c r="C1017268" s="43"/>
      <c r="D1017268" s="43"/>
      <c r="E1017268" s="4"/>
      <c r="F1017268" s="22"/>
      <c r="G1017268" s="22"/>
      <c r="H1017268" s="50"/>
      <c r="I1017268" s="51"/>
      <c r="J1017268" s="4"/>
      <c r="K1017268" s="52"/>
      <c r="L1017268" s="50"/>
      <c r="M1017268" s="50"/>
      <c r="N1017268" s="53"/>
      <c r="O1017268" s="50"/>
      <c r="P1017268" s="4"/>
      <c r="Q1017268" s="4"/>
      <c r="R1017268" s="54"/>
      <c r="S1017268" s="4"/>
      <c r="T1017268" s="4"/>
      <c r="U1017268" s="4"/>
      <c r="V1017268" s="7"/>
    </row>
    <row r="1017269" spans="1:22" customFormat="1">
      <c r="A1017269" s="2"/>
      <c r="B1017269" s="48"/>
      <c r="C1017269" s="43"/>
      <c r="D1017269" s="43"/>
      <c r="E1017269" s="4"/>
      <c r="F1017269" s="22"/>
      <c r="G1017269" s="22"/>
      <c r="H1017269" s="50"/>
      <c r="I1017269" s="51"/>
      <c r="J1017269" s="4"/>
      <c r="K1017269" s="52"/>
      <c r="L1017269" s="50"/>
      <c r="M1017269" s="50"/>
      <c r="N1017269" s="53"/>
      <c r="O1017269" s="50"/>
      <c r="P1017269" s="4"/>
      <c r="Q1017269" s="4"/>
      <c r="R1017269" s="54"/>
      <c r="S1017269" s="4"/>
      <c r="T1017269" s="4"/>
      <c r="U1017269" s="4"/>
      <c r="V1017269" s="7"/>
    </row>
    <row r="1017270" spans="1:22" customFormat="1">
      <c r="A1017270" s="2"/>
      <c r="B1017270" s="48"/>
      <c r="C1017270" s="43"/>
      <c r="D1017270" s="43"/>
      <c r="E1017270" s="4"/>
      <c r="F1017270" s="22"/>
      <c r="G1017270" s="22"/>
      <c r="H1017270" s="50"/>
      <c r="I1017270" s="51"/>
      <c r="J1017270" s="4"/>
      <c r="K1017270" s="52"/>
      <c r="L1017270" s="50"/>
      <c r="M1017270" s="50"/>
      <c r="N1017270" s="53"/>
      <c r="O1017270" s="50"/>
      <c r="P1017270" s="4"/>
      <c r="Q1017270" s="4"/>
      <c r="R1017270" s="54"/>
      <c r="S1017270" s="4"/>
      <c r="T1017270" s="4"/>
      <c r="U1017270" s="4"/>
      <c r="V1017270" s="7"/>
    </row>
    <row r="1017271" spans="1:22" customFormat="1">
      <c r="A1017271" s="2"/>
      <c r="B1017271" s="48"/>
      <c r="C1017271" s="43"/>
      <c r="D1017271" s="43"/>
      <c r="E1017271" s="4"/>
      <c r="F1017271" s="22"/>
      <c r="G1017271" s="22"/>
      <c r="H1017271" s="50"/>
      <c r="I1017271" s="51"/>
      <c r="J1017271" s="4"/>
      <c r="K1017271" s="52"/>
      <c r="L1017271" s="50"/>
      <c r="M1017271" s="50"/>
      <c r="N1017271" s="53"/>
      <c r="O1017271" s="50"/>
      <c r="P1017271" s="4"/>
      <c r="Q1017271" s="4"/>
      <c r="R1017271" s="54"/>
      <c r="S1017271" s="4"/>
      <c r="T1017271" s="4"/>
      <c r="U1017271" s="4"/>
      <c r="V1017271" s="7"/>
    </row>
    <row r="1017272" spans="1:22" customFormat="1">
      <c r="A1017272" s="2"/>
      <c r="B1017272" s="48"/>
      <c r="C1017272" s="43"/>
      <c r="D1017272" s="43"/>
      <c r="E1017272" s="4"/>
      <c r="F1017272" s="22"/>
      <c r="G1017272" s="22"/>
      <c r="H1017272" s="50"/>
      <c r="I1017272" s="51"/>
      <c r="J1017272" s="4"/>
      <c r="K1017272" s="52"/>
      <c r="L1017272" s="50"/>
      <c r="M1017272" s="50"/>
      <c r="N1017272" s="53"/>
      <c r="O1017272" s="50"/>
      <c r="P1017272" s="4"/>
      <c r="Q1017272" s="4"/>
      <c r="R1017272" s="54"/>
      <c r="S1017272" s="4"/>
      <c r="T1017272" s="4"/>
      <c r="U1017272" s="4"/>
      <c r="V1017272" s="7"/>
    </row>
    <row r="1017273" spans="1:22" customFormat="1">
      <c r="A1017273" s="2"/>
      <c r="B1017273" s="48"/>
      <c r="C1017273" s="43"/>
      <c r="D1017273" s="43"/>
      <c r="E1017273" s="4"/>
      <c r="F1017273" s="22"/>
      <c r="G1017273" s="22"/>
      <c r="H1017273" s="50"/>
      <c r="I1017273" s="51"/>
      <c r="J1017273" s="4"/>
      <c r="K1017273" s="52"/>
      <c r="L1017273" s="50"/>
      <c r="M1017273" s="50"/>
      <c r="N1017273" s="53"/>
      <c r="O1017273" s="50"/>
      <c r="P1017273" s="4"/>
      <c r="Q1017273" s="4"/>
      <c r="R1017273" s="54"/>
      <c r="S1017273" s="4"/>
      <c r="T1017273" s="4"/>
      <c r="U1017273" s="4"/>
      <c r="V1017273" s="7"/>
    </row>
    <row r="1017274" spans="1:22" customFormat="1">
      <c r="A1017274" s="2"/>
      <c r="B1017274" s="48"/>
      <c r="C1017274" s="43"/>
      <c r="D1017274" s="43"/>
      <c r="E1017274" s="4"/>
      <c r="F1017274" s="22"/>
      <c r="G1017274" s="22"/>
      <c r="H1017274" s="50"/>
      <c r="I1017274" s="51"/>
      <c r="J1017274" s="4"/>
      <c r="K1017274" s="52"/>
      <c r="L1017274" s="50"/>
      <c r="M1017274" s="50"/>
      <c r="N1017274" s="53"/>
      <c r="O1017274" s="50"/>
      <c r="P1017274" s="4"/>
      <c r="Q1017274" s="4"/>
      <c r="R1017274" s="54"/>
      <c r="S1017274" s="4"/>
      <c r="T1017274" s="4"/>
      <c r="U1017274" s="4"/>
      <c r="V1017274" s="7"/>
    </row>
    <row r="1017275" spans="1:22" customFormat="1">
      <c r="A1017275" s="2"/>
      <c r="B1017275" s="48"/>
      <c r="C1017275" s="43"/>
      <c r="D1017275" s="43"/>
      <c r="E1017275" s="4"/>
      <c r="F1017275" s="22"/>
      <c r="G1017275" s="22"/>
      <c r="H1017275" s="50"/>
      <c r="I1017275" s="51"/>
      <c r="J1017275" s="4"/>
      <c r="K1017275" s="52"/>
      <c r="L1017275" s="50"/>
      <c r="M1017275" s="50"/>
      <c r="N1017275" s="53"/>
      <c r="O1017275" s="50"/>
      <c r="P1017275" s="4"/>
      <c r="Q1017275" s="4"/>
      <c r="R1017275" s="54"/>
      <c r="S1017275" s="4"/>
      <c r="T1017275" s="4"/>
      <c r="U1017275" s="4"/>
      <c r="V1017275" s="7"/>
    </row>
    <row r="1017276" spans="1:22" customFormat="1">
      <c r="A1017276" s="2"/>
      <c r="B1017276" s="48"/>
      <c r="C1017276" s="43"/>
      <c r="D1017276" s="43"/>
      <c r="E1017276" s="4"/>
      <c r="F1017276" s="22"/>
      <c r="G1017276" s="22"/>
      <c r="H1017276" s="50"/>
      <c r="I1017276" s="51"/>
      <c r="J1017276" s="4"/>
      <c r="K1017276" s="52"/>
      <c r="L1017276" s="50"/>
      <c r="M1017276" s="50"/>
      <c r="N1017276" s="53"/>
      <c r="O1017276" s="50"/>
      <c r="P1017276" s="4"/>
      <c r="Q1017276" s="4"/>
      <c r="R1017276" s="54"/>
      <c r="S1017276" s="4"/>
      <c r="T1017276" s="4"/>
      <c r="U1017276" s="4"/>
      <c r="V1017276" s="7"/>
    </row>
    <row r="1017277" spans="1:22" customFormat="1">
      <c r="A1017277" s="2"/>
      <c r="B1017277" s="48"/>
      <c r="C1017277" s="43"/>
      <c r="D1017277" s="43"/>
      <c r="E1017277" s="4"/>
      <c r="F1017277" s="22"/>
      <c r="G1017277" s="22"/>
      <c r="H1017277" s="50"/>
      <c r="I1017277" s="51"/>
      <c r="J1017277" s="4"/>
      <c r="K1017277" s="52"/>
      <c r="L1017277" s="50"/>
      <c r="M1017277" s="50"/>
      <c r="N1017277" s="53"/>
      <c r="O1017277" s="50"/>
      <c r="P1017277" s="4"/>
      <c r="Q1017277" s="4"/>
      <c r="R1017277" s="54"/>
      <c r="S1017277" s="4"/>
      <c r="T1017277" s="4"/>
      <c r="U1017277" s="4"/>
      <c r="V1017277" s="7"/>
    </row>
    <row r="1017278" spans="1:22" customFormat="1">
      <c r="A1017278" s="2"/>
      <c r="B1017278" s="48"/>
      <c r="C1017278" s="43"/>
      <c r="D1017278" s="43"/>
      <c r="E1017278" s="4"/>
      <c r="F1017278" s="22"/>
      <c r="G1017278" s="22"/>
      <c r="H1017278" s="50"/>
      <c r="I1017278" s="51"/>
      <c r="J1017278" s="4"/>
      <c r="K1017278" s="52"/>
      <c r="L1017278" s="50"/>
      <c r="M1017278" s="50"/>
      <c r="N1017278" s="53"/>
      <c r="O1017278" s="50"/>
      <c r="P1017278" s="4"/>
      <c r="Q1017278" s="4"/>
      <c r="R1017278" s="54"/>
      <c r="S1017278" s="4"/>
      <c r="T1017278" s="4"/>
      <c r="U1017278" s="4"/>
      <c r="V1017278" s="7"/>
    </row>
    <row r="1017279" spans="1:22" customFormat="1">
      <c r="A1017279" s="2"/>
      <c r="B1017279" s="48"/>
      <c r="C1017279" s="43"/>
      <c r="D1017279" s="43"/>
      <c r="E1017279" s="4"/>
      <c r="F1017279" s="22"/>
      <c r="G1017279" s="22"/>
      <c r="H1017279" s="50"/>
      <c r="I1017279" s="51"/>
      <c r="J1017279" s="4"/>
      <c r="K1017279" s="52"/>
      <c r="L1017279" s="50"/>
      <c r="M1017279" s="50"/>
      <c r="N1017279" s="53"/>
      <c r="O1017279" s="50"/>
      <c r="P1017279" s="4"/>
      <c r="Q1017279" s="4"/>
      <c r="R1017279" s="54"/>
      <c r="S1017279" s="4"/>
      <c r="T1017279" s="4"/>
      <c r="U1017279" s="4"/>
      <c r="V1017279" s="7"/>
    </row>
    <row r="1017280" spans="1:22" customFormat="1">
      <c r="A1017280" s="2"/>
      <c r="B1017280" s="48"/>
      <c r="C1017280" s="43"/>
      <c r="D1017280" s="43"/>
      <c r="E1017280" s="4"/>
      <c r="F1017280" s="22"/>
      <c r="G1017280" s="22"/>
      <c r="H1017280" s="50"/>
      <c r="I1017280" s="51"/>
      <c r="J1017280" s="4"/>
      <c r="K1017280" s="52"/>
      <c r="L1017280" s="50"/>
      <c r="M1017280" s="50"/>
      <c r="N1017280" s="53"/>
      <c r="O1017280" s="50"/>
      <c r="P1017280" s="4"/>
      <c r="Q1017280" s="4"/>
      <c r="R1017280" s="54"/>
      <c r="S1017280" s="4"/>
      <c r="T1017280" s="4"/>
      <c r="U1017280" s="4"/>
      <c r="V1017280" s="7"/>
    </row>
    <row r="1017281" spans="1:22" customFormat="1">
      <c r="A1017281" s="2"/>
      <c r="B1017281" s="48"/>
      <c r="C1017281" s="43"/>
      <c r="D1017281" s="43"/>
      <c r="E1017281" s="4"/>
      <c r="F1017281" s="22"/>
      <c r="G1017281" s="22"/>
      <c r="H1017281" s="50"/>
      <c r="I1017281" s="51"/>
      <c r="J1017281" s="4"/>
      <c r="K1017281" s="52"/>
      <c r="L1017281" s="50"/>
      <c r="M1017281" s="50"/>
      <c r="N1017281" s="53"/>
      <c r="O1017281" s="50"/>
      <c r="P1017281" s="4"/>
      <c r="Q1017281" s="4"/>
      <c r="R1017281" s="54"/>
      <c r="S1017281" s="4"/>
      <c r="T1017281" s="4"/>
      <c r="U1017281" s="4"/>
      <c r="V1017281" s="7"/>
    </row>
    <row r="1017282" spans="1:22" customFormat="1">
      <c r="A1017282" s="2"/>
      <c r="B1017282" s="48"/>
      <c r="C1017282" s="43"/>
      <c r="D1017282" s="43"/>
      <c r="E1017282" s="4"/>
      <c r="F1017282" s="22"/>
      <c r="G1017282" s="22"/>
      <c r="H1017282" s="50"/>
      <c r="I1017282" s="51"/>
      <c r="J1017282" s="4"/>
      <c r="K1017282" s="52"/>
      <c r="L1017282" s="50"/>
      <c r="M1017282" s="50"/>
      <c r="N1017282" s="53"/>
      <c r="O1017282" s="50"/>
      <c r="P1017282" s="4"/>
      <c r="Q1017282" s="4"/>
      <c r="R1017282" s="54"/>
      <c r="S1017282" s="4"/>
      <c r="T1017282" s="4"/>
      <c r="U1017282" s="4"/>
      <c r="V1017282" s="7"/>
    </row>
    <row r="1017283" spans="1:22" customFormat="1">
      <c r="A1017283" s="2"/>
      <c r="B1017283" s="48"/>
      <c r="C1017283" s="43"/>
      <c r="D1017283" s="43"/>
      <c r="E1017283" s="4"/>
      <c r="F1017283" s="22"/>
      <c r="G1017283" s="22"/>
      <c r="H1017283" s="50"/>
      <c r="I1017283" s="51"/>
      <c r="J1017283" s="4"/>
      <c r="K1017283" s="52"/>
      <c r="L1017283" s="50"/>
      <c r="M1017283" s="50"/>
      <c r="N1017283" s="53"/>
      <c r="O1017283" s="50"/>
      <c r="P1017283" s="4"/>
      <c r="Q1017283" s="4"/>
      <c r="R1017283" s="54"/>
      <c r="S1017283" s="4"/>
      <c r="T1017283" s="4"/>
      <c r="U1017283" s="4"/>
      <c r="V1017283" s="7"/>
    </row>
    <row r="1017284" spans="1:22" customFormat="1">
      <c r="A1017284" s="2"/>
      <c r="B1017284" s="48"/>
      <c r="C1017284" s="43"/>
      <c r="D1017284" s="43"/>
      <c r="E1017284" s="4"/>
      <c r="F1017284" s="22"/>
      <c r="G1017284" s="22"/>
      <c r="H1017284" s="50"/>
      <c r="I1017284" s="51"/>
      <c r="J1017284" s="4"/>
      <c r="K1017284" s="52"/>
      <c r="L1017284" s="50"/>
      <c r="M1017284" s="50"/>
      <c r="N1017284" s="53"/>
      <c r="O1017284" s="50"/>
      <c r="P1017284" s="4"/>
      <c r="Q1017284" s="4"/>
      <c r="R1017284" s="54"/>
      <c r="S1017284" s="4"/>
      <c r="T1017284" s="4"/>
      <c r="U1017284" s="4"/>
      <c r="V1017284" s="7"/>
    </row>
    <row r="1017285" spans="1:22" customFormat="1">
      <c r="A1017285" s="2"/>
      <c r="B1017285" s="48"/>
      <c r="C1017285" s="43"/>
      <c r="D1017285" s="43"/>
      <c r="E1017285" s="4"/>
      <c r="F1017285" s="22"/>
      <c r="G1017285" s="22"/>
      <c r="H1017285" s="50"/>
      <c r="I1017285" s="51"/>
      <c r="J1017285" s="4"/>
      <c r="K1017285" s="52"/>
      <c r="L1017285" s="50"/>
      <c r="M1017285" s="50"/>
      <c r="N1017285" s="53"/>
      <c r="O1017285" s="50"/>
      <c r="P1017285" s="4"/>
      <c r="Q1017285" s="4"/>
      <c r="R1017285" s="54"/>
      <c r="S1017285" s="4"/>
      <c r="T1017285" s="4"/>
      <c r="U1017285" s="4"/>
      <c r="V1017285" s="7"/>
    </row>
    <row r="1017286" spans="1:22" customFormat="1">
      <c r="A1017286" s="2"/>
      <c r="B1017286" s="48"/>
      <c r="C1017286" s="43"/>
      <c r="D1017286" s="43"/>
      <c r="E1017286" s="4"/>
      <c r="F1017286" s="22"/>
      <c r="G1017286" s="22"/>
      <c r="H1017286" s="50"/>
      <c r="I1017286" s="51"/>
      <c r="J1017286" s="4"/>
      <c r="K1017286" s="52"/>
      <c r="L1017286" s="50"/>
      <c r="M1017286" s="50"/>
      <c r="N1017286" s="53"/>
      <c r="O1017286" s="50"/>
      <c r="P1017286" s="4"/>
      <c r="Q1017286" s="4"/>
      <c r="R1017286" s="54"/>
      <c r="S1017286" s="4"/>
      <c r="T1017286" s="4"/>
      <c r="U1017286" s="4"/>
      <c r="V1017286" s="7"/>
    </row>
    <row r="1017287" spans="1:22" customFormat="1">
      <c r="A1017287" s="2"/>
      <c r="B1017287" s="48"/>
      <c r="C1017287" s="43"/>
      <c r="D1017287" s="43"/>
      <c r="E1017287" s="4"/>
      <c r="F1017287" s="22"/>
      <c r="G1017287" s="22"/>
      <c r="H1017287" s="50"/>
      <c r="I1017287" s="51"/>
      <c r="J1017287" s="4"/>
      <c r="K1017287" s="52"/>
      <c r="L1017287" s="50"/>
      <c r="M1017287" s="50"/>
      <c r="N1017287" s="53"/>
      <c r="O1017287" s="50"/>
      <c r="P1017287" s="4"/>
      <c r="Q1017287" s="4"/>
      <c r="R1017287" s="54"/>
      <c r="S1017287" s="4"/>
      <c r="T1017287" s="4"/>
      <c r="U1017287" s="4"/>
      <c r="V1017287" s="7"/>
    </row>
    <row r="1017288" spans="1:22" customFormat="1">
      <c r="A1017288" s="2"/>
      <c r="B1017288" s="48"/>
      <c r="C1017288" s="43"/>
      <c r="D1017288" s="43"/>
      <c r="E1017288" s="4"/>
      <c r="F1017288" s="22"/>
      <c r="G1017288" s="22"/>
      <c r="H1017288" s="50"/>
      <c r="I1017288" s="51"/>
      <c r="J1017288" s="4"/>
      <c r="K1017288" s="52"/>
      <c r="L1017288" s="50"/>
      <c r="M1017288" s="50"/>
      <c r="N1017288" s="53"/>
      <c r="O1017288" s="50"/>
      <c r="P1017288" s="4"/>
      <c r="Q1017288" s="4"/>
      <c r="R1017288" s="54"/>
      <c r="S1017288" s="4"/>
      <c r="T1017288" s="4"/>
      <c r="U1017288" s="4"/>
      <c r="V1017288" s="7"/>
    </row>
    <row r="1017289" spans="1:22" customFormat="1">
      <c r="A1017289" s="2"/>
      <c r="B1017289" s="48"/>
      <c r="C1017289" s="43"/>
      <c r="D1017289" s="43"/>
      <c r="E1017289" s="4"/>
      <c r="F1017289" s="22"/>
      <c r="G1017289" s="22"/>
      <c r="H1017289" s="50"/>
      <c r="I1017289" s="51"/>
      <c r="J1017289" s="4"/>
      <c r="K1017289" s="52"/>
      <c r="L1017289" s="50"/>
      <c r="M1017289" s="50"/>
      <c r="N1017289" s="53"/>
      <c r="O1017289" s="50"/>
      <c r="P1017289" s="4"/>
      <c r="Q1017289" s="4"/>
      <c r="R1017289" s="54"/>
      <c r="S1017289" s="4"/>
      <c r="T1017289" s="4"/>
      <c r="U1017289" s="4"/>
      <c r="V1017289" s="7"/>
    </row>
    <row r="1017290" spans="1:22" customFormat="1">
      <c r="A1017290" s="2"/>
      <c r="B1017290" s="48"/>
      <c r="C1017290" s="43"/>
      <c r="D1017290" s="43"/>
      <c r="E1017290" s="4"/>
      <c r="F1017290" s="22"/>
      <c r="G1017290" s="22"/>
      <c r="H1017290" s="50"/>
      <c r="I1017290" s="51"/>
      <c r="J1017290" s="4"/>
      <c r="K1017290" s="52"/>
      <c r="L1017290" s="50"/>
      <c r="M1017290" s="50"/>
      <c r="N1017290" s="53"/>
      <c r="O1017290" s="50"/>
      <c r="P1017290" s="4"/>
      <c r="Q1017290" s="4"/>
      <c r="R1017290" s="54"/>
      <c r="S1017290" s="4"/>
      <c r="T1017290" s="4"/>
      <c r="U1017290" s="4"/>
      <c r="V1017290" s="7"/>
    </row>
    <row r="1017291" spans="1:22" customFormat="1">
      <c r="A1017291" s="2"/>
      <c r="B1017291" s="48"/>
      <c r="C1017291" s="43"/>
      <c r="D1017291" s="43"/>
      <c r="E1017291" s="4"/>
      <c r="F1017291" s="22"/>
      <c r="G1017291" s="22"/>
      <c r="H1017291" s="50"/>
      <c r="I1017291" s="51"/>
      <c r="J1017291" s="4"/>
      <c r="K1017291" s="52"/>
      <c r="L1017291" s="50"/>
      <c r="M1017291" s="50"/>
      <c r="N1017291" s="53"/>
      <c r="O1017291" s="50"/>
      <c r="P1017291" s="4"/>
      <c r="Q1017291" s="4"/>
      <c r="R1017291" s="54"/>
      <c r="S1017291" s="4"/>
      <c r="T1017291" s="4"/>
      <c r="U1017291" s="4"/>
      <c r="V1017291" s="7"/>
    </row>
    <row r="1017292" spans="1:22" customFormat="1">
      <c r="A1017292" s="2"/>
      <c r="B1017292" s="48"/>
      <c r="C1017292" s="43"/>
      <c r="D1017292" s="43"/>
      <c r="E1017292" s="4"/>
      <c r="F1017292" s="22"/>
      <c r="G1017292" s="22"/>
      <c r="H1017292" s="50"/>
      <c r="I1017292" s="51"/>
      <c r="J1017292" s="4"/>
      <c r="K1017292" s="52"/>
      <c r="L1017292" s="50"/>
      <c r="M1017292" s="50"/>
      <c r="N1017292" s="53"/>
      <c r="O1017292" s="50"/>
      <c r="P1017292" s="4"/>
      <c r="Q1017292" s="4"/>
      <c r="R1017292" s="54"/>
      <c r="S1017292" s="4"/>
      <c r="T1017292" s="4"/>
      <c r="U1017292" s="4"/>
      <c r="V1017292" s="7"/>
    </row>
    <row r="1017293" spans="1:22" customFormat="1">
      <c r="A1017293" s="2"/>
      <c r="B1017293" s="48"/>
      <c r="C1017293" s="43"/>
      <c r="D1017293" s="43"/>
      <c r="E1017293" s="4"/>
      <c r="F1017293" s="22"/>
      <c r="G1017293" s="22"/>
      <c r="H1017293" s="50"/>
      <c r="I1017293" s="51"/>
      <c r="J1017293" s="4"/>
      <c r="K1017293" s="52"/>
      <c r="L1017293" s="50"/>
      <c r="M1017293" s="50"/>
      <c r="N1017293" s="53"/>
      <c r="O1017293" s="50"/>
      <c r="P1017293" s="4"/>
      <c r="Q1017293" s="4"/>
      <c r="R1017293" s="54"/>
      <c r="S1017293" s="4"/>
      <c r="T1017293" s="4"/>
      <c r="U1017293" s="4"/>
      <c r="V1017293" s="7"/>
    </row>
    <row r="1017294" spans="1:22" customFormat="1">
      <c r="A1017294" s="2"/>
      <c r="B1017294" s="48"/>
      <c r="C1017294" s="43"/>
      <c r="D1017294" s="43"/>
      <c r="E1017294" s="4"/>
      <c r="F1017294" s="22"/>
      <c r="G1017294" s="22"/>
      <c r="H1017294" s="50"/>
      <c r="I1017294" s="51"/>
      <c r="J1017294" s="4"/>
      <c r="K1017294" s="52"/>
      <c r="L1017294" s="50"/>
      <c r="M1017294" s="50"/>
      <c r="N1017294" s="53"/>
      <c r="O1017294" s="50"/>
      <c r="P1017294" s="4"/>
      <c r="Q1017294" s="4"/>
      <c r="R1017294" s="54"/>
      <c r="S1017294" s="4"/>
      <c r="T1017294" s="4"/>
      <c r="U1017294" s="4"/>
      <c r="V1017294" s="7"/>
    </row>
    <row r="1017295" spans="1:22" customFormat="1">
      <c r="A1017295" s="2"/>
      <c r="B1017295" s="48"/>
      <c r="C1017295" s="43"/>
      <c r="D1017295" s="43"/>
      <c r="E1017295" s="4"/>
      <c r="F1017295" s="22"/>
      <c r="G1017295" s="22"/>
      <c r="H1017295" s="50"/>
      <c r="I1017295" s="51"/>
      <c r="J1017295" s="4"/>
      <c r="K1017295" s="52"/>
      <c r="L1017295" s="50"/>
      <c r="M1017295" s="50"/>
      <c r="N1017295" s="53"/>
      <c r="O1017295" s="50"/>
      <c r="P1017295" s="4"/>
      <c r="Q1017295" s="4"/>
      <c r="R1017295" s="54"/>
      <c r="S1017295" s="4"/>
      <c r="T1017295" s="4"/>
      <c r="U1017295" s="4"/>
      <c r="V1017295" s="7"/>
    </row>
    <row r="1017296" spans="1:22" customFormat="1">
      <c r="A1017296" s="2"/>
      <c r="B1017296" s="48"/>
      <c r="C1017296" s="43"/>
      <c r="D1017296" s="43"/>
      <c r="E1017296" s="4"/>
      <c r="F1017296" s="22"/>
      <c r="G1017296" s="22"/>
      <c r="H1017296" s="50"/>
      <c r="I1017296" s="51"/>
      <c r="J1017296" s="4"/>
      <c r="K1017296" s="52"/>
      <c r="L1017296" s="50"/>
      <c r="M1017296" s="50"/>
      <c r="N1017296" s="53"/>
      <c r="O1017296" s="50"/>
      <c r="P1017296" s="4"/>
      <c r="Q1017296" s="4"/>
      <c r="R1017296" s="54"/>
      <c r="S1017296" s="4"/>
      <c r="T1017296" s="4"/>
      <c r="U1017296" s="4"/>
      <c r="V1017296" s="7"/>
    </row>
    <row r="1017297" spans="1:22" customFormat="1">
      <c r="A1017297" s="2"/>
      <c r="B1017297" s="48"/>
      <c r="C1017297" s="43"/>
      <c r="D1017297" s="43"/>
      <c r="E1017297" s="4"/>
      <c r="F1017297" s="22"/>
      <c r="G1017297" s="22"/>
      <c r="H1017297" s="50"/>
      <c r="I1017297" s="51"/>
      <c r="J1017297" s="4"/>
      <c r="K1017297" s="52"/>
      <c r="L1017297" s="50"/>
      <c r="M1017297" s="50"/>
      <c r="N1017297" s="53"/>
      <c r="O1017297" s="50"/>
      <c r="P1017297" s="4"/>
      <c r="Q1017297" s="4"/>
      <c r="R1017297" s="54"/>
      <c r="S1017297" s="4"/>
      <c r="T1017297" s="4"/>
      <c r="U1017297" s="4"/>
      <c r="V1017297" s="7"/>
    </row>
    <row r="1017298" spans="1:22" customFormat="1">
      <c r="A1017298" s="2"/>
      <c r="B1017298" s="48"/>
      <c r="C1017298" s="43"/>
      <c r="D1017298" s="43"/>
      <c r="E1017298" s="4"/>
      <c r="F1017298" s="22"/>
      <c r="G1017298" s="22"/>
      <c r="H1017298" s="50"/>
      <c r="I1017298" s="51"/>
      <c r="J1017298" s="4"/>
      <c r="K1017298" s="52"/>
      <c r="L1017298" s="50"/>
      <c r="M1017298" s="50"/>
      <c r="N1017298" s="53"/>
      <c r="O1017298" s="50"/>
      <c r="P1017298" s="4"/>
      <c r="Q1017298" s="4"/>
      <c r="R1017298" s="54"/>
      <c r="S1017298" s="4"/>
      <c r="T1017298" s="4"/>
      <c r="U1017298" s="4"/>
      <c r="V1017298" s="7"/>
    </row>
    <row r="1017299" spans="1:22" customFormat="1">
      <c r="A1017299" s="2"/>
      <c r="B1017299" s="48"/>
      <c r="C1017299" s="43"/>
      <c r="D1017299" s="43"/>
      <c r="E1017299" s="4"/>
      <c r="F1017299" s="22"/>
      <c r="G1017299" s="22"/>
      <c r="H1017299" s="50"/>
      <c r="I1017299" s="51"/>
      <c r="J1017299" s="4"/>
      <c r="K1017299" s="52"/>
      <c r="L1017299" s="50"/>
      <c r="M1017299" s="50"/>
      <c r="N1017299" s="53"/>
      <c r="O1017299" s="50"/>
      <c r="P1017299" s="4"/>
      <c r="Q1017299" s="4"/>
      <c r="R1017299" s="54"/>
      <c r="S1017299" s="4"/>
      <c r="T1017299" s="4"/>
      <c r="U1017299" s="4"/>
      <c r="V1017299" s="7"/>
    </row>
    <row r="1017300" spans="1:22" customFormat="1">
      <c r="A1017300" s="2"/>
      <c r="B1017300" s="48"/>
      <c r="C1017300" s="43"/>
      <c r="D1017300" s="43"/>
      <c r="E1017300" s="4"/>
      <c r="F1017300" s="22"/>
      <c r="G1017300" s="22"/>
      <c r="H1017300" s="50"/>
      <c r="I1017300" s="51"/>
      <c r="J1017300" s="4"/>
      <c r="K1017300" s="52"/>
      <c r="L1017300" s="50"/>
      <c r="M1017300" s="50"/>
      <c r="N1017300" s="53"/>
      <c r="O1017300" s="50"/>
      <c r="P1017300" s="4"/>
      <c r="Q1017300" s="4"/>
      <c r="R1017300" s="54"/>
      <c r="S1017300" s="4"/>
      <c r="T1017300" s="4"/>
      <c r="U1017300" s="4"/>
      <c r="V1017300" s="7"/>
    </row>
    <row r="1017301" spans="1:22" customFormat="1">
      <c r="A1017301" s="2"/>
      <c r="B1017301" s="48"/>
      <c r="C1017301" s="43"/>
      <c r="D1017301" s="43"/>
      <c r="E1017301" s="4"/>
      <c r="F1017301" s="22"/>
      <c r="G1017301" s="22"/>
      <c r="H1017301" s="50"/>
      <c r="I1017301" s="51"/>
      <c r="J1017301" s="4"/>
      <c r="K1017301" s="52"/>
      <c r="L1017301" s="50"/>
      <c r="M1017301" s="50"/>
      <c r="N1017301" s="53"/>
      <c r="O1017301" s="50"/>
      <c r="P1017301" s="4"/>
      <c r="Q1017301" s="4"/>
      <c r="R1017301" s="54"/>
      <c r="S1017301" s="4"/>
      <c r="T1017301" s="4"/>
      <c r="U1017301" s="4"/>
      <c r="V1017301" s="7"/>
    </row>
    <row r="1017302" spans="1:22" customFormat="1">
      <c r="A1017302" s="2"/>
      <c r="B1017302" s="48"/>
      <c r="C1017302" s="43"/>
      <c r="D1017302" s="43"/>
      <c r="E1017302" s="4"/>
      <c r="F1017302" s="22"/>
      <c r="G1017302" s="22"/>
      <c r="H1017302" s="50"/>
      <c r="I1017302" s="51"/>
      <c r="J1017302" s="4"/>
      <c r="K1017302" s="52"/>
      <c r="L1017302" s="50"/>
      <c r="M1017302" s="50"/>
      <c r="N1017302" s="53"/>
      <c r="O1017302" s="50"/>
      <c r="P1017302" s="4"/>
      <c r="Q1017302" s="4"/>
      <c r="R1017302" s="54"/>
      <c r="S1017302" s="4"/>
      <c r="T1017302" s="4"/>
      <c r="U1017302" s="4"/>
      <c r="V1017302" s="7"/>
    </row>
    <row r="1017303" spans="1:22" customFormat="1">
      <c r="A1017303" s="2"/>
      <c r="B1017303" s="48"/>
      <c r="C1017303" s="43"/>
      <c r="D1017303" s="43"/>
      <c r="E1017303" s="4"/>
      <c r="F1017303" s="22"/>
      <c r="G1017303" s="22"/>
      <c r="H1017303" s="50"/>
      <c r="I1017303" s="51"/>
      <c r="J1017303" s="4"/>
      <c r="K1017303" s="52"/>
      <c r="L1017303" s="50"/>
      <c r="M1017303" s="50"/>
      <c r="N1017303" s="53"/>
      <c r="O1017303" s="50"/>
      <c r="P1017303" s="4"/>
      <c r="Q1017303" s="4"/>
      <c r="R1017303" s="54"/>
      <c r="S1017303" s="4"/>
      <c r="T1017303" s="4"/>
      <c r="U1017303" s="4"/>
      <c r="V1017303" s="7"/>
    </row>
    <row r="1017304" spans="1:22" customFormat="1">
      <c r="A1017304" s="2"/>
      <c r="B1017304" s="48"/>
      <c r="C1017304" s="43"/>
      <c r="D1017304" s="43"/>
      <c r="E1017304" s="4"/>
      <c r="F1017304" s="22"/>
      <c r="G1017304" s="22"/>
      <c r="H1017304" s="50"/>
      <c r="I1017304" s="51"/>
      <c r="J1017304" s="4"/>
      <c r="K1017304" s="52"/>
      <c r="L1017304" s="50"/>
      <c r="M1017304" s="50"/>
      <c r="N1017304" s="53"/>
      <c r="O1017304" s="50"/>
      <c r="P1017304" s="4"/>
      <c r="Q1017304" s="4"/>
      <c r="R1017304" s="54"/>
      <c r="S1017304" s="4"/>
      <c r="T1017304" s="4"/>
      <c r="U1017304" s="4"/>
      <c r="V1017304" s="7"/>
    </row>
    <row r="1017305" spans="1:22" customFormat="1">
      <c r="A1017305" s="2"/>
      <c r="B1017305" s="48"/>
      <c r="C1017305" s="43"/>
      <c r="D1017305" s="43"/>
      <c r="E1017305" s="4"/>
      <c r="F1017305" s="22"/>
      <c r="G1017305" s="22"/>
      <c r="H1017305" s="50"/>
      <c r="I1017305" s="51"/>
      <c r="J1017305" s="4"/>
      <c r="K1017305" s="52"/>
      <c r="L1017305" s="50"/>
      <c r="M1017305" s="50"/>
      <c r="N1017305" s="53"/>
      <c r="O1017305" s="50"/>
      <c r="P1017305" s="4"/>
      <c r="Q1017305" s="4"/>
      <c r="R1017305" s="54"/>
      <c r="S1017305" s="4"/>
      <c r="T1017305" s="4"/>
      <c r="U1017305" s="4"/>
      <c r="V1017305" s="7"/>
    </row>
    <row r="1017306" spans="1:22" customFormat="1">
      <c r="A1017306" s="2"/>
      <c r="B1017306" s="48"/>
      <c r="C1017306" s="43"/>
      <c r="D1017306" s="43"/>
      <c r="E1017306" s="4"/>
      <c r="F1017306" s="22"/>
      <c r="G1017306" s="22"/>
      <c r="H1017306" s="50"/>
      <c r="I1017306" s="51"/>
      <c r="J1017306" s="4"/>
      <c r="K1017306" s="52"/>
      <c r="L1017306" s="50"/>
      <c r="M1017306" s="50"/>
      <c r="N1017306" s="53"/>
      <c r="O1017306" s="50"/>
      <c r="P1017306" s="4"/>
      <c r="Q1017306" s="4"/>
      <c r="R1017306" s="54"/>
      <c r="S1017306" s="4"/>
      <c r="T1017306" s="4"/>
      <c r="U1017306" s="4"/>
      <c r="V1017306" s="7"/>
    </row>
    <row r="1017307" spans="1:22" customFormat="1">
      <c r="A1017307" s="2"/>
      <c r="B1017307" s="48"/>
      <c r="C1017307" s="43"/>
      <c r="D1017307" s="43"/>
      <c r="E1017307" s="4"/>
      <c r="F1017307" s="22"/>
      <c r="G1017307" s="22"/>
      <c r="H1017307" s="50"/>
      <c r="I1017307" s="51"/>
      <c r="J1017307" s="4"/>
      <c r="K1017307" s="52"/>
      <c r="L1017307" s="50"/>
      <c r="M1017307" s="50"/>
      <c r="N1017307" s="53"/>
      <c r="O1017307" s="50"/>
      <c r="P1017307" s="4"/>
      <c r="Q1017307" s="4"/>
      <c r="R1017307" s="54"/>
      <c r="S1017307" s="4"/>
      <c r="T1017307" s="4"/>
      <c r="U1017307" s="4"/>
      <c r="V1017307" s="7"/>
    </row>
    <row r="1017308" spans="1:22" customFormat="1">
      <c r="A1017308" s="2"/>
      <c r="B1017308" s="48"/>
      <c r="C1017308" s="43"/>
      <c r="D1017308" s="43"/>
      <c r="E1017308" s="4"/>
      <c r="F1017308" s="22"/>
      <c r="G1017308" s="22"/>
      <c r="H1017308" s="50"/>
      <c r="I1017308" s="51"/>
      <c r="J1017308" s="4"/>
      <c r="K1017308" s="52"/>
      <c r="L1017308" s="50"/>
      <c r="M1017308" s="50"/>
      <c r="N1017308" s="53"/>
      <c r="O1017308" s="50"/>
      <c r="P1017308" s="4"/>
      <c r="Q1017308" s="4"/>
      <c r="R1017308" s="54"/>
      <c r="S1017308" s="4"/>
      <c r="T1017308" s="4"/>
      <c r="U1017308" s="4"/>
      <c r="V1017308" s="7"/>
    </row>
    <row r="1017309" spans="1:22" customFormat="1">
      <c r="A1017309" s="2"/>
      <c r="B1017309" s="48"/>
      <c r="C1017309" s="43"/>
      <c r="D1017309" s="43"/>
      <c r="E1017309" s="4"/>
      <c r="F1017309" s="22"/>
      <c r="G1017309" s="22"/>
      <c r="H1017309" s="50"/>
      <c r="I1017309" s="51"/>
      <c r="J1017309" s="4"/>
      <c r="K1017309" s="52"/>
      <c r="L1017309" s="50"/>
      <c r="M1017309" s="50"/>
      <c r="N1017309" s="53"/>
      <c r="O1017309" s="50"/>
      <c r="P1017309" s="4"/>
      <c r="Q1017309" s="4"/>
      <c r="R1017309" s="54"/>
      <c r="S1017309" s="4"/>
      <c r="T1017309" s="4"/>
      <c r="U1017309" s="4"/>
      <c r="V1017309" s="7"/>
    </row>
    <row r="1017310" spans="1:22" customFormat="1">
      <c r="A1017310" s="2"/>
      <c r="B1017310" s="48"/>
      <c r="C1017310" s="43"/>
      <c r="D1017310" s="43"/>
      <c r="E1017310" s="4"/>
      <c r="F1017310" s="22"/>
      <c r="G1017310" s="22"/>
      <c r="H1017310" s="50"/>
      <c r="I1017310" s="51"/>
      <c r="J1017310" s="4"/>
      <c r="K1017310" s="52"/>
      <c r="L1017310" s="50"/>
      <c r="M1017310" s="50"/>
      <c r="N1017310" s="53"/>
      <c r="O1017310" s="50"/>
      <c r="P1017310" s="4"/>
      <c r="Q1017310" s="4"/>
      <c r="R1017310" s="54"/>
      <c r="S1017310" s="4"/>
      <c r="T1017310" s="4"/>
      <c r="U1017310" s="4"/>
      <c r="V1017310" s="7"/>
    </row>
    <row r="1017311" spans="1:22" customFormat="1">
      <c r="A1017311" s="2"/>
      <c r="B1017311" s="48"/>
      <c r="C1017311" s="43"/>
      <c r="D1017311" s="43"/>
      <c r="E1017311" s="4"/>
      <c r="F1017311" s="22"/>
      <c r="G1017311" s="22"/>
      <c r="H1017311" s="50"/>
      <c r="I1017311" s="51"/>
      <c r="J1017311" s="4"/>
      <c r="K1017311" s="52"/>
      <c r="L1017311" s="50"/>
      <c r="M1017311" s="50"/>
      <c r="N1017311" s="53"/>
      <c r="O1017311" s="50"/>
      <c r="P1017311" s="4"/>
      <c r="Q1017311" s="4"/>
      <c r="R1017311" s="54"/>
      <c r="S1017311" s="4"/>
      <c r="T1017311" s="4"/>
      <c r="U1017311" s="4"/>
      <c r="V1017311" s="7"/>
    </row>
    <row r="1017312" spans="1:22" customFormat="1">
      <c r="A1017312" s="2"/>
      <c r="B1017312" s="48"/>
      <c r="C1017312" s="43"/>
      <c r="D1017312" s="43"/>
      <c r="E1017312" s="4"/>
      <c r="F1017312" s="22"/>
      <c r="G1017312" s="22"/>
      <c r="H1017312" s="50"/>
      <c r="I1017312" s="51"/>
      <c r="J1017312" s="4"/>
      <c r="K1017312" s="52"/>
      <c r="L1017312" s="50"/>
      <c r="M1017312" s="50"/>
      <c r="N1017312" s="53"/>
      <c r="O1017312" s="50"/>
      <c r="P1017312" s="4"/>
      <c r="Q1017312" s="4"/>
      <c r="R1017312" s="54"/>
      <c r="S1017312" s="4"/>
      <c r="T1017312" s="4"/>
      <c r="U1017312" s="4"/>
      <c r="V1017312" s="7"/>
    </row>
    <row r="1017313" spans="1:22" customFormat="1">
      <c r="A1017313" s="2"/>
      <c r="B1017313" s="48"/>
      <c r="C1017313" s="43"/>
      <c r="D1017313" s="43"/>
      <c r="E1017313" s="4"/>
      <c r="F1017313" s="22"/>
      <c r="G1017313" s="22"/>
      <c r="H1017313" s="50"/>
      <c r="I1017313" s="51"/>
      <c r="J1017313" s="4"/>
      <c r="K1017313" s="52"/>
      <c r="L1017313" s="50"/>
      <c r="M1017313" s="50"/>
      <c r="N1017313" s="53"/>
      <c r="O1017313" s="50"/>
      <c r="P1017313" s="4"/>
      <c r="Q1017313" s="4"/>
      <c r="R1017313" s="54"/>
      <c r="S1017313" s="4"/>
      <c r="T1017313" s="4"/>
      <c r="U1017313" s="4"/>
      <c r="V1017313" s="7"/>
    </row>
    <row r="1017314" spans="1:22" customFormat="1">
      <c r="A1017314" s="2"/>
      <c r="B1017314" s="48"/>
      <c r="C1017314" s="43"/>
      <c r="D1017314" s="43"/>
      <c r="E1017314" s="4"/>
      <c r="F1017314" s="22"/>
      <c r="G1017314" s="22"/>
      <c r="H1017314" s="50"/>
      <c r="I1017314" s="51"/>
      <c r="J1017314" s="4"/>
      <c r="K1017314" s="52"/>
      <c r="L1017314" s="50"/>
      <c r="M1017314" s="50"/>
      <c r="N1017314" s="53"/>
      <c r="O1017314" s="50"/>
      <c r="P1017314" s="4"/>
      <c r="Q1017314" s="4"/>
      <c r="R1017314" s="54"/>
      <c r="S1017314" s="4"/>
      <c r="T1017314" s="4"/>
      <c r="U1017314" s="4"/>
      <c r="V1017314" s="7"/>
    </row>
    <row r="1017315" spans="1:22" customFormat="1">
      <c r="A1017315" s="2"/>
      <c r="B1017315" s="48"/>
      <c r="C1017315" s="43"/>
      <c r="D1017315" s="43"/>
      <c r="E1017315" s="4"/>
      <c r="F1017315" s="22"/>
      <c r="G1017315" s="22"/>
      <c r="H1017315" s="50"/>
      <c r="I1017315" s="51"/>
      <c r="J1017315" s="4"/>
      <c r="K1017315" s="52"/>
      <c r="L1017315" s="50"/>
      <c r="M1017315" s="50"/>
      <c r="N1017315" s="53"/>
      <c r="O1017315" s="50"/>
      <c r="P1017315" s="4"/>
      <c r="Q1017315" s="4"/>
      <c r="R1017315" s="54"/>
      <c r="S1017315" s="4"/>
      <c r="T1017315" s="4"/>
      <c r="U1017315" s="4"/>
      <c r="V1017315" s="7"/>
    </row>
    <row r="1017316" spans="1:22" customFormat="1">
      <c r="A1017316" s="2"/>
      <c r="B1017316" s="48"/>
      <c r="C1017316" s="43"/>
      <c r="D1017316" s="43"/>
      <c r="E1017316" s="4"/>
      <c r="F1017316" s="22"/>
      <c r="G1017316" s="22"/>
      <c r="H1017316" s="50"/>
      <c r="I1017316" s="51"/>
      <c r="J1017316" s="4"/>
      <c r="K1017316" s="52"/>
      <c r="L1017316" s="50"/>
      <c r="M1017316" s="50"/>
      <c r="N1017316" s="53"/>
      <c r="O1017316" s="50"/>
      <c r="P1017316" s="4"/>
      <c r="Q1017316" s="4"/>
      <c r="R1017316" s="54"/>
      <c r="S1017316" s="4"/>
      <c r="T1017316" s="4"/>
      <c r="U1017316" s="4"/>
      <c r="V1017316" s="7"/>
    </row>
    <row r="1017317" spans="1:22" customFormat="1">
      <c r="A1017317" s="2"/>
      <c r="B1017317" s="48"/>
      <c r="C1017317" s="43"/>
      <c r="D1017317" s="43"/>
      <c r="E1017317" s="4"/>
      <c r="F1017317" s="22"/>
      <c r="G1017317" s="22"/>
      <c r="H1017317" s="50"/>
      <c r="I1017317" s="51"/>
      <c r="J1017317" s="4"/>
      <c r="K1017317" s="52"/>
      <c r="L1017317" s="50"/>
      <c r="M1017317" s="50"/>
      <c r="N1017317" s="53"/>
      <c r="O1017317" s="50"/>
      <c r="P1017317" s="4"/>
      <c r="Q1017317" s="4"/>
      <c r="R1017317" s="54"/>
      <c r="S1017317" s="4"/>
      <c r="T1017317" s="4"/>
      <c r="U1017317" s="4"/>
      <c r="V1017317" s="7"/>
    </row>
    <row r="1017318" spans="1:22" customFormat="1">
      <c r="A1017318" s="2"/>
      <c r="B1017318" s="48"/>
      <c r="C1017318" s="43"/>
      <c r="D1017318" s="43"/>
      <c r="E1017318" s="4"/>
      <c r="F1017318" s="22"/>
      <c r="G1017318" s="22"/>
      <c r="H1017318" s="50"/>
      <c r="I1017318" s="51"/>
      <c r="J1017318" s="4"/>
      <c r="K1017318" s="52"/>
      <c r="L1017318" s="50"/>
      <c r="M1017318" s="50"/>
      <c r="N1017318" s="53"/>
      <c r="O1017318" s="50"/>
      <c r="P1017318" s="4"/>
      <c r="Q1017318" s="4"/>
      <c r="R1017318" s="54"/>
      <c r="S1017318" s="4"/>
      <c r="T1017318" s="4"/>
      <c r="U1017318" s="4"/>
      <c r="V1017318" s="7"/>
    </row>
    <row r="1017319" spans="1:22" customFormat="1">
      <c r="A1017319" s="2"/>
      <c r="B1017319" s="48"/>
      <c r="C1017319" s="43"/>
      <c r="D1017319" s="43"/>
      <c r="E1017319" s="4"/>
      <c r="F1017319" s="22"/>
      <c r="G1017319" s="22"/>
      <c r="H1017319" s="50"/>
      <c r="I1017319" s="51"/>
      <c r="J1017319" s="4"/>
      <c r="K1017319" s="52"/>
      <c r="L1017319" s="50"/>
      <c r="M1017319" s="50"/>
      <c r="N1017319" s="53"/>
      <c r="O1017319" s="50"/>
      <c r="P1017319" s="4"/>
      <c r="Q1017319" s="4"/>
      <c r="R1017319" s="54"/>
      <c r="S1017319" s="4"/>
      <c r="T1017319" s="4"/>
      <c r="U1017319" s="4"/>
      <c r="V1017319" s="7"/>
    </row>
    <row r="1017320" spans="1:22" customFormat="1">
      <c r="A1017320" s="2"/>
      <c r="B1017320" s="48"/>
      <c r="C1017320" s="43"/>
      <c r="D1017320" s="43"/>
      <c r="E1017320" s="4"/>
      <c r="F1017320" s="22"/>
      <c r="G1017320" s="22"/>
      <c r="H1017320" s="50"/>
      <c r="I1017320" s="51"/>
      <c r="J1017320" s="4"/>
      <c r="K1017320" s="52"/>
      <c r="L1017320" s="50"/>
      <c r="M1017320" s="50"/>
      <c r="N1017320" s="53"/>
      <c r="O1017320" s="50"/>
      <c r="P1017320" s="4"/>
      <c r="Q1017320" s="4"/>
      <c r="R1017320" s="54"/>
      <c r="S1017320" s="4"/>
      <c r="T1017320" s="4"/>
      <c r="U1017320" s="4"/>
      <c r="V1017320" s="7"/>
    </row>
    <row r="1017321" spans="1:22" customFormat="1">
      <c r="A1017321" s="2"/>
      <c r="B1017321" s="48"/>
      <c r="C1017321" s="43"/>
      <c r="D1017321" s="43"/>
      <c r="E1017321" s="4"/>
      <c r="F1017321" s="22"/>
      <c r="G1017321" s="22"/>
      <c r="H1017321" s="50"/>
      <c r="I1017321" s="51"/>
      <c r="J1017321" s="4"/>
      <c r="K1017321" s="52"/>
      <c r="L1017321" s="50"/>
      <c r="M1017321" s="50"/>
      <c r="N1017321" s="53"/>
      <c r="O1017321" s="50"/>
      <c r="P1017321" s="4"/>
      <c r="Q1017321" s="4"/>
      <c r="R1017321" s="54"/>
      <c r="S1017321" s="4"/>
      <c r="T1017321" s="4"/>
      <c r="U1017321" s="4"/>
      <c r="V1017321" s="7"/>
    </row>
    <row r="1017322" spans="1:22" customFormat="1">
      <c r="A1017322" s="2"/>
      <c r="B1017322" s="48"/>
      <c r="C1017322" s="43"/>
      <c r="D1017322" s="43"/>
      <c r="E1017322" s="4"/>
      <c r="F1017322" s="22"/>
      <c r="G1017322" s="22"/>
      <c r="H1017322" s="50"/>
      <c r="I1017322" s="51"/>
      <c r="J1017322" s="4"/>
      <c r="K1017322" s="52"/>
      <c r="L1017322" s="50"/>
      <c r="M1017322" s="50"/>
      <c r="N1017322" s="53"/>
      <c r="O1017322" s="50"/>
      <c r="P1017322" s="4"/>
      <c r="Q1017322" s="4"/>
      <c r="R1017322" s="54"/>
      <c r="S1017322" s="4"/>
      <c r="T1017322" s="4"/>
      <c r="U1017322" s="4"/>
      <c r="V1017322" s="7"/>
    </row>
    <row r="1017323" spans="1:22" customFormat="1">
      <c r="A1017323" s="2"/>
      <c r="B1017323" s="48"/>
      <c r="C1017323" s="43"/>
      <c r="D1017323" s="43"/>
      <c r="E1017323" s="4"/>
      <c r="F1017323" s="22"/>
      <c r="G1017323" s="22"/>
      <c r="H1017323" s="50"/>
      <c r="I1017323" s="51"/>
      <c r="J1017323" s="4"/>
      <c r="K1017323" s="52"/>
      <c r="L1017323" s="50"/>
      <c r="M1017323" s="50"/>
      <c r="N1017323" s="53"/>
      <c r="O1017323" s="50"/>
      <c r="P1017323" s="4"/>
      <c r="Q1017323" s="4"/>
      <c r="R1017323" s="54"/>
      <c r="S1017323" s="4"/>
      <c r="T1017323" s="4"/>
      <c r="U1017323" s="4"/>
      <c r="V1017323" s="7"/>
    </row>
    <row r="1017324" spans="1:22" customFormat="1">
      <c r="A1017324" s="2"/>
      <c r="B1017324" s="48"/>
      <c r="C1017324" s="43"/>
      <c r="D1017324" s="43"/>
      <c r="E1017324" s="4"/>
      <c r="F1017324" s="22"/>
      <c r="G1017324" s="22"/>
      <c r="H1017324" s="50"/>
      <c r="I1017324" s="51"/>
      <c r="J1017324" s="4"/>
      <c r="K1017324" s="52"/>
      <c r="L1017324" s="50"/>
      <c r="M1017324" s="50"/>
      <c r="N1017324" s="53"/>
      <c r="O1017324" s="50"/>
      <c r="P1017324" s="4"/>
      <c r="Q1017324" s="4"/>
      <c r="R1017324" s="54"/>
      <c r="S1017324" s="4"/>
      <c r="T1017324" s="4"/>
      <c r="U1017324" s="4"/>
      <c r="V1017324" s="7"/>
    </row>
    <row r="1017325" spans="1:22" customFormat="1">
      <c r="A1017325" s="2"/>
      <c r="B1017325" s="48"/>
      <c r="C1017325" s="43"/>
      <c r="D1017325" s="43"/>
      <c r="E1017325" s="4"/>
      <c r="F1017325" s="22"/>
      <c r="G1017325" s="22"/>
      <c r="H1017325" s="50"/>
      <c r="I1017325" s="51"/>
      <c r="J1017325" s="4"/>
      <c r="K1017325" s="52"/>
      <c r="L1017325" s="50"/>
      <c r="M1017325" s="50"/>
      <c r="N1017325" s="53"/>
      <c r="O1017325" s="50"/>
      <c r="P1017325" s="4"/>
      <c r="Q1017325" s="4"/>
      <c r="R1017325" s="54"/>
      <c r="S1017325" s="4"/>
      <c r="T1017325" s="4"/>
      <c r="U1017325" s="4"/>
      <c r="V1017325" s="7"/>
    </row>
    <row r="1017326" spans="1:22" customFormat="1">
      <c r="A1017326" s="2"/>
      <c r="B1017326" s="48"/>
      <c r="C1017326" s="43"/>
      <c r="D1017326" s="43"/>
      <c r="E1017326" s="4"/>
      <c r="F1017326" s="22"/>
      <c r="G1017326" s="22"/>
      <c r="H1017326" s="50"/>
      <c r="I1017326" s="51"/>
      <c r="J1017326" s="4"/>
      <c r="K1017326" s="52"/>
      <c r="L1017326" s="50"/>
      <c r="M1017326" s="50"/>
      <c r="N1017326" s="53"/>
      <c r="O1017326" s="50"/>
      <c r="P1017326" s="4"/>
      <c r="Q1017326" s="4"/>
      <c r="R1017326" s="54"/>
      <c r="S1017326" s="4"/>
      <c r="T1017326" s="4"/>
      <c r="U1017326" s="4"/>
      <c r="V1017326" s="7"/>
    </row>
    <row r="1017327" spans="1:22" customFormat="1">
      <c r="A1017327" s="2"/>
      <c r="B1017327" s="48"/>
      <c r="C1017327" s="43"/>
      <c r="D1017327" s="43"/>
      <c r="E1017327" s="4"/>
      <c r="F1017327" s="22"/>
      <c r="G1017327" s="22"/>
      <c r="H1017327" s="50"/>
      <c r="I1017327" s="51"/>
      <c r="J1017327" s="4"/>
      <c r="K1017327" s="52"/>
      <c r="L1017327" s="50"/>
      <c r="M1017327" s="50"/>
      <c r="N1017327" s="53"/>
      <c r="O1017327" s="50"/>
      <c r="P1017327" s="4"/>
      <c r="Q1017327" s="4"/>
      <c r="R1017327" s="54"/>
      <c r="S1017327" s="4"/>
      <c r="T1017327" s="4"/>
      <c r="U1017327" s="4"/>
      <c r="V1017327" s="7"/>
    </row>
    <row r="1017328" spans="1:22" customFormat="1">
      <c r="A1017328" s="2"/>
      <c r="B1017328" s="48"/>
      <c r="C1017328" s="43"/>
      <c r="D1017328" s="43"/>
      <c r="E1017328" s="4"/>
      <c r="F1017328" s="22"/>
      <c r="G1017328" s="22"/>
      <c r="H1017328" s="50"/>
      <c r="I1017328" s="51"/>
      <c r="J1017328" s="4"/>
      <c r="K1017328" s="52"/>
      <c r="L1017328" s="50"/>
      <c r="M1017328" s="50"/>
      <c r="N1017328" s="53"/>
      <c r="O1017328" s="50"/>
      <c r="P1017328" s="4"/>
      <c r="Q1017328" s="4"/>
      <c r="R1017328" s="54"/>
      <c r="S1017328" s="4"/>
      <c r="T1017328" s="4"/>
      <c r="U1017328" s="4"/>
      <c r="V1017328" s="7"/>
    </row>
    <row r="1017329" spans="1:22" customFormat="1">
      <c r="A1017329" s="2"/>
      <c r="B1017329" s="48"/>
      <c r="C1017329" s="43"/>
      <c r="D1017329" s="43"/>
      <c r="E1017329" s="4"/>
      <c r="F1017329" s="22"/>
      <c r="G1017329" s="22"/>
      <c r="H1017329" s="50"/>
      <c r="I1017329" s="51"/>
      <c r="J1017329" s="4"/>
      <c r="K1017329" s="52"/>
      <c r="L1017329" s="50"/>
      <c r="M1017329" s="50"/>
      <c r="N1017329" s="53"/>
      <c r="O1017329" s="50"/>
      <c r="P1017329" s="4"/>
      <c r="Q1017329" s="4"/>
      <c r="R1017329" s="54"/>
      <c r="S1017329" s="4"/>
      <c r="T1017329" s="4"/>
      <c r="U1017329" s="4"/>
      <c r="V1017329" s="7"/>
    </row>
    <row r="1017330" spans="1:22" customFormat="1">
      <c r="A1017330" s="2"/>
      <c r="B1017330" s="48"/>
      <c r="C1017330" s="43"/>
      <c r="D1017330" s="43"/>
      <c r="E1017330" s="4"/>
      <c r="F1017330" s="22"/>
      <c r="G1017330" s="22"/>
      <c r="H1017330" s="50"/>
      <c r="I1017330" s="51"/>
      <c r="J1017330" s="4"/>
      <c r="K1017330" s="52"/>
      <c r="L1017330" s="50"/>
      <c r="M1017330" s="50"/>
      <c r="N1017330" s="53"/>
      <c r="O1017330" s="50"/>
      <c r="P1017330" s="4"/>
      <c r="Q1017330" s="4"/>
      <c r="R1017330" s="54"/>
      <c r="S1017330" s="4"/>
      <c r="T1017330" s="4"/>
      <c r="U1017330" s="4"/>
      <c r="V1017330" s="7"/>
    </row>
    <row r="1017331" spans="1:22" customFormat="1">
      <c r="A1017331" s="2"/>
      <c r="B1017331" s="48"/>
      <c r="C1017331" s="43"/>
      <c r="D1017331" s="43"/>
      <c r="E1017331" s="4"/>
      <c r="F1017331" s="22"/>
      <c r="G1017331" s="22"/>
      <c r="H1017331" s="50"/>
      <c r="I1017331" s="51"/>
      <c r="J1017331" s="4"/>
      <c r="K1017331" s="52"/>
      <c r="L1017331" s="50"/>
      <c r="M1017331" s="50"/>
      <c r="N1017331" s="53"/>
      <c r="O1017331" s="50"/>
      <c r="P1017331" s="4"/>
      <c r="Q1017331" s="4"/>
      <c r="R1017331" s="54"/>
      <c r="S1017331" s="4"/>
      <c r="T1017331" s="4"/>
      <c r="U1017331" s="4"/>
      <c r="V1017331" s="7"/>
    </row>
    <row r="1017332" spans="1:22" customFormat="1">
      <c r="A1017332" s="2"/>
      <c r="B1017332" s="48"/>
      <c r="C1017332" s="43"/>
      <c r="D1017332" s="43"/>
      <c r="E1017332" s="4"/>
      <c r="F1017332" s="22"/>
      <c r="G1017332" s="22"/>
      <c r="H1017332" s="50"/>
      <c r="I1017332" s="51"/>
      <c r="J1017332" s="4"/>
      <c r="K1017332" s="52"/>
      <c r="L1017332" s="50"/>
      <c r="M1017332" s="50"/>
      <c r="N1017332" s="53"/>
      <c r="O1017332" s="50"/>
      <c r="P1017332" s="4"/>
      <c r="Q1017332" s="4"/>
      <c r="R1017332" s="54"/>
      <c r="S1017332" s="4"/>
      <c r="T1017332" s="4"/>
      <c r="U1017332" s="4"/>
      <c r="V1017332" s="7"/>
    </row>
    <row r="1017333" spans="1:22" customFormat="1">
      <c r="A1017333" s="2"/>
      <c r="B1017333" s="48"/>
      <c r="C1017333" s="43"/>
      <c r="D1017333" s="43"/>
      <c r="E1017333" s="4"/>
      <c r="F1017333" s="22"/>
      <c r="G1017333" s="22"/>
      <c r="H1017333" s="50"/>
      <c r="I1017333" s="51"/>
      <c r="J1017333" s="4"/>
      <c r="K1017333" s="52"/>
      <c r="L1017333" s="50"/>
      <c r="M1017333" s="50"/>
      <c r="N1017333" s="53"/>
      <c r="O1017333" s="50"/>
      <c r="P1017333" s="4"/>
      <c r="Q1017333" s="4"/>
      <c r="R1017333" s="54"/>
      <c r="S1017333" s="4"/>
      <c r="T1017333" s="4"/>
      <c r="U1017333" s="4"/>
      <c r="V1017333" s="7"/>
    </row>
    <row r="1017334" spans="1:22" customFormat="1">
      <c r="A1017334" s="2"/>
      <c r="B1017334" s="48"/>
      <c r="C1017334" s="43"/>
      <c r="D1017334" s="43"/>
      <c r="E1017334" s="4"/>
      <c r="F1017334" s="22"/>
      <c r="G1017334" s="22"/>
      <c r="H1017334" s="50"/>
      <c r="I1017334" s="51"/>
      <c r="J1017334" s="4"/>
      <c r="K1017334" s="52"/>
      <c r="L1017334" s="50"/>
      <c r="M1017334" s="50"/>
      <c r="N1017334" s="53"/>
      <c r="O1017334" s="50"/>
      <c r="P1017334" s="4"/>
      <c r="Q1017334" s="4"/>
      <c r="R1017334" s="54"/>
      <c r="S1017334" s="4"/>
      <c r="T1017334" s="4"/>
      <c r="U1017334" s="4"/>
      <c r="V1017334" s="7"/>
    </row>
    <row r="1017335" spans="1:22" customFormat="1">
      <c r="A1017335" s="2"/>
      <c r="B1017335" s="48"/>
      <c r="C1017335" s="43"/>
      <c r="D1017335" s="43"/>
      <c r="E1017335" s="4"/>
      <c r="F1017335" s="22"/>
      <c r="G1017335" s="22"/>
      <c r="H1017335" s="50"/>
      <c r="I1017335" s="51"/>
      <c r="J1017335" s="4"/>
      <c r="K1017335" s="52"/>
      <c r="L1017335" s="50"/>
      <c r="M1017335" s="50"/>
      <c r="N1017335" s="53"/>
      <c r="O1017335" s="50"/>
      <c r="P1017335" s="4"/>
      <c r="Q1017335" s="4"/>
      <c r="R1017335" s="54"/>
      <c r="S1017335" s="4"/>
      <c r="T1017335" s="4"/>
      <c r="U1017335" s="4"/>
      <c r="V1017335" s="7"/>
    </row>
    <row r="1017336" spans="1:22" customFormat="1">
      <c r="A1017336" s="2"/>
      <c r="B1017336" s="48"/>
      <c r="C1017336" s="43"/>
      <c r="D1017336" s="43"/>
      <c r="E1017336" s="4"/>
      <c r="F1017336" s="22"/>
      <c r="G1017336" s="22"/>
      <c r="H1017336" s="50"/>
      <c r="I1017336" s="51"/>
      <c r="J1017336" s="4"/>
      <c r="K1017336" s="52"/>
      <c r="L1017336" s="50"/>
      <c r="M1017336" s="50"/>
      <c r="N1017336" s="53"/>
      <c r="O1017336" s="50"/>
      <c r="P1017336" s="4"/>
      <c r="Q1017336" s="4"/>
      <c r="R1017336" s="54"/>
      <c r="S1017336" s="4"/>
      <c r="T1017336" s="4"/>
      <c r="U1017336" s="4"/>
      <c r="V1017336" s="7"/>
    </row>
    <row r="1017337" spans="1:22" customFormat="1">
      <c r="A1017337" s="2"/>
      <c r="B1017337" s="48"/>
      <c r="C1017337" s="43"/>
      <c r="D1017337" s="43"/>
      <c r="E1017337" s="4"/>
      <c r="F1017337" s="22"/>
      <c r="G1017337" s="22"/>
      <c r="H1017337" s="50"/>
      <c r="I1017337" s="51"/>
      <c r="J1017337" s="4"/>
      <c r="K1017337" s="52"/>
      <c r="L1017337" s="50"/>
      <c r="M1017337" s="50"/>
      <c r="N1017337" s="53"/>
      <c r="O1017337" s="50"/>
      <c r="P1017337" s="4"/>
      <c r="Q1017337" s="4"/>
      <c r="R1017337" s="54"/>
      <c r="S1017337" s="4"/>
      <c r="T1017337" s="4"/>
      <c r="U1017337" s="4"/>
      <c r="V1017337" s="7"/>
    </row>
    <row r="1017338" spans="1:22" customFormat="1">
      <c r="A1017338" s="2"/>
      <c r="B1017338" s="48"/>
      <c r="C1017338" s="43"/>
      <c r="D1017338" s="43"/>
      <c r="E1017338" s="4"/>
      <c r="F1017338" s="22"/>
      <c r="G1017338" s="22"/>
      <c r="H1017338" s="50"/>
      <c r="I1017338" s="51"/>
      <c r="J1017338" s="4"/>
      <c r="K1017338" s="52"/>
      <c r="L1017338" s="50"/>
      <c r="M1017338" s="50"/>
      <c r="N1017338" s="53"/>
      <c r="O1017338" s="50"/>
      <c r="P1017338" s="4"/>
      <c r="Q1017338" s="4"/>
      <c r="R1017338" s="54"/>
      <c r="S1017338" s="4"/>
      <c r="T1017338" s="4"/>
      <c r="U1017338" s="4"/>
      <c r="V1017338" s="7"/>
    </row>
    <row r="1017339" spans="1:22" customFormat="1">
      <c r="A1017339" s="2"/>
      <c r="B1017339" s="48"/>
      <c r="C1017339" s="43"/>
      <c r="D1017339" s="43"/>
      <c r="E1017339" s="4"/>
      <c r="F1017339" s="22"/>
      <c r="G1017339" s="22"/>
      <c r="H1017339" s="50"/>
      <c r="I1017339" s="51"/>
      <c r="J1017339" s="4"/>
      <c r="K1017339" s="52"/>
      <c r="L1017339" s="50"/>
      <c r="M1017339" s="50"/>
      <c r="N1017339" s="53"/>
      <c r="O1017339" s="50"/>
      <c r="P1017339" s="4"/>
      <c r="Q1017339" s="4"/>
      <c r="R1017339" s="54"/>
      <c r="S1017339" s="4"/>
      <c r="T1017339" s="4"/>
      <c r="U1017339" s="4"/>
      <c r="V1017339" s="7"/>
    </row>
    <row r="1017340" spans="1:22" customFormat="1">
      <c r="A1017340" s="2"/>
      <c r="B1017340" s="48"/>
      <c r="C1017340" s="43"/>
      <c r="D1017340" s="43"/>
      <c r="E1017340" s="4"/>
      <c r="F1017340" s="22"/>
      <c r="G1017340" s="22"/>
      <c r="H1017340" s="50"/>
      <c r="I1017340" s="51"/>
      <c r="J1017340" s="4"/>
      <c r="K1017340" s="52"/>
      <c r="L1017340" s="50"/>
      <c r="M1017340" s="50"/>
      <c r="N1017340" s="53"/>
      <c r="O1017340" s="50"/>
      <c r="P1017340" s="4"/>
      <c r="Q1017340" s="4"/>
      <c r="R1017340" s="54"/>
      <c r="S1017340" s="4"/>
      <c r="T1017340" s="4"/>
      <c r="U1017340" s="4"/>
      <c r="V1017340" s="7"/>
    </row>
    <row r="1017341" spans="1:22" customFormat="1">
      <c r="A1017341" s="2"/>
      <c r="B1017341" s="48"/>
      <c r="C1017341" s="43"/>
      <c r="D1017341" s="43"/>
      <c r="E1017341" s="4"/>
      <c r="F1017341" s="22"/>
      <c r="G1017341" s="22"/>
      <c r="H1017341" s="50"/>
      <c r="I1017341" s="51"/>
      <c r="J1017341" s="4"/>
      <c r="K1017341" s="52"/>
      <c r="L1017341" s="50"/>
      <c r="M1017341" s="50"/>
      <c r="N1017341" s="53"/>
      <c r="O1017341" s="50"/>
      <c r="P1017341" s="4"/>
      <c r="Q1017341" s="4"/>
      <c r="R1017341" s="54"/>
      <c r="S1017341" s="4"/>
      <c r="T1017341" s="4"/>
      <c r="U1017341" s="4"/>
      <c r="V1017341" s="7"/>
    </row>
    <row r="1017342" spans="1:22" customFormat="1">
      <c r="A1017342" s="2"/>
      <c r="B1017342" s="48"/>
      <c r="C1017342" s="43"/>
      <c r="D1017342" s="43"/>
      <c r="E1017342" s="4"/>
      <c r="F1017342" s="22"/>
      <c r="G1017342" s="22"/>
      <c r="H1017342" s="50"/>
      <c r="I1017342" s="51"/>
      <c r="J1017342" s="4"/>
      <c r="K1017342" s="52"/>
      <c r="L1017342" s="50"/>
      <c r="M1017342" s="50"/>
      <c r="N1017342" s="53"/>
      <c r="O1017342" s="50"/>
      <c r="P1017342" s="4"/>
      <c r="Q1017342" s="4"/>
      <c r="R1017342" s="54"/>
      <c r="S1017342" s="4"/>
      <c r="T1017342" s="4"/>
      <c r="U1017342" s="4"/>
      <c r="V1017342" s="7"/>
    </row>
    <row r="1017343" spans="1:22" customFormat="1">
      <c r="A1017343" s="2"/>
      <c r="B1017343" s="48"/>
      <c r="C1017343" s="43"/>
      <c r="D1017343" s="43"/>
      <c r="E1017343" s="4"/>
      <c r="F1017343" s="22"/>
      <c r="G1017343" s="22"/>
      <c r="H1017343" s="50"/>
      <c r="I1017343" s="51"/>
      <c r="J1017343" s="4"/>
      <c r="K1017343" s="52"/>
      <c r="L1017343" s="50"/>
      <c r="M1017343" s="50"/>
      <c r="N1017343" s="53"/>
      <c r="O1017343" s="50"/>
      <c r="P1017343" s="4"/>
      <c r="Q1017343" s="4"/>
      <c r="R1017343" s="54"/>
      <c r="S1017343" s="4"/>
      <c r="T1017343" s="4"/>
      <c r="U1017343" s="4"/>
      <c r="V1017343" s="7"/>
    </row>
    <row r="1017344" spans="1:22" customFormat="1">
      <c r="A1017344" s="2"/>
      <c r="B1017344" s="48"/>
      <c r="C1017344" s="43"/>
      <c r="D1017344" s="43"/>
      <c r="E1017344" s="4"/>
      <c r="F1017344" s="22"/>
      <c r="G1017344" s="22"/>
      <c r="H1017344" s="50"/>
      <c r="I1017344" s="51"/>
      <c r="J1017344" s="4"/>
      <c r="K1017344" s="52"/>
      <c r="L1017344" s="50"/>
      <c r="M1017344" s="50"/>
      <c r="N1017344" s="53"/>
      <c r="O1017344" s="50"/>
      <c r="P1017344" s="4"/>
      <c r="Q1017344" s="4"/>
      <c r="R1017344" s="54"/>
      <c r="S1017344" s="4"/>
      <c r="T1017344" s="4"/>
      <c r="U1017344" s="4"/>
      <c r="V1017344" s="7"/>
    </row>
    <row r="1017345" spans="1:22" customFormat="1">
      <c r="A1017345" s="2"/>
      <c r="B1017345" s="48"/>
      <c r="C1017345" s="43"/>
      <c r="D1017345" s="43"/>
      <c r="E1017345" s="4"/>
      <c r="F1017345" s="22"/>
      <c r="G1017345" s="22"/>
      <c r="H1017345" s="50"/>
      <c r="I1017345" s="51"/>
      <c r="J1017345" s="4"/>
      <c r="K1017345" s="52"/>
      <c r="L1017345" s="50"/>
      <c r="M1017345" s="50"/>
      <c r="N1017345" s="53"/>
      <c r="O1017345" s="50"/>
      <c r="P1017345" s="4"/>
      <c r="Q1017345" s="4"/>
      <c r="R1017345" s="54"/>
      <c r="S1017345" s="4"/>
      <c r="T1017345" s="4"/>
      <c r="U1017345" s="4"/>
      <c r="V1017345" s="7"/>
    </row>
    <row r="1017346" spans="1:22" customFormat="1">
      <c r="A1017346" s="2"/>
      <c r="B1017346" s="48"/>
      <c r="C1017346" s="43"/>
      <c r="D1017346" s="43"/>
      <c r="E1017346" s="4"/>
      <c r="F1017346" s="22"/>
      <c r="G1017346" s="22"/>
      <c r="H1017346" s="50"/>
      <c r="I1017346" s="51"/>
      <c r="J1017346" s="4"/>
      <c r="K1017346" s="52"/>
      <c r="L1017346" s="50"/>
      <c r="M1017346" s="50"/>
      <c r="N1017346" s="53"/>
      <c r="O1017346" s="50"/>
      <c r="P1017346" s="4"/>
      <c r="Q1017346" s="4"/>
      <c r="R1017346" s="54"/>
      <c r="S1017346" s="4"/>
      <c r="T1017346" s="4"/>
      <c r="U1017346" s="4"/>
      <c r="V1017346" s="7"/>
    </row>
    <row r="1017347" spans="1:22" customFormat="1">
      <c r="A1017347" s="2"/>
      <c r="B1017347" s="48"/>
      <c r="C1017347" s="43"/>
      <c r="D1017347" s="43"/>
      <c r="E1017347" s="4"/>
      <c r="F1017347" s="22"/>
      <c r="G1017347" s="22"/>
      <c r="H1017347" s="50"/>
      <c r="I1017347" s="51"/>
      <c r="J1017347" s="4"/>
      <c r="K1017347" s="52"/>
      <c r="L1017347" s="50"/>
      <c r="M1017347" s="50"/>
      <c r="N1017347" s="53"/>
      <c r="O1017347" s="50"/>
      <c r="P1017347" s="4"/>
      <c r="Q1017347" s="4"/>
      <c r="R1017347" s="54"/>
      <c r="S1017347" s="4"/>
      <c r="T1017347" s="4"/>
      <c r="U1017347" s="4"/>
      <c r="V1017347" s="7"/>
    </row>
    <row r="1017348" spans="1:22" customFormat="1">
      <c r="A1017348" s="2"/>
      <c r="B1017348" s="48"/>
      <c r="C1017348" s="43"/>
      <c r="D1017348" s="43"/>
      <c r="E1017348" s="4"/>
      <c r="F1017348" s="22"/>
      <c r="G1017348" s="22"/>
      <c r="H1017348" s="50"/>
      <c r="I1017348" s="51"/>
      <c r="J1017348" s="4"/>
      <c r="K1017348" s="52"/>
      <c r="L1017348" s="50"/>
      <c r="M1017348" s="50"/>
      <c r="N1017348" s="53"/>
      <c r="O1017348" s="50"/>
      <c r="P1017348" s="4"/>
      <c r="Q1017348" s="4"/>
      <c r="R1017348" s="54"/>
      <c r="S1017348" s="4"/>
      <c r="T1017348" s="4"/>
      <c r="U1017348" s="4"/>
      <c r="V1017348" s="7"/>
    </row>
    <row r="1017349" spans="1:22" customFormat="1">
      <c r="A1017349" s="2"/>
      <c r="B1017349" s="48"/>
      <c r="C1017349" s="43"/>
      <c r="D1017349" s="43"/>
      <c r="E1017349" s="4"/>
      <c r="F1017349" s="22"/>
      <c r="G1017349" s="22"/>
      <c r="H1017349" s="50"/>
      <c r="I1017349" s="51"/>
      <c r="J1017349" s="4"/>
      <c r="K1017349" s="52"/>
      <c r="L1017349" s="50"/>
      <c r="M1017349" s="50"/>
      <c r="N1017349" s="53"/>
      <c r="O1017349" s="50"/>
      <c r="P1017349" s="4"/>
      <c r="Q1017349" s="4"/>
      <c r="R1017349" s="54"/>
      <c r="S1017349" s="4"/>
      <c r="T1017349" s="4"/>
      <c r="U1017349" s="4"/>
      <c r="V1017349" s="7"/>
    </row>
    <row r="1017350" spans="1:22" customFormat="1">
      <c r="A1017350" s="2"/>
      <c r="B1017350" s="48"/>
      <c r="C1017350" s="43"/>
      <c r="D1017350" s="43"/>
      <c r="E1017350" s="4"/>
      <c r="F1017350" s="22"/>
      <c r="G1017350" s="22"/>
      <c r="H1017350" s="50"/>
      <c r="I1017350" s="51"/>
      <c r="J1017350" s="4"/>
      <c r="K1017350" s="52"/>
      <c r="L1017350" s="50"/>
      <c r="M1017350" s="50"/>
      <c r="N1017350" s="53"/>
      <c r="O1017350" s="50"/>
      <c r="P1017350" s="4"/>
      <c r="Q1017350" s="4"/>
      <c r="R1017350" s="54"/>
      <c r="S1017350" s="4"/>
      <c r="T1017350" s="4"/>
      <c r="U1017350" s="4"/>
      <c r="V1017350" s="7"/>
    </row>
    <row r="1017351" spans="1:22" customFormat="1">
      <c r="A1017351" s="2"/>
      <c r="B1017351" s="48"/>
      <c r="C1017351" s="43"/>
      <c r="D1017351" s="43"/>
      <c r="E1017351" s="4"/>
      <c r="F1017351" s="22"/>
      <c r="G1017351" s="22"/>
      <c r="H1017351" s="50"/>
      <c r="I1017351" s="51"/>
      <c r="J1017351" s="4"/>
      <c r="K1017351" s="52"/>
      <c r="L1017351" s="50"/>
      <c r="M1017351" s="50"/>
      <c r="N1017351" s="53"/>
      <c r="O1017351" s="50"/>
      <c r="P1017351" s="4"/>
      <c r="Q1017351" s="4"/>
      <c r="R1017351" s="54"/>
      <c r="S1017351" s="4"/>
      <c r="T1017351" s="4"/>
      <c r="U1017351" s="4"/>
      <c r="V1017351" s="7"/>
    </row>
    <row r="1017352" spans="1:22" customFormat="1">
      <c r="A1017352" s="2"/>
      <c r="B1017352" s="48"/>
      <c r="C1017352" s="43"/>
      <c r="D1017352" s="43"/>
      <c r="E1017352" s="4"/>
      <c r="F1017352" s="22"/>
      <c r="G1017352" s="22"/>
      <c r="H1017352" s="50"/>
      <c r="I1017352" s="51"/>
      <c r="J1017352" s="4"/>
      <c r="K1017352" s="52"/>
      <c r="L1017352" s="50"/>
      <c r="M1017352" s="50"/>
      <c r="N1017352" s="53"/>
      <c r="O1017352" s="50"/>
      <c r="P1017352" s="4"/>
      <c r="Q1017352" s="4"/>
      <c r="R1017352" s="54"/>
      <c r="S1017352" s="4"/>
      <c r="T1017352" s="4"/>
      <c r="U1017352" s="4"/>
      <c r="V1017352" s="7"/>
    </row>
    <row r="1017353" spans="1:22" customFormat="1">
      <c r="A1017353" s="2"/>
      <c r="B1017353" s="48"/>
      <c r="C1017353" s="43"/>
      <c r="D1017353" s="43"/>
      <c r="E1017353" s="4"/>
      <c r="F1017353" s="22"/>
      <c r="G1017353" s="22"/>
      <c r="H1017353" s="50"/>
      <c r="I1017353" s="51"/>
      <c r="J1017353" s="4"/>
      <c r="K1017353" s="52"/>
      <c r="L1017353" s="50"/>
      <c r="M1017353" s="50"/>
      <c r="N1017353" s="53"/>
      <c r="O1017353" s="50"/>
      <c r="P1017353" s="4"/>
      <c r="Q1017353" s="4"/>
      <c r="R1017353" s="54"/>
      <c r="S1017353" s="4"/>
      <c r="T1017353" s="4"/>
      <c r="U1017353" s="4"/>
      <c r="V1017353" s="7"/>
    </row>
    <row r="1017354" spans="1:22" customFormat="1">
      <c r="A1017354" s="2"/>
      <c r="B1017354" s="48"/>
      <c r="C1017354" s="43"/>
      <c r="D1017354" s="43"/>
      <c r="E1017354" s="4"/>
      <c r="F1017354" s="22"/>
      <c r="G1017354" s="22"/>
      <c r="H1017354" s="50"/>
      <c r="I1017354" s="51"/>
      <c r="J1017354" s="4"/>
      <c r="K1017354" s="52"/>
      <c r="L1017354" s="50"/>
      <c r="M1017354" s="50"/>
      <c r="N1017354" s="53"/>
      <c r="O1017354" s="50"/>
      <c r="P1017354" s="4"/>
      <c r="Q1017354" s="4"/>
      <c r="R1017354" s="54"/>
      <c r="S1017354" s="4"/>
      <c r="T1017354" s="4"/>
      <c r="U1017354" s="4"/>
      <c r="V1017354" s="7"/>
    </row>
    <row r="1017355" spans="1:22" customFormat="1">
      <c r="A1017355" s="2"/>
      <c r="B1017355" s="48"/>
      <c r="C1017355" s="43"/>
      <c r="D1017355" s="43"/>
      <c r="E1017355" s="4"/>
      <c r="F1017355" s="22"/>
      <c r="G1017355" s="22"/>
      <c r="H1017355" s="50"/>
      <c r="I1017355" s="51"/>
      <c r="J1017355" s="4"/>
      <c r="K1017355" s="52"/>
      <c r="L1017355" s="50"/>
      <c r="M1017355" s="50"/>
      <c r="N1017355" s="53"/>
      <c r="O1017355" s="50"/>
      <c r="P1017355" s="4"/>
      <c r="Q1017355" s="4"/>
      <c r="R1017355" s="54"/>
      <c r="S1017355" s="4"/>
      <c r="T1017355" s="4"/>
      <c r="U1017355" s="4"/>
      <c r="V1017355" s="7"/>
    </row>
    <row r="1017356" spans="1:22" customFormat="1">
      <c r="A1017356" s="2"/>
      <c r="B1017356" s="48"/>
      <c r="C1017356" s="43"/>
      <c r="D1017356" s="43"/>
      <c r="E1017356" s="4"/>
      <c r="F1017356" s="22"/>
      <c r="G1017356" s="22"/>
      <c r="H1017356" s="50"/>
      <c r="I1017356" s="51"/>
      <c r="J1017356" s="4"/>
      <c r="K1017356" s="52"/>
      <c r="L1017356" s="50"/>
      <c r="M1017356" s="50"/>
      <c r="N1017356" s="53"/>
      <c r="O1017356" s="50"/>
      <c r="P1017356" s="4"/>
      <c r="Q1017356" s="4"/>
      <c r="R1017356" s="54"/>
      <c r="S1017356" s="4"/>
      <c r="T1017356" s="4"/>
      <c r="U1017356" s="4"/>
      <c r="V1017356" s="7"/>
    </row>
    <row r="1017357" spans="1:22" customFormat="1">
      <c r="A1017357" s="2"/>
      <c r="B1017357" s="48"/>
      <c r="C1017357" s="43"/>
      <c r="D1017357" s="43"/>
      <c r="E1017357" s="4"/>
      <c r="F1017357" s="22"/>
      <c r="G1017357" s="22"/>
      <c r="H1017357" s="50"/>
      <c r="I1017357" s="51"/>
      <c r="J1017357" s="4"/>
      <c r="K1017357" s="52"/>
      <c r="L1017357" s="50"/>
      <c r="M1017357" s="50"/>
      <c r="N1017357" s="53"/>
      <c r="O1017357" s="50"/>
      <c r="P1017357" s="4"/>
      <c r="Q1017357" s="4"/>
      <c r="R1017357" s="54"/>
      <c r="S1017357" s="4"/>
      <c r="T1017357" s="4"/>
      <c r="U1017357" s="4"/>
      <c r="V1017357" s="7"/>
    </row>
    <row r="1017358" spans="1:22" customFormat="1">
      <c r="A1017358" s="2"/>
      <c r="B1017358" s="48"/>
      <c r="C1017358" s="43"/>
      <c r="D1017358" s="43"/>
      <c r="E1017358" s="4"/>
      <c r="F1017358" s="22"/>
      <c r="G1017358" s="22"/>
      <c r="H1017358" s="50"/>
      <c r="I1017358" s="51"/>
      <c r="J1017358" s="4"/>
      <c r="K1017358" s="52"/>
      <c r="L1017358" s="50"/>
      <c r="M1017358" s="50"/>
      <c r="N1017358" s="53"/>
      <c r="O1017358" s="50"/>
      <c r="P1017358" s="4"/>
      <c r="Q1017358" s="4"/>
      <c r="R1017358" s="54"/>
      <c r="S1017358" s="4"/>
      <c r="T1017358" s="4"/>
      <c r="U1017358" s="4"/>
      <c r="V1017358" s="7"/>
    </row>
    <row r="1017359" spans="1:22" customFormat="1">
      <c r="A1017359" s="2"/>
      <c r="B1017359" s="48"/>
      <c r="C1017359" s="43"/>
      <c r="D1017359" s="43"/>
      <c r="E1017359" s="4"/>
      <c r="F1017359" s="22"/>
      <c r="G1017359" s="22"/>
      <c r="H1017359" s="50"/>
      <c r="I1017359" s="51"/>
      <c r="J1017359" s="4"/>
      <c r="K1017359" s="52"/>
      <c r="L1017359" s="50"/>
      <c r="M1017359" s="50"/>
      <c r="N1017359" s="53"/>
      <c r="O1017359" s="50"/>
      <c r="P1017359" s="4"/>
      <c r="Q1017359" s="4"/>
      <c r="R1017359" s="54"/>
      <c r="S1017359" s="4"/>
      <c r="T1017359" s="4"/>
      <c r="U1017359" s="4"/>
      <c r="V1017359" s="7"/>
    </row>
    <row r="1017360" spans="1:22" customFormat="1">
      <c r="A1017360" s="2"/>
      <c r="B1017360" s="48"/>
      <c r="C1017360" s="43"/>
      <c r="D1017360" s="43"/>
      <c r="E1017360" s="4"/>
      <c r="F1017360" s="22"/>
      <c r="G1017360" s="22"/>
      <c r="H1017360" s="50"/>
      <c r="I1017360" s="51"/>
      <c r="J1017360" s="4"/>
      <c r="K1017360" s="52"/>
      <c r="L1017360" s="50"/>
      <c r="M1017360" s="50"/>
      <c r="N1017360" s="53"/>
      <c r="O1017360" s="50"/>
      <c r="P1017360" s="4"/>
      <c r="Q1017360" s="4"/>
      <c r="R1017360" s="54"/>
      <c r="S1017360" s="4"/>
      <c r="T1017360" s="4"/>
      <c r="U1017360" s="4"/>
      <c r="V1017360" s="7"/>
    </row>
    <row r="1017361" spans="1:22" customFormat="1">
      <c r="A1017361" s="2"/>
      <c r="B1017361" s="48"/>
      <c r="C1017361" s="43"/>
      <c r="D1017361" s="43"/>
      <c r="E1017361" s="4"/>
      <c r="F1017361" s="22"/>
      <c r="G1017361" s="22"/>
      <c r="H1017361" s="50"/>
      <c r="I1017361" s="51"/>
      <c r="J1017361" s="4"/>
      <c r="K1017361" s="52"/>
      <c r="L1017361" s="50"/>
      <c r="M1017361" s="50"/>
      <c r="N1017361" s="53"/>
      <c r="O1017361" s="50"/>
      <c r="P1017361" s="4"/>
      <c r="Q1017361" s="4"/>
      <c r="R1017361" s="54"/>
      <c r="S1017361" s="4"/>
      <c r="T1017361" s="4"/>
      <c r="U1017361" s="4"/>
      <c r="V1017361" s="7"/>
    </row>
    <row r="1017362" spans="1:22" customFormat="1">
      <c r="A1017362" s="2"/>
      <c r="B1017362" s="48"/>
      <c r="C1017362" s="43"/>
      <c r="D1017362" s="43"/>
      <c r="E1017362" s="4"/>
      <c r="F1017362" s="22"/>
      <c r="G1017362" s="22"/>
      <c r="H1017362" s="50"/>
      <c r="I1017362" s="51"/>
      <c r="J1017362" s="4"/>
      <c r="K1017362" s="52"/>
      <c r="L1017362" s="50"/>
      <c r="M1017362" s="50"/>
      <c r="N1017362" s="53"/>
      <c r="O1017362" s="50"/>
      <c r="P1017362" s="4"/>
      <c r="Q1017362" s="4"/>
      <c r="R1017362" s="54"/>
      <c r="S1017362" s="4"/>
      <c r="T1017362" s="4"/>
      <c r="U1017362" s="4"/>
      <c r="V1017362" s="7"/>
    </row>
    <row r="1017363" spans="1:22" customFormat="1">
      <c r="A1017363" s="2"/>
      <c r="B1017363" s="48"/>
      <c r="C1017363" s="43"/>
      <c r="D1017363" s="43"/>
      <c r="E1017363" s="4"/>
      <c r="F1017363" s="22"/>
      <c r="G1017363" s="22"/>
      <c r="H1017363" s="50"/>
      <c r="I1017363" s="51"/>
      <c r="J1017363" s="4"/>
      <c r="K1017363" s="52"/>
      <c r="L1017363" s="50"/>
      <c r="M1017363" s="50"/>
      <c r="N1017363" s="53"/>
      <c r="O1017363" s="50"/>
      <c r="P1017363" s="4"/>
      <c r="Q1017363" s="4"/>
      <c r="R1017363" s="54"/>
      <c r="S1017363" s="4"/>
      <c r="T1017363" s="4"/>
      <c r="U1017363" s="4"/>
      <c r="V1017363" s="7"/>
    </row>
    <row r="1017364" spans="1:22" customFormat="1">
      <c r="A1017364" s="2"/>
      <c r="B1017364" s="48"/>
      <c r="C1017364" s="43"/>
      <c r="D1017364" s="43"/>
      <c r="E1017364" s="4"/>
      <c r="F1017364" s="22"/>
      <c r="G1017364" s="22"/>
      <c r="H1017364" s="50"/>
      <c r="I1017364" s="51"/>
      <c r="J1017364" s="4"/>
      <c r="K1017364" s="52"/>
      <c r="L1017364" s="50"/>
      <c r="M1017364" s="50"/>
      <c r="N1017364" s="53"/>
      <c r="O1017364" s="50"/>
      <c r="P1017364" s="4"/>
      <c r="Q1017364" s="4"/>
      <c r="R1017364" s="54"/>
      <c r="S1017364" s="4"/>
      <c r="T1017364" s="4"/>
      <c r="U1017364" s="4"/>
      <c r="V1017364" s="7"/>
    </row>
    <row r="1017365" spans="1:22" customFormat="1">
      <c r="A1017365" s="2"/>
      <c r="B1017365" s="48"/>
      <c r="C1017365" s="43"/>
      <c r="D1017365" s="43"/>
      <c r="E1017365" s="4"/>
      <c r="F1017365" s="22"/>
      <c r="G1017365" s="22"/>
      <c r="H1017365" s="50"/>
      <c r="I1017365" s="51"/>
      <c r="J1017365" s="4"/>
      <c r="K1017365" s="52"/>
      <c r="L1017365" s="50"/>
      <c r="M1017365" s="50"/>
      <c r="N1017365" s="53"/>
      <c r="O1017365" s="50"/>
      <c r="P1017365" s="4"/>
      <c r="Q1017365" s="4"/>
      <c r="R1017365" s="54"/>
      <c r="S1017365" s="4"/>
      <c r="T1017365" s="4"/>
      <c r="U1017365" s="4"/>
      <c r="V1017365" s="7"/>
    </row>
    <row r="1017366" spans="1:22" customFormat="1">
      <c r="A1017366" s="2"/>
      <c r="B1017366" s="48"/>
      <c r="C1017366" s="43"/>
      <c r="D1017366" s="43"/>
      <c r="E1017366" s="4"/>
      <c r="F1017366" s="22"/>
      <c r="G1017366" s="22"/>
      <c r="H1017366" s="50"/>
      <c r="I1017366" s="51"/>
      <c r="J1017366" s="4"/>
      <c r="K1017366" s="52"/>
      <c r="L1017366" s="50"/>
      <c r="M1017366" s="50"/>
      <c r="N1017366" s="53"/>
      <c r="O1017366" s="50"/>
      <c r="P1017366" s="4"/>
      <c r="Q1017366" s="4"/>
      <c r="R1017366" s="54"/>
      <c r="S1017366" s="4"/>
      <c r="T1017366" s="4"/>
      <c r="U1017366" s="4"/>
      <c r="V1017366" s="7"/>
    </row>
    <row r="1017367" spans="1:22" customFormat="1">
      <c r="A1017367" s="2"/>
      <c r="B1017367" s="48"/>
      <c r="C1017367" s="43"/>
      <c r="D1017367" s="43"/>
      <c r="E1017367" s="4"/>
      <c r="F1017367" s="22"/>
      <c r="G1017367" s="22"/>
      <c r="H1017367" s="50"/>
      <c r="I1017367" s="51"/>
      <c r="J1017367" s="4"/>
      <c r="K1017367" s="52"/>
      <c r="L1017367" s="50"/>
      <c r="M1017367" s="50"/>
      <c r="N1017367" s="53"/>
      <c r="O1017367" s="50"/>
      <c r="P1017367" s="4"/>
      <c r="Q1017367" s="4"/>
      <c r="R1017367" s="54"/>
      <c r="S1017367" s="4"/>
      <c r="T1017367" s="4"/>
      <c r="U1017367" s="4"/>
      <c r="V1017367" s="7"/>
    </row>
    <row r="1017368" spans="1:22" customFormat="1">
      <c r="A1017368" s="2"/>
      <c r="B1017368" s="48"/>
      <c r="C1017368" s="43"/>
      <c r="D1017368" s="43"/>
      <c r="E1017368" s="4"/>
      <c r="F1017368" s="22"/>
      <c r="G1017368" s="22"/>
      <c r="H1017368" s="50"/>
      <c r="I1017368" s="51"/>
      <c r="J1017368" s="4"/>
      <c r="K1017368" s="52"/>
      <c r="L1017368" s="50"/>
      <c r="M1017368" s="50"/>
      <c r="N1017368" s="53"/>
      <c r="O1017368" s="50"/>
      <c r="P1017368" s="4"/>
      <c r="Q1017368" s="4"/>
      <c r="R1017368" s="54"/>
      <c r="S1017368" s="4"/>
      <c r="T1017368" s="4"/>
      <c r="U1017368" s="4"/>
      <c r="V1017368" s="7"/>
    </row>
    <row r="1017369" spans="1:22" customFormat="1">
      <c r="A1017369" s="2"/>
      <c r="B1017369" s="48"/>
      <c r="C1017369" s="43"/>
      <c r="D1017369" s="43"/>
      <c r="E1017369" s="4"/>
      <c r="F1017369" s="22"/>
      <c r="G1017369" s="22"/>
      <c r="H1017369" s="50"/>
      <c r="I1017369" s="51"/>
      <c r="J1017369" s="4"/>
      <c r="K1017369" s="52"/>
      <c r="L1017369" s="50"/>
      <c r="M1017369" s="50"/>
      <c r="N1017369" s="53"/>
      <c r="O1017369" s="50"/>
      <c r="P1017369" s="4"/>
      <c r="Q1017369" s="4"/>
      <c r="R1017369" s="54"/>
      <c r="S1017369" s="4"/>
      <c r="T1017369" s="4"/>
      <c r="U1017369" s="4"/>
      <c r="V1017369" s="7"/>
    </row>
    <row r="1017370" spans="1:22" customFormat="1">
      <c r="A1017370" s="2"/>
      <c r="B1017370" s="48"/>
      <c r="C1017370" s="43"/>
      <c r="D1017370" s="43"/>
      <c r="E1017370" s="4"/>
      <c r="F1017370" s="22"/>
      <c r="G1017370" s="22"/>
      <c r="H1017370" s="50"/>
      <c r="I1017370" s="51"/>
      <c r="J1017370" s="4"/>
      <c r="K1017370" s="52"/>
      <c r="L1017370" s="50"/>
      <c r="M1017370" s="50"/>
      <c r="N1017370" s="53"/>
      <c r="O1017370" s="50"/>
      <c r="P1017370" s="4"/>
      <c r="Q1017370" s="4"/>
      <c r="R1017370" s="54"/>
      <c r="S1017370" s="4"/>
      <c r="T1017370" s="4"/>
      <c r="U1017370" s="4"/>
      <c r="V1017370" s="7"/>
    </row>
    <row r="1017371" spans="1:22" customFormat="1">
      <c r="A1017371" s="2"/>
      <c r="B1017371" s="48"/>
      <c r="C1017371" s="43"/>
      <c r="D1017371" s="43"/>
      <c r="E1017371" s="4"/>
      <c r="F1017371" s="22"/>
      <c r="G1017371" s="22"/>
      <c r="H1017371" s="50"/>
      <c r="I1017371" s="51"/>
      <c r="J1017371" s="4"/>
      <c r="K1017371" s="52"/>
      <c r="L1017371" s="50"/>
      <c r="M1017371" s="50"/>
      <c r="N1017371" s="53"/>
      <c r="O1017371" s="50"/>
      <c r="P1017371" s="4"/>
      <c r="Q1017371" s="4"/>
      <c r="R1017371" s="54"/>
      <c r="S1017371" s="4"/>
      <c r="T1017371" s="4"/>
      <c r="U1017371" s="4"/>
      <c r="V1017371" s="7"/>
    </row>
    <row r="1017372" spans="1:22" customFormat="1">
      <c r="A1017372" s="2"/>
      <c r="B1017372" s="48"/>
      <c r="C1017372" s="43"/>
      <c r="D1017372" s="43"/>
      <c r="E1017372" s="4"/>
      <c r="F1017372" s="22"/>
      <c r="G1017372" s="22"/>
      <c r="H1017372" s="50"/>
      <c r="I1017372" s="51"/>
      <c r="J1017372" s="4"/>
      <c r="K1017372" s="52"/>
      <c r="L1017372" s="50"/>
      <c r="M1017372" s="50"/>
      <c r="N1017372" s="53"/>
      <c r="O1017372" s="50"/>
      <c r="P1017372" s="4"/>
      <c r="Q1017372" s="4"/>
      <c r="R1017372" s="54"/>
      <c r="S1017372" s="4"/>
      <c r="T1017372" s="4"/>
      <c r="U1017372" s="4"/>
      <c r="V1017372" s="7"/>
    </row>
    <row r="1017373" spans="1:22" customFormat="1">
      <c r="A1017373" s="2"/>
      <c r="B1017373" s="48"/>
      <c r="C1017373" s="43"/>
      <c r="D1017373" s="43"/>
      <c r="E1017373" s="4"/>
      <c r="F1017373" s="22"/>
      <c r="G1017373" s="22"/>
      <c r="H1017373" s="50"/>
      <c r="I1017373" s="51"/>
      <c r="J1017373" s="4"/>
      <c r="K1017373" s="52"/>
      <c r="L1017373" s="50"/>
      <c r="M1017373" s="50"/>
      <c r="N1017373" s="53"/>
      <c r="O1017373" s="50"/>
      <c r="P1017373" s="4"/>
      <c r="Q1017373" s="4"/>
      <c r="R1017373" s="54"/>
      <c r="S1017373" s="4"/>
      <c r="T1017373" s="4"/>
      <c r="U1017373" s="4"/>
      <c r="V1017373" s="7"/>
    </row>
    <row r="1017374" spans="1:22" customFormat="1">
      <c r="A1017374" s="2"/>
      <c r="B1017374" s="48"/>
      <c r="C1017374" s="43"/>
      <c r="D1017374" s="43"/>
      <c r="E1017374" s="4"/>
      <c r="F1017374" s="22"/>
      <c r="G1017374" s="22"/>
      <c r="H1017374" s="50"/>
      <c r="I1017374" s="51"/>
      <c r="J1017374" s="4"/>
      <c r="K1017374" s="52"/>
      <c r="L1017374" s="50"/>
      <c r="M1017374" s="50"/>
      <c r="N1017374" s="53"/>
      <c r="O1017374" s="50"/>
      <c r="P1017374" s="4"/>
      <c r="Q1017374" s="4"/>
      <c r="R1017374" s="54"/>
      <c r="S1017374" s="4"/>
      <c r="T1017374" s="4"/>
      <c r="U1017374" s="4"/>
      <c r="V1017374" s="7"/>
    </row>
    <row r="1017375" spans="1:22" customFormat="1">
      <c r="A1017375" s="2"/>
      <c r="B1017375" s="48"/>
      <c r="C1017375" s="43"/>
      <c r="D1017375" s="43"/>
      <c r="E1017375" s="4"/>
      <c r="F1017375" s="22"/>
      <c r="G1017375" s="22"/>
      <c r="H1017375" s="50"/>
      <c r="I1017375" s="51"/>
      <c r="J1017375" s="4"/>
      <c r="K1017375" s="52"/>
      <c r="L1017375" s="50"/>
      <c r="M1017375" s="50"/>
      <c r="N1017375" s="53"/>
      <c r="O1017375" s="50"/>
      <c r="P1017375" s="4"/>
      <c r="Q1017375" s="4"/>
      <c r="R1017375" s="54"/>
      <c r="S1017375" s="4"/>
      <c r="T1017375" s="4"/>
      <c r="U1017375" s="4"/>
      <c r="V1017375" s="7"/>
    </row>
    <row r="1017376" spans="1:22" customFormat="1">
      <c r="A1017376" s="2"/>
      <c r="B1017376" s="48"/>
      <c r="C1017376" s="43"/>
      <c r="D1017376" s="43"/>
      <c r="E1017376" s="4"/>
      <c r="F1017376" s="22"/>
      <c r="G1017376" s="22"/>
      <c r="H1017376" s="50"/>
      <c r="I1017376" s="51"/>
      <c r="J1017376" s="4"/>
      <c r="K1017376" s="52"/>
      <c r="L1017376" s="50"/>
      <c r="M1017376" s="50"/>
      <c r="N1017376" s="53"/>
      <c r="O1017376" s="50"/>
      <c r="P1017376" s="4"/>
      <c r="Q1017376" s="4"/>
      <c r="R1017376" s="54"/>
      <c r="S1017376" s="4"/>
      <c r="T1017376" s="4"/>
      <c r="U1017376" s="4"/>
      <c r="V1017376" s="7"/>
    </row>
    <row r="1017377" spans="1:22" customFormat="1">
      <c r="A1017377" s="2"/>
      <c r="B1017377" s="48"/>
      <c r="C1017377" s="43"/>
      <c r="D1017377" s="43"/>
      <c r="E1017377" s="4"/>
      <c r="F1017377" s="22"/>
      <c r="G1017377" s="22"/>
      <c r="H1017377" s="50"/>
      <c r="I1017377" s="51"/>
      <c r="J1017377" s="4"/>
      <c r="K1017377" s="52"/>
      <c r="L1017377" s="50"/>
      <c r="M1017377" s="50"/>
      <c r="N1017377" s="53"/>
      <c r="O1017377" s="50"/>
      <c r="P1017377" s="4"/>
      <c r="Q1017377" s="4"/>
      <c r="R1017377" s="54"/>
      <c r="S1017377" s="4"/>
      <c r="T1017377" s="4"/>
      <c r="U1017377" s="4"/>
      <c r="V1017377" s="7"/>
    </row>
    <row r="1017378" spans="1:22" customFormat="1">
      <c r="A1017378" s="2"/>
      <c r="B1017378" s="48"/>
      <c r="C1017378" s="43"/>
      <c r="D1017378" s="43"/>
      <c r="E1017378" s="4"/>
      <c r="F1017378" s="22"/>
      <c r="G1017378" s="22"/>
      <c r="H1017378" s="50"/>
      <c r="I1017378" s="51"/>
      <c r="J1017378" s="4"/>
      <c r="K1017378" s="52"/>
      <c r="L1017378" s="50"/>
      <c r="M1017378" s="50"/>
      <c r="N1017378" s="53"/>
      <c r="O1017378" s="50"/>
      <c r="P1017378" s="4"/>
      <c r="Q1017378" s="4"/>
      <c r="R1017378" s="54"/>
      <c r="S1017378" s="4"/>
      <c r="T1017378" s="4"/>
      <c r="U1017378" s="4"/>
      <c r="V1017378" s="7"/>
    </row>
    <row r="1017379" spans="1:22" customFormat="1">
      <c r="A1017379" s="2"/>
      <c r="B1017379" s="48"/>
      <c r="C1017379" s="43"/>
      <c r="D1017379" s="43"/>
      <c r="E1017379" s="4"/>
      <c r="F1017379" s="22"/>
      <c r="G1017379" s="22"/>
      <c r="H1017379" s="50"/>
      <c r="I1017379" s="51"/>
      <c r="J1017379" s="4"/>
      <c r="K1017379" s="52"/>
      <c r="L1017379" s="50"/>
      <c r="M1017379" s="50"/>
      <c r="N1017379" s="53"/>
      <c r="O1017379" s="50"/>
      <c r="P1017379" s="4"/>
      <c r="Q1017379" s="4"/>
      <c r="R1017379" s="54"/>
      <c r="S1017379" s="4"/>
      <c r="T1017379" s="4"/>
      <c r="U1017379" s="4"/>
      <c r="V1017379" s="7"/>
    </row>
    <row r="1017380" spans="1:22" customFormat="1">
      <c r="A1017380" s="2"/>
      <c r="B1017380" s="48"/>
      <c r="C1017380" s="43"/>
      <c r="D1017380" s="43"/>
      <c r="E1017380" s="4"/>
      <c r="F1017380" s="22"/>
      <c r="G1017380" s="22"/>
      <c r="H1017380" s="50"/>
      <c r="I1017380" s="51"/>
      <c r="J1017380" s="4"/>
      <c r="K1017380" s="52"/>
      <c r="L1017380" s="50"/>
      <c r="M1017380" s="50"/>
      <c r="N1017380" s="53"/>
      <c r="O1017380" s="50"/>
      <c r="P1017380" s="4"/>
      <c r="Q1017380" s="4"/>
      <c r="R1017380" s="54"/>
      <c r="S1017380" s="4"/>
      <c r="T1017380" s="4"/>
      <c r="U1017380" s="4"/>
      <c r="V1017380" s="7"/>
    </row>
    <row r="1017381" spans="1:22" customFormat="1">
      <c r="A1017381" s="2"/>
      <c r="B1017381" s="48"/>
      <c r="C1017381" s="43"/>
      <c r="D1017381" s="43"/>
      <c r="E1017381" s="4"/>
      <c r="F1017381" s="22"/>
      <c r="G1017381" s="22"/>
      <c r="H1017381" s="50"/>
      <c r="I1017381" s="51"/>
      <c r="J1017381" s="4"/>
      <c r="K1017381" s="52"/>
      <c r="L1017381" s="50"/>
      <c r="M1017381" s="50"/>
      <c r="N1017381" s="53"/>
      <c r="O1017381" s="50"/>
      <c r="P1017381" s="4"/>
      <c r="Q1017381" s="4"/>
      <c r="R1017381" s="54"/>
      <c r="S1017381" s="4"/>
      <c r="T1017381" s="4"/>
      <c r="U1017381" s="4"/>
      <c r="V1017381" s="7"/>
    </row>
    <row r="1017382" spans="1:22" customFormat="1">
      <c r="A1017382" s="2"/>
      <c r="B1017382" s="48"/>
      <c r="C1017382" s="43"/>
      <c r="D1017382" s="43"/>
      <c r="E1017382" s="4"/>
      <c r="F1017382" s="22"/>
      <c r="G1017382" s="22"/>
      <c r="H1017382" s="50"/>
      <c r="I1017382" s="51"/>
      <c r="J1017382" s="4"/>
      <c r="K1017382" s="52"/>
      <c r="L1017382" s="50"/>
      <c r="M1017382" s="50"/>
      <c r="N1017382" s="53"/>
      <c r="O1017382" s="50"/>
      <c r="P1017382" s="4"/>
      <c r="Q1017382" s="4"/>
      <c r="R1017382" s="54"/>
      <c r="S1017382" s="4"/>
      <c r="T1017382" s="4"/>
      <c r="U1017382" s="4"/>
      <c r="V1017382" s="7"/>
    </row>
    <row r="1017383" spans="1:22" customFormat="1">
      <c r="A1017383" s="2"/>
      <c r="B1017383" s="48"/>
      <c r="C1017383" s="43"/>
      <c r="D1017383" s="43"/>
      <c r="E1017383" s="4"/>
      <c r="F1017383" s="22"/>
      <c r="G1017383" s="22"/>
      <c r="H1017383" s="50"/>
      <c r="I1017383" s="51"/>
      <c r="J1017383" s="4"/>
      <c r="K1017383" s="52"/>
      <c r="L1017383" s="50"/>
      <c r="M1017383" s="50"/>
      <c r="N1017383" s="53"/>
      <c r="O1017383" s="50"/>
      <c r="P1017383" s="4"/>
      <c r="Q1017383" s="4"/>
      <c r="R1017383" s="54"/>
      <c r="S1017383" s="4"/>
      <c r="T1017383" s="4"/>
      <c r="U1017383" s="4"/>
      <c r="V1017383" s="7"/>
    </row>
    <row r="1017384" spans="1:22" customFormat="1">
      <c r="A1017384" s="2"/>
      <c r="B1017384" s="48"/>
      <c r="C1017384" s="43"/>
      <c r="D1017384" s="43"/>
      <c r="E1017384" s="4"/>
      <c r="F1017384" s="22"/>
      <c r="G1017384" s="22"/>
      <c r="H1017384" s="50"/>
      <c r="I1017384" s="51"/>
      <c r="J1017384" s="4"/>
      <c r="K1017384" s="52"/>
      <c r="L1017384" s="50"/>
      <c r="M1017384" s="50"/>
      <c r="N1017384" s="53"/>
      <c r="O1017384" s="50"/>
      <c r="P1017384" s="4"/>
      <c r="Q1017384" s="4"/>
      <c r="R1017384" s="54"/>
      <c r="S1017384" s="4"/>
      <c r="T1017384" s="4"/>
      <c r="U1017384" s="4"/>
      <c r="V1017384" s="7"/>
    </row>
    <row r="1017385" spans="1:22" customFormat="1">
      <c r="A1017385" s="2"/>
      <c r="B1017385" s="48"/>
      <c r="C1017385" s="43"/>
      <c r="D1017385" s="43"/>
      <c r="E1017385" s="4"/>
      <c r="F1017385" s="22"/>
      <c r="G1017385" s="22"/>
      <c r="H1017385" s="50"/>
      <c r="I1017385" s="51"/>
      <c r="J1017385" s="4"/>
      <c r="K1017385" s="52"/>
      <c r="L1017385" s="50"/>
      <c r="M1017385" s="50"/>
      <c r="N1017385" s="53"/>
      <c r="O1017385" s="50"/>
      <c r="P1017385" s="4"/>
      <c r="Q1017385" s="4"/>
      <c r="R1017385" s="54"/>
      <c r="S1017385" s="4"/>
      <c r="T1017385" s="4"/>
      <c r="U1017385" s="4"/>
      <c r="V1017385" s="7"/>
    </row>
    <row r="1017386" spans="1:22" customFormat="1">
      <c r="A1017386" s="2"/>
      <c r="B1017386" s="48"/>
      <c r="C1017386" s="43"/>
      <c r="D1017386" s="43"/>
      <c r="E1017386" s="4"/>
      <c r="F1017386" s="22"/>
      <c r="G1017386" s="22"/>
      <c r="H1017386" s="50"/>
      <c r="I1017386" s="51"/>
      <c r="J1017386" s="4"/>
      <c r="K1017386" s="52"/>
      <c r="L1017386" s="50"/>
      <c r="M1017386" s="50"/>
      <c r="N1017386" s="53"/>
      <c r="O1017386" s="50"/>
      <c r="P1017386" s="4"/>
      <c r="Q1017386" s="4"/>
      <c r="R1017386" s="54"/>
      <c r="S1017386" s="4"/>
      <c r="T1017386" s="4"/>
      <c r="U1017386" s="4"/>
      <c r="V1017386" s="7"/>
    </row>
    <row r="1017387" spans="1:22" customFormat="1">
      <c r="A1017387" s="2"/>
      <c r="B1017387" s="48"/>
      <c r="C1017387" s="43"/>
      <c r="D1017387" s="43"/>
      <c r="E1017387" s="4"/>
      <c r="F1017387" s="22"/>
      <c r="G1017387" s="22"/>
      <c r="H1017387" s="50"/>
      <c r="I1017387" s="51"/>
      <c r="J1017387" s="4"/>
      <c r="K1017387" s="52"/>
      <c r="L1017387" s="50"/>
      <c r="M1017387" s="50"/>
      <c r="N1017387" s="53"/>
      <c r="O1017387" s="50"/>
      <c r="P1017387" s="4"/>
      <c r="Q1017387" s="4"/>
      <c r="R1017387" s="54"/>
      <c r="S1017387" s="4"/>
      <c r="T1017387" s="4"/>
      <c r="U1017387" s="4"/>
      <c r="V1017387" s="7"/>
    </row>
    <row r="1017388" spans="1:22" customFormat="1">
      <c r="A1017388" s="2"/>
      <c r="B1017388" s="48"/>
      <c r="C1017388" s="43"/>
      <c r="D1017388" s="43"/>
      <c r="E1017388" s="4"/>
      <c r="F1017388" s="22"/>
      <c r="G1017388" s="22"/>
      <c r="H1017388" s="50"/>
      <c r="I1017388" s="51"/>
      <c r="J1017388" s="4"/>
      <c r="K1017388" s="52"/>
      <c r="L1017388" s="50"/>
      <c r="M1017388" s="50"/>
      <c r="N1017388" s="53"/>
      <c r="O1017388" s="50"/>
      <c r="P1017388" s="4"/>
      <c r="Q1017388" s="4"/>
      <c r="R1017388" s="54"/>
      <c r="S1017388" s="4"/>
      <c r="T1017388" s="4"/>
      <c r="U1017388" s="4"/>
      <c r="V1017388" s="7"/>
    </row>
    <row r="1017389" spans="1:22" customFormat="1">
      <c r="A1017389" s="2"/>
      <c r="B1017389" s="48"/>
      <c r="C1017389" s="43"/>
      <c r="D1017389" s="43"/>
      <c r="E1017389" s="4"/>
      <c r="F1017389" s="22"/>
      <c r="G1017389" s="22"/>
      <c r="H1017389" s="50"/>
      <c r="I1017389" s="51"/>
      <c r="J1017389" s="4"/>
      <c r="K1017389" s="52"/>
      <c r="L1017389" s="50"/>
      <c r="M1017389" s="50"/>
      <c r="N1017389" s="53"/>
      <c r="O1017389" s="50"/>
      <c r="P1017389" s="4"/>
      <c r="Q1017389" s="4"/>
      <c r="R1017389" s="54"/>
      <c r="S1017389" s="4"/>
      <c r="T1017389" s="4"/>
      <c r="U1017389" s="4"/>
      <c r="V1017389" s="7"/>
    </row>
    <row r="1017390" spans="1:22" customFormat="1">
      <c r="A1017390" s="2"/>
      <c r="B1017390" s="48"/>
      <c r="C1017390" s="43"/>
      <c r="D1017390" s="43"/>
      <c r="E1017390" s="4"/>
      <c r="F1017390" s="22"/>
      <c r="G1017390" s="22"/>
      <c r="H1017390" s="50"/>
      <c r="I1017390" s="51"/>
      <c r="J1017390" s="4"/>
      <c r="K1017390" s="52"/>
      <c r="L1017390" s="50"/>
      <c r="M1017390" s="50"/>
      <c r="N1017390" s="53"/>
      <c r="O1017390" s="50"/>
      <c r="P1017390" s="4"/>
      <c r="Q1017390" s="4"/>
      <c r="R1017390" s="54"/>
      <c r="S1017390" s="4"/>
      <c r="T1017390" s="4"/>
      <c r="U1017390" s="4"/>
      <c r="V1017390" s="7"/>
    </row>
    <row r="1017391" spans="1:22" customFormat="1">
      <c r="A1017391" s="2"/>
      <c r="B1017391" s="48"/>
      <c r="C1017391" s="43"/>
      <c r="D1017391" s="43"/>
      <c r="E1017391" s="4"/>
      <c r="F1017391" s="22"/>
      <c r="G1017391" s="22"/>
      <c r="H1017391" s="50"/>
      <c r="I1017391" s="51"/>
      <c r="J1017391" s="4"/>
      <c r="K1017391" s="52"/>
      <c r="L1017391" s="50"/>
      <c r="M1017391" s="50"/>
      <c r="N1017391" s="53"/>
      <c r="O1017391" s="50"/>
      <c r="P1017391" s="4"/>
      <c r="Q1017391" s="4"/>
      <c r="R1017391" s="54"/>
      <c r="S1017391" s="4"/>
      <c r="T1017391" s="4"/>
      <c r="U1017391" s="4"/>
      <c r="V1017391" s="7"/>
    </row>
    <row r="1017392" spans="1:22" customFormat="1">
      <c r="A1017392" s="2"/>
      <c r="B1017392" s="48"/>
      <c r="C1017392" s="43"/>
      <c r="D1017392" s="43"/>
      <c r="E1017392" s="4"/>
      <c r="F1017392" s="22"/>
      <c r="G1017392" s="22"/>
      <c r="H1017392" s="50"/>
      <c r="I1017392" s="51"/>
      <c r="J1017392" s="4"/>
      <c r="K1017392" s="52"/>
      <c r="L1017392" s="50"/>
      <c r="M1017392" s="50"/>
      <c r="N1017392" s="53"/>
      <c r="O1017392" s="50"/>
      <c r="P1017392" s="4"/>
      <c r="Q1017392" s="4"/>
      <c r="R1017392" s="54"/>
      <c r="S1017392" s="4"/>
      <c r="T1017392" s="4"/>
      <c r="U1017392" s="4"/>
      <c r="V1017392" s="7"/>
    </row>
    <row r="1017393" spans="1:22" customFormat="1">
      <c r="A1017393" s="2"/>
      <c r="B1017393" s="48"/>
      <c r="C1017393" s="43"/>
      <c r="D1017393" s="43"/>
      <c r="E1017393" s="4"/>
      <c r="F1017393" s="22"/>
      <c r="G1017393" s="22"/>
      <c r="H1017393" s="50"/>
      <c r="I1017393" s="51"/>
      <c r="J1017393" s="4"/>
      <c r="K1017393" s="52"/>
      <c r="L1017393" s="50"/>
      <c r="M1017393" s="50"/>
      <c r="N1017393" s="53"/>
      <c r="O1017393" s="50"/>
      <c r="P1017393" s="4"/>
      <c r="Q1017393" s="4"/>
      <c r="R1017393" s="54"/>
      <c r="S1017393" s="4"/>
      <c r="T1017393" s="4"/>
      <c r="U1017393" s="4"/>
      <c r="V1017393" s="7"/>
    </row>
    <row r="1017394" spans="1:22" customFormat="1">
      <c r="A1017394" s="2"/>
      <c r="B1017394" s="48"/>
      <c r="C1017394" s="43"/>
      <c r="D1017394" s="43"/>
      <c r="E1017394" s="4"/>
      <c r="F1017394" s="22"/>
      <c r="G1017394" s="22"/>
      <c r="H1017394" s="50"/>
      <c r="I1017394" s="51"/>
      <c r="J1017394" s="4"/>
      <c r="K1017394" s="52"/>
      <c r="L1017394" s="50"/>
      <c r="M1017394" s="50"/>
      <c r="N1017394" s="53"/>
      <c r="O1017394" s="50"/>
      <c r="P1017394" s="4"/>
      <c r="Q1017394" s="4"/>
      <c r="R1017394" s="54"/>
      <c r="S1017394" s="4"/>
      <c r="T1017394" s="4"/>
      <c r="U1017394" s="4"/>
      <c r="V1017394" s="7"/>
    </row>
    <row r="1017395" spans="1:22" customFormat="1">
      <c r="A1017395" s="2"/>
      <c r="B1017395" s="48"/>
      <c r="C1017395" s="43"/>
      <c r="D1017395" s="43"/>
      <c r="E1017395" s="4"/>
      <c r="F1017395" s="22"/>
      <c r="G1017395" s="22"/>
      <c r="H1017395" s="50"/>
      <c r="I1017395" s="51"/>
      <c r="J1017395" s="4"/>
      <c r="K1017395" s="52"/>
      <c r="L1017395" s="50"/>
      <c r="M1017395" s="50"/>
      <c r="N1017395" s="53"/>
      <c r="O1017395" s="50"/>
      <c r="P1017395" s="4"/>
      <c r="Q1017395" s="4"/>
      <c r="R1017395" s="54"/>
      <c r="S1017395" s="4"/>
      <c r="T1017395" s="4"/>
      <c r="U1017395" s="4"/>
      <c r="V1017395" s="7"/>
    </row>
    <row r="1017396" spans="1:22" customFormat="1">
      <c r="A1017396" s="2"/>
      <c r="B1017396" s="48"/>
      <c r="C1017396" s="43"/>
      <c r="D1017396" s="43"/>
      <c r="E1017396" s="4"/>
      <c r="F1017396" s="22"/>
      <c r="G1017396" s="22"/>
      <c r="H1017396" s="50"/>
      <c r="I1017396" s="51"/>
      <c r="J1017396" s="4"/>
      <c r="K1017396" s="52"/>
      <c r="L1017396" s="50"/>
      <c r="M1017396" s="50"/>
      <c r="N1017396" s="53"/>
      <c r="O1017396" s="50"/>
      <c r="P1017396" s="4"/>
      <c r="Q1017396" s="4"/>
      <c r="R1017396" s="54"/>
      <c r="S1017396" s="4"/>
      <c r="T1017396" s="4"/>
      <c r="U1017396" s="4"/>
      <c r="V1017396" s="7"/>
    </row>
    <row r="1017397" spans="1:22" customFormat="1">
      <c r="A1017397" s="2"/>
      <c r="B1017397" s="48"/>
      <c r="C1017397" s="43"/>
      <c r="D1017397" s="43"/>
      <c r="E1017397" s="4"/>
      <c r="F1017397" s="22"/>
      <c r="G1017397" s="22"/>
      <c r="H1017397" s="50"/>
      <c r="I1017397" s="51"/>
      <c r="J1017397" s="4"/>
      <c r="K1017397" s="52"/>
      <c r="L1017397" s="50"/>
      <c r="M1017397" s="50"/>
      <c r="N1017397" s="53"/>
      <c r="O1017397" s="50"/>
      <c r="P1017397" s="4"/>
      <c r="Q1017397" s="4"/>
      <c r="R1017397" s="54"/>
      <c r="S1017397" s="4"/>
      <c r="T1017397" s="4"/>
      <c r="U1017397" s="4"/>
      <c r="V1017397" s="7"/>
    </row>
    <row r="1017398" spans="1:22" customFormat="1">
      <c r="A1017398" s="2"/>
      <c r="B1017398" s="48"/>
      <c r="C1017398" s="43"/>
      <c r="D1017398" s="43"/>
      <c r="E1017398" s="4"/>
      <c r="F1017398" s="22"/>
      <c r="G1017398" s="22"/>
      <c r="H1017398" s="50"/>
      <c r="I1017398" s="51"/>
      <c r="J1017398" s="4"/>
      <c r="K1017398" s="52"/>
      <c r="L1017398" s="50"/>
      <c r="M1017398" s="50"/>
      <c r="N1017398" s="53"/>
      <c r="O1017398" s="50"/>
      <c r="P1017398" s="4"/>
      <c r="Q1017398" s="4"/>
      <c r="R1017398" s="54"/>
      <c r="S1017398" s="4"/>
      <c r="T1017398" s="4"/>
      <c r="U1017398" s="4"/>
      <c r="V1017398" s="7"/>
    </row>
    <row r="1017399" spans="1:22" customFormat="1">
      <c r="A1017399" s="2"/>
      <c r="B1017399" s="48"/>
      <c r="C1017399" s="43"/>
      <c r="D1017399" s="43"/>
      <c r="E1017399" s="4"/>
      <c r="F1017399" s="22"/>
      <c r="G1017399" s="22"/>
      <c r="H1017399" s="50"/>
      <c r="I1017399" s="51"/>
      <c r="J1017399" s="4"/>
      <c r="K1017399" s="52"/>
      <c r="L1017399" s="50"/>
      <c r="M1017399" s="50"/>
      <c r="N1017399" s="53"/>
      <c r="O1017399" s="50"/>
      <c r="P1017399" s="4"/>
      <c r="Q1017399" s="4"/>
      <c r="R1017399" s="54"/>
      <c r="S1017399" s="4"/>
      <c r="T1017399" s="4"/>
      <c r="U1017399" s="4"/>
      <c r="V1017399" s="7"/>
    </row>
    <row r="1017400" spans="1:22" customFormat="1">
      <c r="A1017400" s="2"/>
      <c r="B1017400" s="48"/>
      <c r="C1017400" s="43"/>
      <c r="D1017400" s="43"/>
      <c r="E1017400" s="4"/>
      <c r="F1017400" s="22"/>
      <c r="G1017400" s="22"/>
      <c r="H1017400" s="50"/>
      <c r="I1017400" s="51"/>
      <c r="J1017400" s="4"/>
      <c r="K1017400" s="52"/>
      <c r="L1017400" s="50"/>
      <c r="M1017400" s="50"/>
      <c r="N1017400" s="53"/>
      <c r="O1017400" s="50"/>
      <c r="P1017400" s="4"/>
      <c r="Q1017400" s="4"/>
      <c r="R1017400" s="54"/>
      <c r="S1017400" s="4"/>
      <c r="T1017400" s="4"/>
      <c r="U1017400" s="4"/>
      <c r="V1017400" s="7"/>
    </row>
    <row r="1017401" spans="1:22" customFormat="1">
      <c r="A1017401" s="2"/>
      <c r="B1017401" s="48"/>
      <c r="C1017401" s="43"/>
      <c r="D1017401" s="43"/>
      <c r="E1017401" s="4"/>
      <c r="F1017401" s="22"/>
      <c r="G1017401" s="22"/>
      <c r="H1017401" s="50"/>
      <c r="I1017401" s="51"/>
      <c r="J1017401" s="4"/>
      <c r="K1017401" s="52"/>
      <c r="L1017401" s="50"/>
      <c r="M1017401" s="50"/>
      <c r="N1017401" s="53"/>
      <c r="O1017401" s="50"/>
      <c r="P1017401" s="4"/>
      <c r="Q1017401" s="4"/>
      <c r="R1017401" s="54"/>
      <c r="S1017401" s="4"/>
      <c r="T1017401" s="4"/>
      <c r="U1017401" s="4"/>
      <c r="V1017401" s="7"/>
    </row>
    <row r="1017402" spans="1:22" customFormat="1">
      <c r="A1017402" s="2"/>
      <c r="B1017402" s="48"/>
      <c r="C1017402" s="43"/>
      <c r="D1017402" s="43"/>
      <c r="E1017402" s="4"/>
      <c r="F1017402" s="22"/>
      <c r="G1017402" s="22"/>
      <c r="H1017402" s="50"/>
      <c r="I1017402" s="51"/>
      <c r="J1017402" s="4"/>
      <c r="K1017402" s="52"/>
      <c r="L1017402" s="50"/>
      <c r="M1017402" s="50"/>
      <c r="N1017402" s="53"/>
      <c r="O1017402" s="50"/>
      <c r="P1017402" s="4"/>
      <c r="Q1017402" s="4"/>
      <c r="R1017402" s="54"/>
      <c r="S1017402" s="4"/>
      <c r="T1017402" s="4"/>
      <c r="U1017402" s="4"/>
      <c r="V1017402" s="7"/>
    </row>
    <row r="1017403" spans="1:22" customFormat="1">
      <c r="A1017403" s="2"/>
      <c r="B1017403" s="48"/>
      <c r="C1017403" s="43"/>
      <c r="D1017403" s="43"/>
      <c r="E1017403" s="4"/>
      <c r="F1017403" s="22"/>
      <c r="G1017403" s="22"/>
      <c r="H1017403" s="50"/>
      <c r="I1017403" s="51"/>
      <c r="J1017403" s="4"/>
      <c r="K1017403" s="52"/>
      <c r="L1017403" s="50"/>
      <c r="M1017403" s="50"/>
      <c r="N1017403" s="53"/>
      <c r="O1017403" s="50"/>
      <c r="P1017403" s="4"/>
      <c r="Q1017403" s="4"/>
      <c r="R1017403" s="54"/>
      <c r="S1017403" s="4"/>
      <c r="T1017403" s="4"/>
      <c r="U1017403" s="4"/>
      <c r="V1017403" s="7"/>
    </row>
    <row r="1017404" spans="1:22" customFormat="1">
      <c r="A1017404" s="2"/>
      <c r="B1017404" s="48"/>
      <c r="C1017404" s="43"/>
      <c r="D1017404" s="43"/>
      <c r="E1017404" s="4"/>
      <c r="F1017404" s="22"/>
      <c r="G1017404" s="22"/>
      <c r="H1017404" s="50"/>
      <c r="I1017404" s="51"/>
      <c r="J1017404" s="4"/>
      <c r="K1017404" s="52"/>
      <c r="L1017404" s="50"/>
      <c r="M1017404" s="50"/>
      <c r="N1017404" s="53"/>
      <c r="O1017404" s="50"/>
      <c r="P1017404" s="4"/>
      <c r="Q1017404" s="4"/>
      <c r="R1017404" s="54"/>
      <c r="S1017404" s="4"/>
      <c r="T1017404" s="4"/>
      <c r="U1017404" s="4"/>
      <c r="V1017404" s="7"/>
    </row>
    <row r="1017405" spans="1:22" customFormat="1">
      <c r="A1017405" s="2"/>
      <c r="B1017405" s="48"/>
      <c r="C1017405" s="43"/>
      <c r="D1017405" s="43"/>
      <c r="E1017405" s="4"/>
      <c r="F1017405" s="22"/>
      <c r="G1017405" s="22"/>
      <c r="H1017405" s="50"/>
      <c r="I1017405" s="51"/>
      <c r="J1017405" s="4"/>
      <c r="K1017405" s="52"/>
      <c r="L1017405" s="50"/>
      <c r="M1017405" s="50"/>
      <c r="N1017405" s="53"/>
      <c r="O1017405" s="50"/>
      <c r="P1017405" s="4"/>
      <c r="Q1017405" s="4"/>
      <c r="R1017405" s="54"/>
      <c r="S1017405" s="4"/>
      <c r="T1017405" s="4"/>
      <c r="U1017405" s="4"/>
      <c r="V1017405" s="7"/>
    </row>
    <row r="1017406" spans="1:22" customFormat="1">
      <c r="A1017406" s="2"/>
      <c r="B1017406" s="48"/>
      <c r="C1017406" s="43"/>
      <c r="D1017406" s="43"/>
      <c r="E1017406" s="4"/>
      <c r="F1017406" s="22"/>
      <c r="G1017406" s="22"/>
      <c r="H1017406" s="50"/>
      <c r="I1017406" s="51"/>
      <c r="J1017406" s="4"/>
      <c r="K1017406" s="52"/>
      <c r="L1017406" s="50"/>
      <c r="M1017406" s="50"/>
      <c r="N1017406" s="53"/>
      <c r="O1017406" s="50"/>
      <c r="P1017406" s="4"/>
      <c r="Q1017406" s="4"/>
      <c r="R1017406" s="54"/>
      <c r="S1017406" s="4"/>
      <c r="T1017406" s="4"/>
      <c r="U1017406" s="4"/>
      <c r="V1017406" s="7"/>
    </row>
    <row r="1017407" spans="1:22" customFormat="1">
      <c r="A1017407" s="2"/>
      <c r="B1017407" s="48"/>
      <c r="C1017407" s="43"/>
      <c r="D1017407" s="43"/>
      <c r="E1017407" s="4"/>
      <c r="F1017407" s="22"/>
      <c r="G1017407" s="22"/>
      <c r="H1017407" s="50"/>
      <c r="I1017407" s="51"/>
      <c r="J1017407" s="4"/>
      <c r="K1017407" s="52"/>
      <c r="L1017407" s="50"/>
      <c r="M1017407" s="50"/>
      <c r="N1017407" s="53"/>
      <c r="O1017407" s="50"/>
      <c r="P1017407" s="4"/>
      <c r="Q1017407" s="4"/>
      <c r="R1017407" s="54"/>
      <c r="S1017407" s="4"/>
      <c r="T1017407" s="4"/>
      <c r="U1017407" s="4"/>
      <c r="V1017407" s="7"/>
    </row>
    <row r="1017408" spans="1:22" customFormat="1">
      <c r="A1017408" s="2"/>
      <c r="B1017408" s="48"/>
      <c r="C1017408" s="43"/>
      <c r="D1017408" s="43"/>
      <c r="E1017408" s="4"/>
      <c r="F1017408" s="22"/>
      <c r="G1017408" s="22"/>
      <c r="H1017408" s="50"/>
      <c r="I1017408" s="51"/>
      <c r="J1017408" s="4"/>
      <c r="K1017408" s="52"/>
      <c r="L1017408" s="50"/>
      <c r="M1017408" s="50"/>
      <c r="N1017408" s="53"/>
      <c r="O1017408" s="50"/>
      <c r="P1017408" s="4"/>
      <c r="Q1017408" s="4"/>
      <c r="R1017408" s="54"/>
      <c r="S1017408" s="4"/>
      <c r="T1017408" s="4"/>
      <c r="U1017408" s="4"/>
      <c r="V1017408" s="7"/>
    </row>
    <row r="1017409" spans="1:22" customFormat="1">
      <c r="A1017409" s="2"/>
      <c r="B1017409" s="48"/>
      <c r="C1017409" s="43"/>
      <c r="D1017409" s="43"/>
      <c r="E1017409" s="4"/>
      <c r="F1017409" s="22"/>
      <c r="G1017409" s="22"/>
      <c r="H1017409" s="50"/>
      <c r="I1017409" s="51"/>
      <c r="J1017409" s="4"/>
      <c r="K1017409" s="52"/>
      <c r="L1017409" s="50"/>
      <c r="M1017409" s="50"/>
      <c r="N1017409" s="53"/>
      <c r="O1017409" s="50"/>
      <c r="P1017409" s="4"/>
      <c r="Q1017409" s="4"/>
      <c r="R1017409" s="54"/>
      <c r="S1017409" s="4"/>
      <c r="T1017409" s="4"/>
      <c r="U1017409" s="4"/>
      <c r="V1017409" s="7"/>
    </row>
    <row r="1017410" spans="1:22" customFormat="1">
      <c r="A1017410" s="2"/>
      <c r="B1017410" s="48"/>
      <c r="C1017410" s="43"/>
      <c r="D1017410" s="43"/>
      <c r="E1017410" s="4"/>
      <c r="F1017410" s="22"/>
      <c r="G1017410" s="22"/>
      <c r="H1017410" s="50"/>
      <c r="I1017410" s="51"/>
      <c r="J1017410" s="4"/>
      <c r="K1017410" s="52"/>
      <c r="L1017410" s="50"/>
      <c r="M1017410" s="50"/>
      <c r="N1017410" s="53"/>
      <c r="O1017410" s="50"/>
      <c r="P1017410" s="4"/>
      <c r="Q1017410" s="4"/>
      <c r="R1017410" s="54"/>
      <c r="S1017410" s="4"/>
      <c r="T1017410" s="4"/>
      <c r="U1017410" s="4"/>
      <c r="V1017410" s="7"/>
    </row>
    <row r="1017411" spans="1:22" customFormat="1">
      <c r="A1017411" s="2"/>
      <c r="B1017411" s="48"/>
      <c r="C1017411" s="43"/>
      <c r="D1017411" s="43"/>
      <c r="E1017411" s="4"/>
      <c r="F1017411" s="22"/>
      <c r="G1017411" s="22"/>
      <c r="H1017411" s="50"/>
      <c r="I1017411" s="51"/>
      <c r="J1017411" s="4"/>
      <c r="K1017411" s="52"/>
      <c r="L1017411" s="50"/>
      <c r="M1017411" s="50"/>
      <c r="N1017411" s="53"/>
      <c r="O1017411" s="50"/>
      <c r="P1017411" s="4"/>
      <c r="Q1017411" s="4"/>
      <c r="R1017411" s="54"/>
      <c r="S1017411" s="4"/>
      <c r="T1017411" s="4"/>
      <c r="U1017411" s="4"/>
      <c r="V1017411" s="7"/>
    </row>
    <row r="1017412" spans="1:22" customFormat="1">
      <c r="A1017412" s="2"/>
      <c r="B1017412" s="48"/>
      <c r="C1017412" s="43"/>
      <c r="D1017412" s="43"/>
      <c r="E1017412" s="4"/>
      <c r="F1017412" s="22"/>
      <c r="G1017412" s="22"/>
      <c r="H1017412" s="50"/>
      <c r="I1017412" s="51"/>
      <c r="J1017412" s="4"/>
      <c r="K1017412" s="52"/>
      <c r="L1017412" s="50"/>
      <c r="M1017412" s="50"/>
      <c r="N1017412" s="53"/>
      <c r="O1017412" s="50"/>
      <c r="P1017412" s="4"/>
      <c r="Q1017412" s="4"/>
      <c r="R1017412" s="54"/>
      <c r="S1017412" s="4"/>
      <c r="T1017412" s="4"/>
      <c r="U1017412" s="4"/>
      <c r="V1017412" s="7"/>
    </row>
    <row r="1017413" spans="1:22" customFormat="1">
      <c r="A1017413" s="2"/>
      <c r="B1017413" s="48"/>
      <c r="C1017413" s="43"/>
      <c r="D1017413" s="43"/>
      <c r="E1017413" s="4"/>
      <c r="F1017413" s="22"/>
      <c r="G1017413" s="22"/>
      <c r="H1017413" s="50"/>
      <c r="I1017413" s="51"/>
      <c r="J1017413" s="4"/>
      <c r="K1017413" s="52"/>
      <c r="L1017413" s="50"/>
      <c r="M1017413" s="50"/>
      <c r="N1017413" s="53"/>
      <c r="O1017413" s="50"/>
      <c r="P1017413" s="4"/>
      <c r="Q1017413" s="4"/>
      <c r="R1017413" s="54"/>
      <c r="S1017413" s="4"/>
      <c r="T1017413" s="4"/>
      <c r="U1017413" s="4"/>
      <c r="V1017413" s="7"/>
    </row>
    <row r="1017414" spans="1:22" customFormat="1">
      <c r="A1017414" s="2"/>
      <c r="B1017414" s="48"/>
      <c r="C1017414" s="43"/>
      <c r="D1017414" s="43"/>
      <c r="E1017414" s="4"/>
      <c r="F1017414" s="22"/>
      <c r="G1017414" s="22"/>
      <c r="H1017414" s="50"/>
      <c r="I1017414" s="51"/>
      <c r="J1017414" s="4"/>
      <c r="K1017414" s="52"/>
      <c r="L1017414" s="50"/>
      <c r="M1017414" s="50"/>
      <c r="N1017414" s="53"/>
      <c r="O1017414" s="50"/>
      <c r="P1017414" s="4"/>
      <c r="Q1017414" s="4"/>
      <c r="R1017414" s="54"/>
      <c r="S1017414" s="4"/>
      <c r="T1017414" s="4"/>
      <c r="U1017414" s="4"/>
      <c r="V1017414" s="7"/>
    </row>
    <row r="1017415" spans="1:22" customFormat="1">
      <c r="A1017415" s="2"/>
      <c r="B1017415" s="48"/>
      <c r="C1017415" s="43"/>
      <c r="D1017415" s="43"/>
      <c r="E1017415" s="4"/>
      <c r="F1017415" s="22"/>
      <c r="G1017415" s="22"/>
      <c r="H1017415" s="50"/>
      <c r="I1017415" s="51"/>
      <c r="J1017415" s="4"/>
      <c r="K1017415" s="52"/>
      <c r="L1017415" s="50"/>
      <c r="M1017415" s="50"/>
      <c r="N1017415" s="53"/>
      <c r="O1017415" s="50"/>
      <c r="P1017415" s="4"/>
      <c r="Q1017415" s="4"/>
      <c r="R1017415" s="54"/>
      <c r="S1017415" s="4"/>
      <c r="T1017415" s="4"/>
      <c r="U1017415" s="4"/>
      <c r="V1017415" s="7"/>
    </row>
    <row r="1017416" spans="1:22" customFormat="1">
      <c r="A1017416" s="2"/>
      <c r="B1017416" s="48"/>
      <c r="C1017416" s="43"/>
      <c r="D1017416" s="43"/>
      <c r="E1017416" s="4"/>
      <c r="F1017416" s="22"/>
      <c r="G1017416" s="22"/>
      <c r="H1017416" s="50"/>
      <c r="I1017416" s="51"/>
      <c r="J1017416" s="4"/>
      <c r="K1017416" s="52"/>
      <c r="L1017416" s="50"/>
      <c r="M1017416" s="50"/>
      <c r="N1017416" s="53"/>
      <c r="O1017416" s="50"/>
      <c r="P1017416" s="4"/>
      <c r="Q1017416" s="4"/>
      <c r="R1017416" s="54"/>
      <c r="S1017416" s="4"/>
      <c r="T1017416" s="4"/>
      <c r="U1017416" s="4"/>
      <c r="V1017416" s="7"/>
    </row>
    <row r="1017417" spans="1:22" customFormat="1">
      <c r="A1017417" s="2"/>
      <c r="B1017417" s="48"/>
      <c r="C1017417" s="43"/>
      <c r="D1017417" s="43"/>
      <c r="E1017417" s="4"/>
      <c r="F1017417" s="22"/>
      <c r="G1017417" s="22"/>
      <c r="H1017417" s="50"/>
      <c r="I1017417" s="51"/>
      <c r="J1017417" s="4"/>
      <c r="K1017417" s="52"/>
      <c r="L1017417" s="50"/>
      <c r="M1017417" s="50"/>
      <c r="N1017417" s="53"/>
      <c r="O1017417" s="50"/>
      <c r="P1017417" s="4"/>
      <c r="Q1017417" s="4"/>
      <c r="R1017417" s="54"/>
      <c r="S1017417" s="4"/>
      <c r="T1017417" s="4"/>
      <c r="U1017417" s="4"/>
      <c r="V1017417" s="7"/>
    </row>
    <row r="1017418" spans="1:22" customFormat="1">
      <c r="A1017418" s="2"/>
      <c r="B1017418" s="48"/>
      <c r="C1017418" s="43"/>
      <c r="D1017418" s="43"/>
      <c r="E1017418" s="4"/>
      <c r="F1017418" s="22"/>
      <c r="G1017418" s="22"/>
      <c r="H1017418" s="50"/>
      <c r="I1017418" s="51"/>
      <c r="J1017418" s="4"/>
      <c r="K1017418" s="52"/>
      <c r="L1017418" s="50"/>
      <c r="M1017418" s="50"/>
      <c r="N1017418" s="53"/>
      <c r="O1017418" s="50"/>
      <c r="P1017418" s="4"/>
      <c r="Q1017418" s="4"/>
      <c r="R1017418" s="54"/>
      <c r="S1017418" s="4"/>
      <c r="T1017418" s="4"/>
      <c r="U1017418" s="4"/>
      <c r="V1017418" s="7"/>
    </row>
    <row r="1017419" spans="1:22" customFormat="1">
      <c r="A1017419" s="2"/>
      <c r="B1017419" s="48"/>
      <c r="C1017419" s="43"/>
      <c r="D1017419" s="43"/>
      <c r="E1017419" s="4"/>
      <c r="F1017419" s="22"/>
      <c r="G1017419" s="22"/>
      <c r="H1017419" s="50"/>
      <c r="I1017419" s="51"/>
      <c r="J1017419" s="4"/>
      <c r="K1017419" s="52"/>
      <c r="L1017419" s="50"/>
      <c r="M1017419" s="50"/>
      <c r="N1017419" s="53"/>
      <c r="O1017419" s="50"/>
      <c r="P1017419" s="4"/>
      <c r="Q1017419" s="4"/>
      <c r="R1017419" s="54"/>
      <c r="S1017419" s="4"/>
      <c r="T1017419" s="4"/>
      <c r="U1017419" s="4"/>
      <c r="V1017419" s="7"/>
    </row>
    <row r="1017420" spans="1:22" customFormat="1">
      <c r="A1017420" s="2"/>
      <c r="B1017420" s="48"/>
      <c r="C1017420" s="43"/>
      <c r="D1017420" s="43"/>
      <c r="E1017420" s="4"/>
      <c r="F1017420" s="22"/>
      <c r="G1017420" s="22"/>
      <c r="H1017420" s="50"/>
      <c r="I1017420" s="51"/>
      <c r="J1017420" s="4"/>
      <c r="K1017420" s="52"/>
      <c r="L1017420" s="50"/>
      <c r="M1017420" s="50"/>
      <c r="N1017420" s="53"/>
      <c r="O1017420" s="50"/>
      <c r="P1017420" s="4"/>
      <c r="Q1017420" s="4"/>
      <c r="R1017420" s="54"/>
      <c r="S1017420" s="4"/>
      <c r="T1017420" s="4"/>
      <c r="U1017420" s="4"/>
      <c r="V1017420" s="7"/>
    </row>
    <row r="1017421" spans="1:22" customFormat="1">
      <c r="A1017421" s="2"/>
      <c r="B1017421" s="48"/>
      <c r="C1017421" s="43"/>
      <c r="D1017421" s="43"/>
      <c r="E1017421" s="4"/>
      <c r="F1017421" s="22"/>
      <c r="G1017421" s="22"/>
      <c r="H1017421" s="50"/>
      <c r="I1017421" s="51"/>
      <c r="J1017421" s="4"/>
      <c r="K1017421" s="52"/>
      <c r="L1017421" s="50"/>
      <c r="M1017421" s="50"/>
      <c r="N1017421" s="53"/>
      <c r="O1017421" s="50"/>
      <c r="P1017421" s="4"/>
      <c r="Q1017421" s="4"/>
      <c r="R1017421" s="54"/>
      <c r="S1017421" s="4"/>
      <c r="T1017421" s="4"/>
      <c r="U1017421" s="4"/>
      <c r="V1017421" s="7"/>
    </row>
    <row r="1017422" spans="1:22" customFormat="1">
      <c r="A1017422" s="2"/>
      <c r="B1017422" s="48"/>
      <c r="C1017422" s="43"/>
      <c r="D1017422" s="43"/>
      <c r="E1017422" s="4"/>
      <c r="F1017422" s="22"/>
      <c r="G1017422" s="22"/>
      <c r="H1017422" s="50"/>
      <c r="I1017422" s="51"/>
      <c r="J1017422" s="4"/>
      <c r="K1017422" s="52"/>
      <c r="L1017422" s="50"/>
      <c r="M1017422" s="50"/>
      <c r="N1017422" s="53"/>
      <c r="O1017422" s="50"/>
      <c r="P1017422" s="4"/>
      <c r="Q1017422" s="4"/>
      <c r="R1017422" s="54"/>
      <c r="S1017422" s="4"/>
      <c r="T1017422" s="4"/>
      <c r="U1017422" s="4"/>
      <c r="V1017422" s="7"/>
    </row>
    <row r="1017423" spans="1:22" customFormat="1">
      <c r="A1017423" s="2"/>
      <c r="B1017423" s="48"/>
      <c r="C1017423" s="43"/>
      <c r="D1017423" s="43"/>
      <c r="E1017423" s="4"/>
      <c r="F1017423" s="22"/>
      <c r="G1017423" s="22"/>
      <c r="H1017423" s="50"/>
      <c r="I1017423" s="51"/>
      <c r="J1017423" s="4"/>
      <c r="K1017423" s="52"/>
      <c r="L1017423" s="50"/>
      <c r="M1017423" s="50"/>
      <c r="N1017423" s="53"/>
      <c r="O1017423" s="50"/>
      <c r="P1017423" s="4"/>
      <c r="Q1017423" s="4"/>
      <c r="R1017423" s="54"/>
      <c r="S1017423" s="4"/>
      <c r="T1017423" s="4"/>
      <c r="U1017423" s="4"/>
      <c r="V1017423" s="7"/>
    </row>
    <row r="1017424" spans="1:22" customFormat="1">
      <c r="A1017424" s="2"/>
      <c r="B1017424" s="48"/>
      <c r="C1017424" s="43"/>
      <c r="D1017424" s="43"/>
      <c r="E1017424" s="4"/>
      <c r="F1017424" s="22"/>
      <c r="G1017424" s="22"/>
      <c r="H1017424" s="50"/>
      <c r="I1017424" s="51"/>
      <c r="J1017424" s="4"/>
      <c r="K1017424" s="52"/>
      <c r="L1017424" s="50"/>
      <c r="M1017424" s="50"/>
      <c r="N1017424" s="53"/>
      <c r="O1017424" s="50"/>
      <c r="P1017424" s="4"/>
      <c r="Q1017424" s="4"/>
      <c r="R1017424" s="54"/>
      <c r="S1017424" s="4"/>
      <c r="T1017424" s="4"/>
      <c r="U1017424" s="4"/>
      <c r="V1017424" s="7"/>
    </row>
    <row r="1017425" spans="1:22" customFormat="1">
      <c r="A1017425" s="2"/>
      <c r="B1017425" s="48"/>
      <c r="C1017425" s="43"/>
      <c r="D1017425" s="43"/>
      <c r="E1017425" s="4"/>
      <c r="F1017425" s="22"/>
      <c r="G1017425" s="22"/>
      <c r="H1017425" s="50"/>
      <c r="I1017425" s="51"/>
      <c r="J1017425" s="4"/>
      <c r="K1017425" s="52"/>
      <c r="L1017425" s="50"/>
      <c r="M1017425" s="50"/>
      <c r="N1017425" s="53"/>
      <c r="O1017425" s="50"/>
      <c r="P1017425" s="4"/>
      <c r="Q1017425" s="4"/>
      <c r="R1017425" s="54"/>
      <c r="S1017425" s="4"/>
      <c r="T1017425" s="4"/>
      <c r="U1017425" s="4"/>
      <c r="V1017425" s="7"/>
    </row>
    <row r="1017426" spans="1:22" customFormat="1">
      <c r="A1017426" s="2"/>
      <c r="B1017426" s="48"/>
      <c r="C1017426" s="43"/>
      <c r="D1017426" s="43"/>
      <c r="E1017426" s="4"/>
      <c r="F1017426" s="22"/>
      <c r="G1017426" s="22"/>
      <c r="H1017426" s="50"/>
      <c r="I1017426" s="51"/>
      <c r="J1017426" s="4"/>
      <c r="K1017426" s="52"/>
      <c r="L1017426" s="50"/>
      <c r="M1017426" s="50"/>
      <c r="N1017426" s="53"/>
      <c r="O1017426" s="50"/>
      <c r="P1017426" s="4"/>
      <c r="Q1017426" s="4"/>
      <c r="R1017426" s="54"/>
      <c r="S1017426" s="4"/>
      <c r="T1017426" s="4"/>
      <c r="U1017426" s="4"/>
      <c r="V1017426" s="7"/>
    </row>
    <row r="1017427" spans="1:22" customFormat="1">
      <c r="A1017427" s="2"/>
      <c r="B1017427" s="48"/>
      <c r="C1017427" s="43"/>
      <c r="D1017427" s="43"/>
      <c r="E1017427" s="4"/>
      <c r="F1017427" s="22"/>
      <c r="G1017427" s="22"/>
      <c r="H1017427" s="50"/>
      <c r="I1017427" s="51"/>
      <c r="J1017427" s="4"/>
      <c r="K1017427" s="52"/>
      <c r="L1017427" s="50"/>
      <c r="M1017427" s="50"/>
      <c r="N1017427" s="53"/>
      <c r="O1017427" s="50"/>
      <c r="P1017427" s="4"/>
      <c r="Q1017427" s="4"/>
      <c r="R1017427" s="54"/>
      <c r="S1017427" s="4"/>
      <c r="T1017427" s="4"/>
      <c r="U1017427" s="4"/>
      <c r="V1017427" s="7"/>
    </row>
    <row r="1017428" spans="1:22" customFormat="1">
      <c r="A1017428" s="2"/>
      <c r="B1017428" s="48"/>
      <c r="C1017428" s="43"/>
      <c r="D1017428" s="43"/>
      <c r="E1017428" s="4"/>
      <c r="F1017428" s="22"/>
      <c r="G1017428" s="22"/>
      <c r="H1017428" s="50"/>
      <c r="I1017428" s="51"/>
      <c r="J1017428" s="4"/>
      <c r="K1017428" s="52"/>
      <c r="L1017428" s="50"/>
      <c r="M1017428" s="50"/>
      <c r="N1017428" s="53"/>
      <c r="O1017428" s="50"/>
      <c r="P1017428" s="4"/>
      <c r="Q1017428" s="4"/>
      <c r="R1017428" s="54"/>
      <c r="S1017428" s="4"/>
      <c r="T1017428" s="4"/>
      <c r="U1017428" s="4"/>
      <c r="V1017428" s="7"/>
    </row>
    <row r="1017429" spans="1:22" customFormat="1">
      <c r="A1017429" s="2"/>
      <c r="B1017429" s="48"/>
      <c r="C1017429" s="43"/>
      <c r="D1017429" s="43"/>
      <c r="E1017429" s="4"/>
      <c r="F1017429" s="22"/>
      <c r="G1017429" s="22"/>
      <c r="H1017429" s="50"/>
      <c r="I1017429" s="51"/>
      <c r="J1017429" s="4"/>
      <c r="K1017429" s="52"/>
      <c r="L1017429" s="50"/>
      <c r="M1017429" s="50"/>
      <c r="N1017429" s="53"/>
      <c r="O1017429" s="50"/>
      <c r="P1017429" s="4"/>
      <c r="Q1017429" s="4"/>
      <c r="R1017429" s="54"/>
      <c r="S1017429" s="4"/>
      <c r="T1017429" s="4"/>
      <c r="U1017429" s="4"/>
      <c r="V1017429" s="7"/>
    </row>
    <row r="1017430" spans="1:22" customFormat="1">
      <c r="A1017430" s="2"/>
      <c r="B1017430" s="48"/>
      <c r="C1017430" s="43"/>
      <c r="D1017430" s="43"/>
      <c r="E1017430" s="4"/>
      <c r="F1017430" s="22"/>
      <c r="G1017430" s="22"/>
      <c r="H1017430" s="50"/>
      <c r="I1017430" s="51"/>
      <c r="J1017430" s="4"/>
      <c r="K1017430" s="52"/>
      <c r="L1017430" s="50"/>
      <c r="M1017430" s="50"/>
      <c r="N1017430" s="53"/>
      <c r="O1017430" s="50"/>
      <c r="P1017430" s="4"/>
      <c r="Q1017430" s="4"/>
      <c r="R1017430" s="54"/>
      <c r="S1017430" s="4"/>
      <c r="T1017430" s="4"/>
      <c r="U1017430" s="4"/>
      <c r="V1017430" s="7"/>
    </row>
    <row r="1017431" spans="1:22" customFormat="1">
      <c r="A1017431" s="2"/>
      <c r="B1017431" s="48"/>
      <c r="C1017431" s="43"/>
      <c r="D1017431" s="43"/>
      <c r="E1017431" s="4"/>
      <c r="F1017431" s="22"/>
      <c r="G1017431" s="22"/>
      <c r="H1017431" s="50"/>
      <c r="I1017431" s="51"/>
      <c r="J1017431" s="4"/>
      <c r="K1017431" s="52"/>
      <c r="L1017431" s="50"/>
      <c r="M1017431" s="50"/>
      <c r="N1017431" s="53"/>
      <c r="O1017431" s="50"/>
      <c r="P1017431" s="4"/>
      <c r="Q1017431" s="4"/>
      <c r="R1017431" s="54"/>
      <c r="S1017431" s="4"/>
      <c r="T1017431" s="4"/>
      <c r="U1017431" s="4"/>
      <c r="V1017431" s="7"/>
    </row>
    <row r="1017432" spans="1:22" customFormat="1">
      <c r="A1017432" s="2"/>
      <c r="B1017432" s="48"/>
      <c r="C1017432" s="43"/>
      <c r="D1017432" s="43"/>
      <c r="E1017432" s="4"/>
      <c r="F1017432" s="22"/>
      <c r="G1017432" s="22"/>
      <c r="H1017432" s="50"/>
      <c r="I1017432" s="51"/>
      <c r="J1017432" s="4"/>
      <c r="K1017432" s="52"/>
      <c r="L1017432" s="50"/>
      <c r="M1017432" s="50"/>
      <c r="N1017432" s="53"/>
      <c r="O1017432" s="50"/>
      <c r="P1017432" s="4"/>
      <c r="Q1017432" s="4"/>
      <c r="R1017432" s="54"/>
      <c r="S1017432" s="4"/>
      <c r="T1017432" s="4"/>
      <c r="U1017432" s="4"/>
      <c r="V1017432" s="7"/>
    </row>
    <row r="1017433" spans="1:22" customFormat="1">
      <c r="A1017433" s="2"/>
      <c r="B1017433" s="48"/>
      <c r="C1017433" s="43"/>
      <c r="D1017433" s="43"/>
      <c r="E1017433" s="4"/>
      <c r="F1017433" s="22"/>
      <c r="G1017433" s="22"/>
      <c r="H1017433" s="50"/>
      <c r="I1017433" s="51"/>
      <c r="J1017433" s="4"/>
      <c r="K1017433" s="52"/>
      <c r="L1017433" s="50"/>
      <c r="M1017433" s="50"/>
      <c r="N1017433" s="53"/>
      <c r="O1017433" s="50"/>
      <c r="P1017433" s="4"/>
      <c r="Q1017433" s="4"/>
      <c r="R1017433" s="54"/>
      <c r="S1017433" s="4"/>
      <c r="T1017433" s="4"/>
      <c r="U1017433" s="4"/>
      <c r="V1017433" s="7"/>
    </row>
    <row r="1017434" spans="1:22" customFormat="1">
      <c r="A1017434" s="2"/>
      <c r="B1017434" s="48"/>
      <c r="C1017434" s="43"/>
      <c r="D1017434" s="43"/>
      <c r="E1017434" s="4"/>
      <c r="F1017434" s="22"/>
      <c r="G1017434" s="22"/>
      <c r="H1017434" s="50"/>
      <c r="I1017434" s="51"/>
      <c r="J1017434" s="4"/>
      <c r="K1017434" s="52"/>
      <c r="L1017434" s="50"/>
      <c r="M1017434" s="50"/>
      <c r="N1017434" s="53"/>
      <c r="O1017434" s="50"/>
      <c r="P1017434" s="4"/>
      <c r="Q1017434" s="4"/>
      <c r="R1017434" s="54"/>
      <c r="S1017434" s="4"/>
      <c r="T1017434" s="4"/>
      <c r="U1017434" s="4"/>
      <c r="V1017434" s="7"/>
    </row>
    <row r="1017435" spans="1:22" customFormat="1">
      <c r="A1017435" s="2"/>
      <c r="B1017435" s="48"/>
      <c r="C1017435" s="43"/>
      <c r="D1017435" s="43"/>
      <c r="E1017435" s="4"/>
      <c r="F1017435" s="22"/>
      <c r="G1017435" s="22"/>
      <c r="H1017435" s="50"/>
      <c r="I1017435" s="51"/>
      <c r="J1017435" s="4"/>
      <c r="K1017435" s="52"/>
      <c r="L1017435" s="50"/>
      <c r="M1017435" s="50"/>
      <c r="N1017435" s="53"/>
      <c r="O1017435" s="50"/>
      <c r="P1017435" s="4"/>
      <c r="Q1017435" s="4"/>
      <c r="R1017435" s="54"/>
      <c r="S1017435" s="4"/>
      <c r="T1017435" s="4"/>
      <c r="U1017435" s="4"/>
      <c r="V1017435" s="7"/>
    </row>
    <row r="1017436" spans="1:22" customFormat="1">
      <c r="A1017436" s="2"/>
      <c r="B1017436" s="48"/>
      <c r="C1017436" s="43"/>
      <c r="D1017436" s="43"/>
      <c r="E1017436" s="4"/>
      <c r="F1017436" s="22"/>
      <c r="G1017436" s="22"/>
      <c r="H1017436" s="50"/>
      <c r="I1017436" s="51"/>
      <c r="J1017436" s="4"/>
      <c r="K1017436" s="52"/>
      <c r="L1017436" s="50"/>
      <c r="M1017436" s="50"/>
      <c r="N1017436" s="53"/>
      <c r="O1017436" s="50"/>
      <c r="P1017436" s="4"/>
      <c r="Q1017436" s="4"/>
      <c r="R1017436" s="54"/>
      <c r="S1017436" s="4"/>
      <c r="T1017436" s="4"/>
      <c r="U1017436" s="4"/>
      <c r="V1017436" s="7"/>
    </row>
    <row r="1017437" spans="1:22" customFormat="1">
      <c r="A1017437" s="2"/>
      <c r="B1017437" s="48"/>
      <c r="C1017437" s="43"/>
      <c r="D1017437" s="43"/>
      <c r="E1017437" s="4"/>
      <c r="F1017437" s="22"/>
      <c r="G1017437" s="22"/>
      <c r="H1017437" s="50"/>
      <c r="I1017437" s="51"/>
      <c r="J1017437" s="4"/>
      <c r="K1017437" s="52"/>
      <c r="L1017437" s="50"/>
      <c r="M1017437" s="50"/>
      <c r="N1017437" s="53"/>
      <c r="O1017437" s="50"/>
      <c r="P1017437" s="4"/>
      <c r="Q1017437" s="4"/>
      <c r="R1017437" s="54"/>
      <c r="S1017437" s="4"/>
      <c r="T1017437" s="4"/>
      <c r="U1017437" s="4"/>
      <c r="V1017437" s="7"/>
    </row>
    <row r="1017438" spans="1:22" customFormat="1">
      <c r="A1017438" s="2"/>
      <c r="B1017438" s="48"/>
      <c r="C1017438" s="43"/>
      <c r="D1017438" s="43"/>
      <c r="E1017438" s="4"/>
      <c r="F1017438" s="22"/>
      <c r="G1017438" s="22"/>
      <c r="H1017438" s="50"/>
      <c r="I1017438" s="51"/>
      <c r="J1017438" s="4"/>
      <c r="K1017438" s="52"/>
      <c r="L1017438" s="50"/>
      <c r="M1017438" s="50"/>
      <c r="N1017438" s="53"/>
      <c r="O1017438" s="50"/>
      <c r="P1017438" s="4"/>
      <c r="Q1017438" s="4"/>
      <c r="R1017438" s="54"/>
      <c r="S1017438" s="4"/>
      <c r="T1017438" s="4"/>
      <c r="U1017438" s="4"/>
      <c r="V1017438" s="7"/>
    </row>
    <row r="1017439" spans="1:22" customFormat="1">
      <c r="A1017439" s="2"/>
      <c r="B1017439" s="48"/>
      <c r="C1017439" s="43"/>
      <c r="D1017439" s="43"/>
      <c r="E1017439" s="4"/>
      <c r="F1017439" s="22"/>
      <c r="G1017439" s="22"/>
      <c r="H1017439" s="50"/>
      <c r="I1017439" s="51"/>
      <c r="J1017439" s="4"/>
      <c r="K1017439" s="52"/>
      <c r="L1017439" s="50"/>
      <c r="M1017439" s="50"/>
      <c r="N1017439" s="53"/>
      <c r="O1017439" s="50"/>
      <c r="P1017439" s="4"/>
      <c r="Q1017439" s="4"/>
      <c r="R1017439" s="54"/>
      <c r="S1017439" s="4"/>
      <c r="T1017439" s="4"/>
      <c r="U1017439" s="4"/>
      <c r="V1017439" s="7"/>
    </row>
    <row r="1017440" spans="1:22" customFormat="1">
      <c r="A1017440" s="2"/>
      <c r="B1017440" s="48"/>
      <c r="C1017440" s="43"/>
      <c r="D1017440" s="43"/>
      <c r="E1017440" s="4"/>
      <c r="F1017440" s="22"/>
      <c r="G1017440" s="22"/>
      <c r="H1017440" s="50"/>
      <c r="I1017440" s="51"/>
      <c r="J1017440" s="4"/>
      <c r="K1017440" s="52"/>
      <c r="L1017440" s="50"/>
      <c r="M1017440" s="50"/>
      <c r="N1017440" s="53"/>
      <c r="O1017440" s="50"/>
      <c r="P1017440" s="4"/>
      <c r="Q1017440" s="4"/>
      <c r="R1017440" s="54"/>
      <c r="S1017440" s="4"/>
      <c r="T1017440" s="4"/>
      <c r="U1017440" s="4"/>
      <c r="V1017440" s="7"/>
    </row>
    <row r="1017441" spans="1:22" customFormat="1">
      <c r="A1017441" s="2"/>
      <c r="B1017441" s="48"/>
      <c r="C1017441" s="43"/>
      <c r="D1017441" s="43"/>
      <c r="E1017441" s="4"/>
      <c r="F1017441" s="22"/>
      <c r="G1017441" s="22"/>
      <c r="H1017441" s="50"/>
      <c r="I1017441" s="51"/>
      <c r="J1017441" s="4"/>
      <c r="K1017441" s="52"/>
      <c r="L1017441" s="50"/>
      <c r="M1017441" s="50"/>
      <c r="N1017441" s="53"/>
      <c r="O1017441" s="50"/>
      <c r="P1017441" s="4"/>
      <c r="Q1017441" s="4"/>
      <c r="R1017441" s="54"/>
      <c r="S1017441" s="4"/>
      <c r="T1017441" s="4"/>
      <c r="U1017441" s="4"/>
      <c r="V1017441" s="7"/>
    </row>
    <row r="1017442" spans="1:22" customFormat="1">
      <c r="A1017442" s="2"/>
      <c r="B1017442" s="48"/>
      <c r="C1017442" s="43"/>
      <c r="D1017442" s="43"/>
      <c r="E1017442" s="4"/>
      <c r="F1017442" s="22"/>
      <c r="G1017442" s="22"/>
      <c r="H1017442" s="50"/>
      <c r="I1017442" s="51"/>
      <c r="J1017442" s="4"/>
      <c r="K1017442" s="52"/>
      <c r="L1017442" s="50"/>
      <c r="M1017442" s="50"/>
      <c r="N1017442" s="53"/>
      <c r="O1017442" s="50"/>
      <c r="P1017442" s="4"/>
      <c r="Q1017442" s="4"/>
      <c r="R1017442" s="54"/>
      <c r="S1017442" s="4"/>
      <c r="T1017442" s="4"/>
      <c r="U1017442" s="4"/>
      <c r="V1017442" s="7"/>
    </row>
    <row r="1017443" spans="1:22" customFormat="1">
      <c r="A1017443" s="2"/>
      <c r="B1017443" s="48"/>
      <c r="C1017443" s="43"/>
      <c r="D1017443" s="43"/>
      <c r="E1017443" s="4"/>
      <c r="F1017443" s="22"/>
      <c r="G1017443" s="22"/>
      <c r="H1017443" s="50"/>
      <c r="I1017443" s="51"/>
      <c r="J1017443" s="4"/>
      <c r="K1017443" s="52"/>
      <c r="L1017443" s="50"/>
      <c r="M1017443" s="50"/>
      <c r="N1017443" s="53"/>
      <c r="O1017443" s="50"/>
      <c r="P1017443" s="4"/>
      <c r="Q1017443" s="4"/>
      <c r="R1017443" s="54"/>
      <c r="S1017443" s="4"/>
      <c r="T1017443" s="4"/>
      <c r="U1017443" s="4"/>
      <c r="V1017443" s="7"/>
    </row>
    <row r="1017444" spans="1:22" customFormat="1">
      <c r="A1017444" s="2"/>
      <c r="B1017444" s="48"/>
      <c r="C1017444" s="43"/>
      <c r="D1017444" s="43"/>
      <c r="E1017444" s="4"/>
      <c r="F1017444" s="22"/>
      <c r="G1017444" s="22"/>
      <c r="H1017444" s="50"/>
      <c r="I1017444" s="51"/>
      <c r="J1017444" s="4"/>
      <c r="K1017444" s="52"/>
      <c r="L1017444" s="50"/>
      <c r="M1017444" s="50"/>
      <c r="N1017444" s="53"/>
      <c r="O1017444" s="50"/>
      <c r="P1017444" s="4"/>
      <c r="Q1017444" s="4"/>
      <c r="R1017444" s="54"/>
      <c r="S1017444" s="4"/>
      <c r="T1017444" s="4"/>
      <c r="U1017444" s="4"/>
      <c r="V1017444" s="7"/>
    </row>
    <row r="1017445" spans="1:22" customFormat="1">
      <c r="A1017445" s="2"/>
      <c r="B1017445" s="48"/>
      <c r="C1017445" s="43"/>
      <c r="D1017445" s="43"/>
      <c r="E1017445" s="4"/>
      <c r="F1017445" s="22"/>
      <c r="G1017445" s="22"/>
      <c r="H1017445" s="50"/>
      <c r="I1017445" s="51"/>
      <c r="J1017445" s="4"/>
      <c r="K1017445" s="52"/>
      <c r="L1017445" s="50"/>
      <c r="M1017445" s="50"/>
      <c r="N1017445" s="53"/>
      <c r="O1017445" s="50"/>
      <c r="P1017445" s="4"/>
      <c r="Q1017445" s="4"/>
      <c r="R1017445" s="54"/>
      <c r="S1017445" s="4"/>
      <c r="T1017445" s="4"/>
      <c r="U1017445" s="4"/>
      <c r="V1017445" s="7"/>
    </row>
    <row r="1017446" spans="1:22" customFormat="1">
      <c r="A1017446" s="2"/>
      <c r="B1017446" s="48"/>
      <c r="C1017446" s="43"/>
      <c r="D1017446" s="43"/>
      <c r="E1017446" s="4"/>
      <c r="F1017446" s="22"/>
      <c r="G1017446" s="22"/>
      <c r="H1017446" s="50"/>
      <c r="I1017446" s="51"/>
      <c r="J1017446" s="4"/>
      <c r="K1017446" s="52"/>
      <c r="L1017446" s="50"/>
      <c r="M1017446" s="50"/>
      <c r="N1017446" s="53"/>
      <c r="O1017446" s="50"/>
      <c r="P1017446" s="4"/>
      <c r="Q1017446" s="4"/>
      <c r="R1017446" s="54"/>
      <c r="S1017446" s="4"/>
      <c r="T1017446" s="4"/>
      <c r="U1017446" s="4"/>
      <c r="V1017446" s="7"/>
    </row>
    <row r="1017447" spans="1:22" customFormat="1">
      <c r="A1017447" s="2"/>
      <c r="B1017447" s="48"/>
      <c r="C1017447" s="43"/>
      <c r="D1017447" s="43"/>
      <c r="E1017447" s="4"/>
      <c r="F1017447" s="22"/>
      <c r="G1017447" s="22"/>
      <c r="H1017447" s="50"/>
      <c r="I1017447" s="51"/>
      <c r="J1017447" s="4"/>
      <c r="K1017447" s="52"/>
      <c r="L1017447" s="50"/>
      <c r="M1017447" s="50"/>
      <c r="N1017447" s="53"/>
      <c r="O1017447" s="50"/>
      <c r="P1017447" s="4"/>
      <c r="Q1017447" s="4"/>
      <c r="R1017447" s="54"/>
      <c r="S1017447" s="4"/>
      <c r="T1017447" s="4"/>
      <c r="U1017447" s="4"/>
      <c r="V1017447" s="7"/>
    </row>
    <row r="1017448" spans="1:22" customFormat="1">
      <c r="A1017448" s="2"/>
      <c r="B1017448" s="48"/>
      <c r="C1017448" s="43"/>
      <c r="D1017448" s="43"/>
      <c r="E1017448" s="4"/>
      <c r="F1017448" s="22"/>
      <c r="G1017448" s="22"/>
      <c r="H1017448" s="50"/>
      <c r="I1017448" s="51"/>
      <c r="J1017448" s="4"/>
      <c r="K1017448" s="52"/>
      <c r="L1017448" s="50"/>
      <c r="M1017448" s="50"/>
      <c r="N1017448" s="53"/>
      <c r="O1017448" s="50"/>
      <c r="P1017448" s="4"/>
      <c r="Q1017448" s="4"/>
      <c r="R1017448" s="54"/>
      <c r="S1017448" s="4"/>
      <c r="T1017448" s="4"/>
      <c r="U1017448" s="4"/>
      <c r="V1017448" s="7"/>
    </row>
    <row r="1017449" spans="1:22" customFormat="1">
      <c r="A1017449" s="2"/>
      <c r="B1017449" s="48"/>
      <c r="C1017449" s="43"/>
      <c r="D1017449" s="43"/>
      <c r="E1017449" s="4"/>
      <c r="F1017449" s="22"/>
      <c r="G1017449" s="22"/>
      <c r="H1017449" s="50"/>
      <c r="I1017449" s="51"/>
      <c r="J1017449" s="4"/>
      <c r="K1017449" s="52"/>
      <c r="L1017449" s="50"/>
      <c r="M1017449" s="50"/>
      <c r="N1017449" s="53"/>
      <c r="O1017449" s="50"/>
      <c r="P1017449" s="4"/>
      <c r="Q1017449" s="4"/>
      <c r="R1017449" s="54"/>
      <c r="S1017449" s="4"/>
      <c r="T1017449" s="4"/>
      <c r="U1017449" s="4"/>
      <c r="V1017449" s="7"/>
    </row>
    <row r="1017450" spans="1:22" customFormat="1">
      <c r="A1017450" s="2"/>
      <c r="B1017450" s="48"/>
      <c r="C1017450" s="43"/>
      <c r="D1017450" s="43"/>
      <c r="E1017450" s="4"/>
      <c r="F1017450" s="22"/>
      <c r="G1017450" s="22"/>
      <c r="H1017450" s="50"/>
      <c r="I1017450" s="51"/>
      <c r="J1017450" s="4"/>
      <c r="K1017450" s="52"/>
      <c r="L1017450" s="50"/>
      <c r="M1017450" s="50"/>
      <c r="N1017450" s="53"/>
      <c r="O1017450" s="50"/>
      <c r="P1017450" s="4"/>
      <c r="Q1017450" s="4"/>
      <c r="R1017450" s="54"/>
      <c r="S1017450" s="4"/>
      <c r="T1017450" s="4"/>
      <c r="U1017450" s="4"/>
      <c r="V1017450" s="7"/>
    </row>
    <row r="1017451" spans="1:22" customFormat="1">
      <c r="A1017451" s="2"/>
      <c r="B1017451" s="48"/>
      <c r="C1017451" s="43"/>
      <c r="D1017451" s="43"/>
      <c r="E1017451" s="4"/>
      <c r="F1017451" s="22"/>
      <c r="G1017451" s="22"/>
      <c r="H1017451" s="50"/>
      <c r="I1017451" s="51"/>
      <c r="J1017451" s="4"/>
      <c r="K1017451" s="52"/>
      <c r="L1017451" s="50"/>
      <c r="M1017451" s="50"/>
      <c r="N1017451" s="53"/>
      <c r="O1017451" s="50"/>
      <c r="P1017451" s="4"/>
      <c r="Q1017451" s="4"/>
      <c r="R1017451" s="54"/>
      <c r="S1017451" s="4"/>
      <c r="T1017451" s="4"/>
      <c r="U1017451" s="4"/>
      <c r="V1017451" s="7"/>
    </row>
    <row r="1017452" spans="1:22" customFormat="1">
      <c r="A1017452" s="2"/>
      <c r="B1017452" s="48"/>
      <c r="C1017452" s="43"/>
      <c r="D1017452" s="43"/>
      <c r="E1017452" s="4"/>
      <c r="F1017452" s="22"/>
      <c r="G1017452" s="22"/>
      <c r="H1017452" s="50"/>
      <c r="I1017452" s="51"/>
      <c r="J1017452" s="4"/>
      <c r="K1017452" s="52"/>
      <c r="L1017452" s="50"/>
      <c r="M1017452" s="50"/>
      <c r="N1017452" s="53"/>
      <c r="O1017452" s="50"/>
      <c r="P1017452" s="4"/>
      <c r="Q1017452" s="4"/>
      <c r="R1017452" s="54"/>
      <c r="S1017452" s="4"/>
      <c r="T1017452" s="4"/>
      <c r="U1017452" s="4"/>
      <c r="V1017452" s="7"/>
    </row>
    <row r="1017453" spans="1:22" customFormat="1">
      <c r="A1017453" s="2"/>
      <c r="B1017453" s="48"/>
      <c r="C1017453" s="43"/>
      <c r="D1017453" s="43"/>
      <c r="E1017453" s="4"/>
      <c r="F1017453" s="22"/>
      <c r="G1017453" s="22"/>
      <c r="H1017453" s="50"/>
      <c r="I1017453" s="51"/>
      <c r="J1017453" s="4"/>
      <c r="K1017453" s="52"/>
      <c r="L1017453" s="50"/>
      <c r="M1017453" s="50"/>
      <c r="N1017453" s="53"/>
      <c r="O1017453" s="50"/>
      <c r="P1017453" s="4"/>
      <c r="Q1017453" s="4"/>
      <c r="R1017453" s="54"/>
      <c r="S1017453" s="4"/>
      <c r="T1017453" s="4"/>
      <c r="U1017453" s="4"/>
      <c r="V1017453" s="7"/>
    </row>
    <row r="1017454" spans="1:22" customFormat="1">
      <c r="A1017454" s="2"/>
      <c r="B1017454" s="48"/>
      <c r="C1017454" s="43"/>
      <c r="D1017454" s="43"/>
      <c r="E1017454" s="4"/>
      <c r="F1017454" s="22"/>
      <c r="G1017454" s="22"/>
      <c r="H1017454" s="50"/>
      <c r="I1017454" s="51"/>
      <c r="J1017454" s="4"/>
      <c r="K1017454" s="52"/>
      <c r="L1017454" s="50"/>
      <c r="M1017454" s="50"/>
      <c r="N1017454" s="53"/>
      <c r="O1017454" s="50"/>
      <c r="P1017454" s="4"/>
      <c r="Q1017454" s="4"/>
      <c r="R1017454" s="54"/>
      <c r="S1017454" s="4"/>
      <c r="T1017454" s="4"/>
      <c r="U1017454" s="4"/>
      <c r="V1017454" s="7"/>
    </row>
    <row r="1017455" spans="1:22" customFormat="1">
      <c r="A1017455" s="2"/>
      <c r="B1017455" s="48"/>
      <c r="C1017455" s="43"/>
      <c r="D1017455" s="43"/>
      <c r="E1017455" s="4"/>
      <c r="F1017455" s="22"/>
      <c r="G1017455" s="22"/>
      <c r="H1017455" s="50"/>
      <c r="I1017455" s="51"/>
      <c r="J1017455" s="4"/>
      <c r="K1017455" s="52"/>
      <c r="L1017455" s="50"/>
      <c r="M1017455" s="50"/>
      <c r="N1017455" s="53"/>
      <c r="O1017455" s="50"/>
      <c r="P1017455" s="4"/>
      <c r="Q1017455" s="4"/>
      <c r="R1017455" s="54"/>
      <c r="S1017455" s="4"/>
      <c r="T1017455" s="4"/>
      <c r="U1017455" s="4"/>
      <c r="V1017455" s="7"/>
    </row>
    <row r="1017456" spans="1:22" customFormat="1">
      <c r="A1017456" s="2"/>
      <c r="B1017456" s="48"/>
      <c r="C1017456" s="43"/>
      <c r="D1017456" s="43"/>
      <c r="E1017456" s="4"/>
      <c r="F1017456" s="22"/>
      <c r="G1017456" s="22"/>
      <c r="H1017456" s="50"/>
      <c r="I1017456" s="51"/>
      <c r="J1017456" s="4"/>
      <c r="K1017456" s="52"/>
      <c r="L1017456" s="50"/>
      <c r="M1017456" s="50"/>
      <c r="N1017456" s="53"/>
      <c r="O1017456" s="50"/>
      <c r="P1017456" s="4"/>
      <c r="Q1017456" s="4"/>
      <c r="R1017456" s="54"/>
      <c r="S1017456" s="4"/>
      <c r="T1017456" s="4"/>
      <c r="U1017456" s="4"/>
      <c r="V1017456" s="7"/>
    </row>
    <row r="1017457" spans="1:22" customFormat="1">
      <c r="A1017457" s="2"/>
      <c r="B1017457" s="48"/>
      <c r="C1017457" s="43"/>
      <c r="D1017457" s="43"/>
      <c r="E1017457" s="4"/>
      <c r="F1017457" s="22"/>
      <c r="G1017457" s="22"/>
      <c r="H1017457" s="50"/>
      <c r="I1017457" s="51"/>
      <c r="J1017457" s="4"/>
      <c r="K1017457" s="52"/>
      <c r="L1017457" s="50"/>
      <c r="M1017457" s="50"/>
      <c r="N1017457" s="53"/>
      <c r="O1017457" s="50"/>
      <c r="P1017457" s="4"/>
      <c r="Q1017457" s="4"/>
      <c r="R1017457" s="54"/>
      <c r="S1017457" s="4"/>
      <c r="T1017457" s="4"/>
      <c r="U1017457" s="4"/>
      <c r="V1017457" s="7"/>
    </row>
    <row r="1017458" spans="1:22" customFormat="1">
      <c r="A1017458" s="2"/>
      <c r="B1017458" s="48"/>
      <c r="C1017458" s="43"/>
      <c r="D1017458" s="43"/>
      <c r="E1017458" s="4"/>
      <c r="F1017458" s="22"/>
      <c r="G1017458" s="22"/>
      <c r="H1017458" s="50"/>
      <c r="I1017458" s="51"/>
      <c r="J1017458" s="4"/>
      <c r="K1017458" s="52"/>
      <c r="L1017458" s="50"/>
      <c r="M1017458" s="50"/>
      <c r="N1017458" s="53"/>
      <c r="O1017458" s="50"/>
      <c r="P1017458" s="4"/>
      <c r="Q1017458" s="4"/>
      <c r="R1017458" s="54"/>
      <c r="S1017458" s="4"/>
      <c r="T1017458" s="4"/>
      <c r="U1017458" s="4"/>
      <c r="V1017458" s="7"/>
    </row>
    <row r="1017459" spans="1:22" customFormat="1">
      <c r="A1017459" s="2"/>
      <c r="B1017459" s="48"/>
      <c r="C1017459" s="43"/>
      <c r="D1017459" s="43"/>
      <c r="E1017459" s="4"/>
      <c r="F1017459" s="22"/>
      <c r="G1017459" s="22"/>
      <c r="H1017459" s="50"/>
      <c r="I1017459" s="51"/>
      <c r="J1017459" s="4"/>
      <c r="K1017459" s="52"/>
      <c r="L1017459" s="50"/>
      <c r="M1017459" s="50"/>
      <c r="N1017459" s="53"/>
      <c r="O1017459" s="50"/>
      <c r="P1017459" s="4"/>
      <c r="Q1017459" s="4"/>
      <c r="R1017459" s="54"/>
      <c r="S1017459" s="4"/>
      <c r="T1017459" s="4"/>
      <c r="U1017459" s="4"/>
      <c r="V1017459" s="7"/>
    </row>
    <row r="1017460" spans="1:22" customFormat="1">
      <c r="A1017460" s="2"/>
      <c r="B1017460" s="48"/>
      <c r="C1017460" s="43"/>
      <c r="D1017460" s="43"/>
      <c r="E1017460" s="4"/>
      <c r="F1017460" s="22"/>
      <c r="G1017460" s="22"/>
      <c r="H1017460" s="50"/>
      <c r="I1017460" s="51"/>
      <c r="J1017460" s="4"/>
      <c r="K1017460" s="52"/>
      <c r="L1017460" s="50"/>
      <c r="M1017460" s="50"/>
      <c r="N1017460" s="53"/>
      <c r="O1017460" s="50"/>
      <c r="P1017460" s="4"/>
      <c r="Q1017460" s="4"/>
      <c r="R1017460" s="54"/>
      <c r="S1017460" s="4"/>
      <c r="T1017460" s="4"/>
      <c r="U1017460" s="4"/>
      <c r="V1017460" s="7"/>
    </row>
    <row r="1017461" spans="1:22" customFormat="1">
      <c r="A1017461" s="2"/>
      <c r="B1017461" s="48"/>
      <c r="C1017461" s="43"/>
      <c r="D1017461" s="43"/>
      <c r="E1017461" s="4"/>
      <c r="F1017461" s="22"/>
      <c r="G1017461" s="22"/>
      <c r="H1017461" s="50"/>
      <c r="I1017461" s="51"/>
      <c r="J1017461" s="4"/>
      <c r="K1017461" s="52"/>
      <c r="L1017461" s="50"/>
      <c r="M1017461" s="50"/>
      <c r="N1017461" s="53"/>
      <c r="O1017461" s="50"/>
      <c r="P1017461" s="4"/>
      <c r="Q1017461" s="4"/>
      <c r="R1017461" s="54"/>
      <c r="S1017461" s="4"/>
      <c r="T1017461" s="4"/>
      <c r="U1017461" s="4"/>
      <c r="V1017461" s="7"/>
    </row>
    <row r="1017462" spans="1:22" customFormat="1">
      <c r="A1017462" s="2"/>
      <c r="B1017462" s="48"/>
      <c r="C1017462" s="43"/>
      <c r="D1017462" s="43"/>
      <c r="E1017462" s="4"/>
      <c r="F1017462" s="22"/>
      <c r="G1017462" s="22"/>
      <c r="H1017462" s="50"/>
      <c r="I1017462" s="51"/>
      <c r="J1017462" s="4"/>
      <c r="K1017462" s="52"/>
      <c r="L1017462" s="50"/>
      <c r="M1017462" s="50"/>
      <c r="N1017462" s="53"/>
      <c r="O1017462" s="50"/>
      <c r="P1017462" s="4"/>
      <c r="Q1017462" s="4"/>
      <c r="R1017462" s="54"/>
      <c r="S1017462" s="4"/>
      <c r="T1017462" s="4"/>
      <c r="U1017462" s="4"/>
      <c r="V1017462" s="7"/>
    </row>
    <row r="1017463" spans="1:22" customFormat="1">
      <c r="A1017463" s="2"/>
      <c r="B1017463" s="48"/>
      <c r="C1017463" s="43"/>
      <c r="D1017463" s="43"/>
      <c r="E1017463" s="4"/>
      <c r="F1017463" s="22"/>
      <c r="G1017463" s="22"/>
      <c r="H1017463" s="50"/>
      <c r="I1017463" s="51"/>
      <c r="J1017463" s="4"/>
      <c r="K1017463" s="52"/>
      <c r="L1017463" s="50"/>
      <c r="M1017463" s="50"/>
      <c r="N1017463" s="53"/>
      <c r="O1017463" s="50"/>
      <c r="P1017463" s="4"/>
      <c r="Q1017463" s="4"/>
      <c r="R1017463" s="54"/>
      <c r="S1017463" s="4"/>
      <c r="T1017463" s="4"/>
      <c r="U1017463" s="4"/>
      <c r="V1017463" s="7"/>
    </row>
    <row r="1017464" spans="1:22" customFormat="1">
      <c r="A1017464" s="2"/>
      <c r="B1017464" s="48"/>
      <c r="C1017464" s="43"/>
      <c r="D1017464" s="43"/>
      <c r="E1017464" s="4"/>
      <c r="F1017464" s="22"/>
      <c r="G1017464" s="22"/>
      <c r="H1017464" s="50"/>
      <c r="I1017464" s="51"/>
      <c r="J1017464" s="4"/>
      <c r="K1017464" s="52"/>
      <c r="L1017464" s="50"/>
      <c r="M1017464" s="50"/>
      <c r="N1017464" s="53"/>
      <c r="O1017464" s="50"/>
      <c r="P1017464" s="4"/>
      <c r="Q1017464" s="4"/>
      <c r="R1017464" s="54"/>
      <c r="S1017464" s="4"/>
      <c r="T1017464" s="4"/>
      <c r="U1017464" s="4"/>
      <c r="V1017464" s="7"/>
    </row>
    <row r="1017465" spans="1:22" customFormat="1">
      <c r="A1017465" s="2"/>
      <c r="B1017465" s="48"/>
      <c r="C1017465" s="43"/>
      <c r="D1017465" s="43"/>
      <c r="E1017465" s="4"/>
      <c r="F1017465" s="22"/>
      <c r="G1017465" s="22"/>
      <c r="H1017465" s="50"/>
      <c r="I1017465" s="51"/>
      <c r="J1017465" s="4"/>
      <c r="K1017465" s="52"/>
      <c r="L1017465" s="50"/>
      <c r="M1017465" s="50"/>
      <c r="N1017465" s="53"/>
      <c r="O1017465" s="50"/>
      <c r="P1017465" s="4"/>
      <c r="Q1017465" s="4"/>
      <c r="R1017465" s="54"/>
      <c r="S1017465" s="4"/>
      <c r="T1017465" s="4"/>
      <c r="U1017465" s="4"/>
      <c r="V1017465" s="7"/>
    </row>
    <row r="1017466" spans="1:22" customFormat="1">
      <c r="A1017466" s="2"/>
      <c r="B1017466" s="48"/>
      <c r="C1017466" s="43"/>
      <c r="D1017466" s="43"/>
      <c r="E1017466" s="4"/>
      <c r="F1017466" s="22"/>
      <c r="G1017466" s="22"/>
      <c r="H1017466" s="50"/>
      <c r="I1017466" s="51"/>
      <c r="J1017466" s="4"/>
      <c r="K1017466" s="52"/>
      <c r="L1017466" s="50"/>
      <c r="M1017466" s="50"/>
      <c r="N1017466" s="53"/>
      <c r="O1017466" s="50"/>
      <c r="P1017466" s="4"/>
      <c r="Q1017466" s="4"/>
      <c r="R1017466" s="54"/>
      <c r="S1017466" s="4"/>
      <c r="T1017466" s="4"/>
      <c r="U1017466" s="4"/>
      <c r="V1017466" s="7"/>
    </row>
    <row r="1017467" spans="1:22" customFormat="1">
      <c r="A1017467" s="2"/>
      <c r="B1017467" s="48"/>
      <c r="C1017467" s="43"/>
      <c r="D1017467" s="43"/>
      <c r="E1017467" s="4"/>
      <c r="F1017467" s="22"/>
      <c r="G1017467" s="22"/>
      <c r="H1017467" s="50"/>
      <c r="I1017467" s="51"/>
      <c r="J1017467" s="4"/>
      <c r="K1017467" s="52"/>
      <c r="L1017467" s="50"/>
      <c r="M1017467" s="50"/>
      <c r="N1017467" s="53"/>
      <c r="O1017467" s="50"/>
      <c r="P1017467" s="4"/>
      <c r="Q1017467" s="4"/>
      <c r="R1017467" s="54"/>
      <c r="S1017467" s="4"/>
      <c r="T1017467" s="4"/>
      <c r="U1017467" s="4"/>
      <c r="V1017467" s="7"/>
    </row>
    <row r="1017468" spans="1:22" customFormat="1">
      <c r="A1017468" s="2"/>
      <c r="B1017468" s="48"/>
      <c r="C1017468" s="43"/>
      <c r="D1017468" s="43"/>
      <c r="E1017468" s="4"/>
      <c r="F1017468" s="22"/>
      <c r="G1017468" s="22"/>
      <c r="H1017468" s="50"/>
      <c r="I1017468" s="51"/>
      <c r="J1017468" s="4"/>
      <c r="K1017468" s="52"/>
      <c r="L1017468" s="50"/>
      <c r="M1017468" s="50"/>
      <c r="N1017468" s="53"/>
      <c r="O1017468" s="50"/>
      <c r="P1017468" s="4"/>
      <c r="Q1017468" s="4"/>
      <c r="R1017468" s="54"/>
      <c r="S1017468" s="4"/>
      <c r="T1017468" s="4"/>
      <c r="U1017468" s="4"/>
      <c r="V1017468" s="7"/>
    </row>
    <row r="1017469" spans="1:22" customFormat="1">
      <c r="A1017469" s="2"/>
      <c r="B1017469" s="48"/>
      <c r="C1017469" s="43"/>
      <c r="D1017469" s="43"/>
      <c r="E1017469" s="4"/>
      <c r="F1017469" s="22"/>
      <c r="G1017469" s="22"/>
      <c r="H1017469" s="50"/>
      <c r="I1017469" s="51"/>
      <c r="J1017469" s="4"/>
      <c r="K1017469" s="52"/>
      <c r="L1017469" s="50"/>
      <c r="M1017469" s="50"/>
      <c r="N1017469" s="53"/>
      <c r="O1017469" s="50"/>
      <c r="P1017469" s="4"/>
      <c r="Q1017469" s="4"/>
      <c r="R1017469" s="54"/>
      <c r="S1017469" s="4"/>
      <c r="T1017469" s="4"/>
      <c r="U1017469" s="4"/>
      <c r="V1017469" s="7"/>
    </row>
    <row r="1017470" spans="1:22" customFormat="1">
      <c r="A1017470" s="2"/>
      <c r="B1017470" s="48"/>
      <c r="C1017470" s="43"/>
      <c r="D1017470" s="43"/>
      <c r="E1017470" s="4"/>
      <c r="F1017470" s="22"/>
      <c r="G1017470" s="22"/>
      <c r="H1017470" s="50"/>
      <c r="I1017470" s="51"/>
      <c r="J1017470" s="4"/>
      <c r="K1017470" s="52"/>
      <c r="L1017470" s="50"/>
      <c r="M1017470" s="50"/>
      <c r="N1017470" s="53"/>
      <c r="O1017470" s="50"/>
      <c r="P1017470" s="4"/>
      <c r="Q1017470" s="4"/>
      <c r="R1017470" s="54"/>
      <c r="S1017470" s="4"/>
      <c r="T1017470" s="4"/>
      <c r="U1017470" s="4"/>
      <c r="V1017470" s="7"/>
    </row>
    <row r="1017471" spans="1:22" customFormat="1">
      <c r="A1017471" s="2"/>
      <c r="B1017471" s="48"/>
      <c r="C1017471" s="43"/>
      <c r="D1017471" s="43"/>
      <c r="E1017471" s="4"/>
      <c r="F1017471" s="22"/>
      <c r="G1017471" s="22"/>
      <c r="H1017471" s="50"/>
      <c r="I1017471" s="51"/>
      <c r="J1017471" s="4"/>
      <c r="K1017471" s="52"/>
      <c r="L1017471" s="50"/>
      <c r="M1017471" s="50"/>
      <c r="N1017471" s="53"/>
      <c r="O1017471" s="50"/>
      <c r="P1017471" s="4"/>
      <c r="Q1017471" s="4"/>
      <c r="R1017471" s="54"/>
      <c r="S1017471" s="4"/>
      <c r="T1017471" s="4"/>
      <c r="U1017471" s="4"/>
      <c r="V1017471" s="7"/>
    </row>
    <row r="1017472" spans="1:22" customFormat="1">
      <c r="A1017472" s="2"/>
      <c r="B1017472" s="48"/>
      <c r="C1017472" s="43"/>
      <c r="D1017472" s="43"/>
      <c r="E1017472" s="4"/>
      <c r="F1017472" s="22"/>
      <c r="G1017472" s="22"/>
      <c r="H1017472" s="50"/>
      <c r="I1017472" s="51"/>
      <c r="J1017472" s="4"/>
      <c r="K1017472" s="52"/>
      <c r="L1017472" s="50"/>
      <c r="M1017472" s="50"/>
      <c r="N1017472" s="53"/>
      <c r="O1017472" s="50"/>
      <c r="P1017472" s="4"/>
      <c r="Q1017472" s="4"/>
      <c r="R1017472" s="54"/>
      <c r="S1017472" s="4"/>
      <c r="T1017472" s="4"/>
      <c r="U1017472" s="4"/>
      <c r="V1017472" s="7"/>
    </row>
    <row r="1017473" spans="1:22" customFormat="1">
      <c r="A1017473" s="2"/>
      <c r="B1017473" s="48"/>
      <c r="C1017473" s="43"/>
      <c r="D1017473" s="43"/>
      <c r="E1017473" s="4"/>
      <c r="F1017473" s="22"/>
      <c r="G1017473" s="22"/>
      <c r="H1017473" s="50"/>
      <c r="I1017473" s="51"/>
      <c r="J1017473" s="4"/>
      <c r="K1017473" s="52"/>
      <c r="L1017473" s="50"/>
      <c r="M1017473" s="50"/>
      <c r="N1017473" s="53"/>
      <c r="O1017473" s="50"/>
      <c r="P1017473" s="4"/>
      <c r="Q1017473" s="4"/>
      <c r="R1017473" s="54"/>
      <c r="S1017473" s="4"/>
      <c r="T1017473" s="4"/>
      <c r="U1017473" s="4"/>
      <c r="V1017473" s="7"/>
    </row>
    <row r="1017474" spans="1:22" customFormat="1">
      <c r="A1017474" s="2"/>
      <c r="B1017474" s="48"/>
      <c r="C1017474" s="43"/>
      <c r="D1017474" s="43"/>
      <c r="E1017474" s="4"/>
      <c r="F1017474" s="22"/>
      <c r="G1017474" s="22"/>
      <c r="H1017474" s="50"/>
      <c r="I1017474" s="51"/>
      <c r="J1017474" s="4"/>
      <c r="K1017474" s="52"/>
      <c r="L1017474" s="50"/>
      <c r="M1017474" s="50"/>
      <c r="N1017474" s="53"/>
      <c r="O1017474" s="50"/>
      <c r="P1017474" s="4"/>
      <c r="Q1017474" s="4"/>
      <c r="R1017474" s="54"/>
      <c r="S1017474" s="4"/>
      <c r="T1017474" s="4"/>
      <c r="U1017474" s="4"/>
      <c r="V1017474" s="7"/>
    </row>
    <row r="1017475" spans="1:22" customFormat="1">
      <c r="A1017475" s="2"/>
      <c r="B1017475" s="48"/>
      <c r="C1017475" s="43"/>
      <c r="D1017475" s="43"/>
      <c r="E1017475" s="4"/>
      <c r="F1017475" s="22"/>
      <c r="G1017475" s="22"/>
      <c r="H1017475" s="50"/>
      <c r="I1017475" s="51"/>
      <c r="J1017475" s="4"/>
      <c r="K1017475" s="52"/>
      <c r="L1017475" s="50"/>
      <c r="M1017475" s="50"/>
      <c r="N1017475" s="53"/>
      <c r="O1017475" s="50"/>
      <c r="P1017475" s="4"/>
      <c r="Q1017475" s="4"/>
      <c r="R1017475" s="54"/>
      <c r="S1017475" s="4"/>
      <c r="T1017475" s="4"/>
      <c r="U1017475" s="4"/>
      <c r="V1017475" s="7"/>
    </row>
    <row r="1017476" spans="1:22" customFormat="1">
      <c r="A1017476" s="2"/>
      <c r="B1017476" s="48"/>
      <c r="C1017476" s="43"/>
      <c r="D1017476" s="43"/>
      <c r="E1017476" s="4"/>
      <c r="F1017476" s="22"/>
      <c r="G1017476" s="22"/>
      <c r="H1017476" s="50"/>
      <c r="I1017476" s="51"/>
      <c r="J1017476" s="4"/>
      <c r="K1017476" s="52"/>
      <c r="L1017476" s="50"/>
      <c r="M1017476" s="50"/>
      <c r="N1017476" s="53"/>
      <c r="O1017476" s="50"/>
      <c r="P1017476" s="4"/>
      <c r="Q1017476" s="4"/>
      <c r="R1017476" s="54"/>
      <c r="S1017476" s="4"/>
      <c r="T1017476" s="4"/>
      <c r="U1017476" s="4"/>
      <c r="V1017476" s="7"/>
    </row>
    <row r="1017477" spans="1:22" customFormat="1">
      <c r="A1017477" s="2"/>
      <c r="B1017477" s="48"/>
      <c r="C1017477" s="43"/>
      <c r="D1017477" s="43"/>
      <c r="E1017477" s="4"/>
      <c r="F1017477" s="22"/>
      <c r="G1017477" s="22"/>
      <c r="H1017477" s="50"/>
      <c r="I1017477" s="51"/>
      <c r="J1017477" s="4"/>
      <c r="K1017477" s="52"/>
      <c r="L1017477" s="50"/>
      <c r="M1017477" s="50"/>
      <c r="N1017477" s="53"/>
      <c r="O1017477" s="50"/>
      <c r="P1017477" s="4"/>
      <c r="Q1017477" s="4"/>
      <c r="R1017477" s="54"/>
      <c r="S1017477" s="4"/>
      <c r="T1017477" s="4"/>
      <c r="U1017477" s="4"/>
      <c r="V1017477" s="7"/>
    </row>
    <row r="1017478" spans="1:22" customFormat="1">
      <c r="A1017478" s="2"/>
      <c r="B1017478" s="48"/>
      <c r="C1017478" s="43"/>
      <c r="D1017478" s="43"/>
      <c r="E1017478" s="4"/>
      <c r="F1017478" s="22"/>
      <c r="G1017478" s="22"/>
      <c r="H1017478" s="50"/>
      <c r="I1017478" s="51"/>
      <c r="J1017478" s="4"/>
      <c r="K1017478" s="52"/>
      <c r="L1017478" s="50"/>
      <c r="M1017478" s="50"/>
      <c r="N1017478" s="53"/>
      <c r="O1017478" s="50"/>
      <c r="P1017478" s="4"/>
      <c r="Q1017478" s="4"/>
      <c r="R1017478" s="54"/>
      <c r="S1017478" s="4"/>
      <c r="T1017478" s="4"/>
      <c r="U1017478" s="4"/>
      <c r="V1017478" s="7"/>
    </row>
    <row r="1017479" spans="1:22" customFormat="1">
      <c r="A1017479" s="2"/>
      <c r="B1017479" s="48"/>
      <c r="C1017479" s="43"/>
      <c r="D1017479" s="43"/>
      <c r="E1017479" s="4"/>
      <c r="F1017479" s="22"/>
      <c r="G1017479" s="22"/>
      <c r="H1017479" s="50"/>
      <c r="I1017479" s="51"/>
      <c r="J1017479" s="4"/>
      <c r="K1017479" s="52"/>
      <c r="L1017479" s="50"/>
      <c r="M1017479" s="50"/>
      <c r="N1017479" s="53"/>
      <c r="O1017479" s="50"/>
      <c r="P1017479" s="4"/>
      <c r="Q1017479" s="4"/>
      <c r="R1017479" s="54"/>
      <c r="S1017479" s="4"/>
      <c r="T1017479" s="4"/>
      <c r="U1017479" s="4"/>
      <c r="V1017479" s="7"/>
    </row>
    <row r="1017480" spans="1:22" customFormat="1">
      <c r="A1017480" s="2"/>
      <c r="B1017480" s="48"/>
      <c r="C1017480" s="43"/>
      <c r="D1017480" s="43"/>
      <c r="E1017480" s="4"/>
      <c r="F1017480" s="22"/>
      <c r="G1017480" s="22"/>
      <c r="H1017480" s="50"/>
      <c r="I1017480" s="51"/>
      <c r="J1017480" s="4"/>
      <c r="K1017480" s="52"/>
      <c r="L1017480" s="50"/>
      <c r="M1017480" s="50"/>
      <c r="N1017480" s="53"/>
      <c r="O1017480" s="50"/>
      <c r="P1017480" s="4"/>
      <c r="Q1017480" s="4"/>
      <c r="R1017480" s="54"/>
      <c r="S1017480" s="4"/>
      <c r="T1017480" s="4"/>
      <c r="U1017480" s="4"/>
      <c r="V1017480" s="7"/>
    </row>
    <row r="1017481" spans="1:22" customFormat="1">
      <c r="A1017481" s="2"/>
      <c r="B1017481" s="48"/>
      <c r="C1017481" s="43"/>
      <c r="D1017481" s="43"/>
      <c r="E1017481" s="4"/>
      <c r="F1017481" s="22"/>
      <c r="G1017481" s="22"/>
      <c r="H1017481" s="50"/>
      <c r="I1017481" s="51"/>
      <c r="J1017481" s="4"/>
      <c r="K1017481" s="52"/>
      <c r="L1017481" s="50"/>
      <c r="M1017481" s="50"/>
      <c r="N1017481" s="53"/>
      <c r="O1017481" s="50"/>
      <c r="P1017481" s="4"/>
      <c r="Q1017481" s="4"/>
      <c r="R1017481" s="54"/>
      <c r="S1017481" s="4"/>
      <c r="T1017481" s="4"/>
      <c r="U1017481" s="4"/>
      <c r="V1017481" s="7"/>
    </row>
    <row r="1017482" spans="1:22" customFormat="1">
      <c r="A1017482" s="2"/>
      <c r="B1017482" s="48"/>
      <c r="C1017482" s="43"/>
      <c r="D1017482" s="43"/>
      <c r="E1017482" s="4"/>
      <c r="F1017482" s="22"/>
      <c r="G1017482" s="22"/>
      <c r="H1017482" s="50"/>
      <c r="I1017482" s="51"/>
      <c r="J1017482" s="4"/>
      <c r="K1017482" s="52"/>
      <c r="L1017482" s="50"/>
      <c r="M1017482" s="50"/>
      <c r="N1017482" s="53"/>
      <c r="O1017482" s="50"/>
      <c r="P1017482" s="4"/>
      <c r="Q1017482" s="4"/>
      <c r="R1017482" s="54"/>
      <c r="S1017482" s="4"/>
      <c r="T1017482" s="4"/>
      <c r="U1017482" s="4"/>
      <c r="V1017482" s="7"/>
    </row>
    <row r="1017483" spans="1:22" customFormat="1">
      <c r="A1017483" s="2"/>
      <c r="B1017483" s="48"/>
      <c r="C1017483" s="43"/>
      <c r="D1017483" s="43"/>
      <c r="E1017483" s="4"/>
      <c r="F1017483" s="22"/>
      <c r="G1017483" s="22"/>
      <c r="H1017483" s="50"/>
      <c r="I1017483" s="51"/>
      <c r="J1017483" s="4"/>
      <c r="K1017483" s="52"/>
      <c r="L1017483" s="50"/>
      <c r="M1017483" s="50"/>
      <c r="N1017483" s="53"/>
      <c r="O1017483" s="50"/>
      <c r="P1017483" s="4"/>
      <c r="Q1017483" s="4"/>
      <c r="R1017483" s="54"/>
      <c r="S1017483" s="4"/>
      <c r="T1017483" s="4"/>
      <c r="U1017483" s="4"/>
      <c r="V1017483" s="7"/>
    </row>
    <row r="1017484" spans="1:22" customFormat="1">
      <c r="A1017484" s="2"/>
      <c r="B1017484" s="48"/>
      <c r="C1017484" s="43"/>
      <c r="D1017484" s="43"/>
      <c r="E1017484" s="4"/>
      <c r="F1017484" s="22"/>
      <c r="G1017484" s="22"/>
      <c r="H1017484" s="50"/>
      <c r="I1017484" s="51"/>
      <c r="J1017484" s="4"/>
      <c r="K1017484" s="52"/>
      <c r="L1017484" s="50"/>
      <c r="M1017484" s="50"/>
      <c r="N1017484" s="53"/>
      <c r="O1017484" s="50"/>
      <c r="P1017484" s="4"/>
      <c r="Q1017484" s="4"/>
      <c r="R1017484" s="54"/>
      <c r="S1017484" s="4"/>
      <c r="T1017484" s="4"/>
      <c r="U1017484" s="4"/>
      <c r="V1017484" s="7"/>
    </row>
    <row r="1017485" spans="1:22" customFormat="1">
      <c r="A1017485" s="2"/>
      <c r="B1017485" s="48"/>
      <c r="C1017485" s="43"/>
      <c r="D1017485" s="43"/>
      <c r="E1017485" s="4"/>
      <c r="F1017485" s="22"/>
      <c r="G1017485" s="22"/>
      <c r="H1017485" s="50"/>
      <c r="I1017485" s="51"/>
      <c r="J1017485" s="4"/>
      <c r="K1017485" s="52"/>
      <c r="L1017485" s="50"/>
      <c r="M1017485" s="50"/>
      <c r="N1017485" s="53"/>
      <c r="O1017485" s="50"/>
      <c r="P1017485" s="4"/>
      <c r="Q1017485" s="4"/>
      <c r="R1017485" s="54"/>
      <c r="S1017485" s="4"/>
      <c r="T1017485" s="4"/>
      <c r="U1017485" s="4"/>
      <c r="V1017485" s="7"/>
    </row>
    <row r="1017486" spans="1:22" customFormat="1">
      <c r="A1017486" s="2"/>
      <c r="B1017486" s="48"/>
      <c r="C1017486" s="43"/>
      <c r="D1017486" s="43"/>
      <c r="E1017486" s="4"/>
      <c r="F1017486" s="22"/>
      <c r="G1017486" s="22"/>
      <c r="H1017486" s="50"/>
      <c r="I1017486" s="51"/>
      <c r="J1017486" s="4"/>
      <c r="K1017486" s="52"/>
      <c r="L1017486" s="50"/>
      <c r="M1017486" s="50"/>
      <c r="N1017486" s="53"/>
      <c r="O1017486" s="50"/>
      <c r="P1017486" s="4"/>
      <c r="Q1017486" s="4"/>
      <c r="R1017486" s="54"/>
      <c r="S1017486" s="4"/>
      <c r="T1017486" s="4"/>
      <c r="U1017486" s="4"/>
      <c r="V1017486" s="7"/>
    </row>
    <row r="1017487" spans="1:22" customFormat="1">
      <c r="A1017487" s="2"/>
      <c r="B1017487" s="48"/>
      <c r="C1017487" s="43"/>
      <c r="D1017487" s="43"/>
      <c r="E1017487" s="4"/>
      <c r="F1017487" s="22"/>
      <c r="G1017487" s="22"/>
      <c r="H1017487" s="50"/>
      <c r="I1017487" s="51"/>
      <c r="J1017487" s="4"/>
      <c r="K1017487" s="52"/>
      <c r="L1017487" s="50"/>
      <c r="M1017487" s="50"/>
      <c r="N1017487" s="53"/>
      <c r="O1017487" s="50"/>
      <c r="P1017487" s="4"/>
      <c r="Q1017487" s="4"/>
      <c r="R1017487" s="54"/>
      <c r="S1017487" s="4"/>
      <c r="T1017487" s="4"/>
      <c r="U1017487" s="4"/>
      <c r="V1017487" s="7"/>
    </row>
    <row r="1017488" spans="1:22" customFormat="1">
      <c r="A1017488" s="2"/>
      <c r="B1017488" s="48"/>
      <c r="C1017488" s="43"/>
      <c r="D1017488" s="43"/>
      <c r="E1017488" s="4"/>
      <c r="F1017488" s="22"/>
      <c r="G1017488" s="22"/>
      <c r="H1017488" s="50"/>
      <c r="I1017488" s="51"/>
      <c r="J1017488" s="4"/>
      <c r="K1017488" s="52"/>
      <c r="L1017488" s="50"/>
      <c r="M1017488" s="50"/>
      <c r="N1017488" s="53"/>
      <c r="O1017488" s="50"/>
      <c r="P1017488" s="4"/>
      <c r="Q1017488" s="4"/>
      <c r="R1017488" s="54"/>
      <c r="S1017488" s="4"/>
      <c r="T1017488" s="4"/>
      <c r="U1017488" s="4"/>
      <c r="V1017488" s="7"/>
    </row>
    <row r="1017489" spans="1:22" customFormat="1">
      <c r="A1017489" s="2"/>
      <c r="B1017489" s="48"/>
      <c r="C1017489" s="43"/>
      <c r="D1017489" s="43"/>
      <c r="E1017489" s="4"/>
      <c r="F1017489" s="22"/>
      <c r="G1017489" s="22"/>
      <c r="H1017489" s="50"/>
      <c r="I1017489" s="51"/>
      <c r="J1017489" s="4"/>
      <c r="K1017489" s="52"/>
      <c r="L1017489" s="50"/>
      <c r="M1017489" s="50"/>
      <c r="N1017489" s="53"/>
      <c r="O1017489" s="50"/>
      <c r="P1017489" s="4"/>
      <c r="Q1017489" s="4"/>
      <c r="R1017489" s="54"/>
      <c r="S1017489" s="4"/>
      <c r="T1017489" s="4"/>
      <c r="U1017489" s="4"/>
      <c r="V1017489" s="7"/>
    </row>
    <row r="1017490" spans="1:22" customFormat="1">
      <c r="A1017490" s="2"/>
      <c r="B1017490" s="48"/>
      <c r="C1017490" s="43"/>
      <c r="D1017490" s="43"/>
      <c r="E1017490" s="4"/>
      <c r="F1017490" s="22"/>
      <c r="G1017490" s="22"/>
      <c r="H1017490" s="50"/>
      <c r="I1017490" s="51"/>
      <c r="J1017490" s="4"/>
      <c r="K1017490" s="52"/>
      <c r="L1017490" s="50"/>
      <c r="M1017490" s="50"/>
      <c r="N1017490" s="53"/>
      <c r="O1017490" s="50"/>
      <c r="P1017490" s="4"/>
      <c r="Q1017490" s="4"/>
      <c r="R1017490" s="54"/>
      <c r="S1017490" s="4"/>
      <c r="T1017490" s="4"/>
      <c r="U1017490" s="4"/>
      <c r="V1017490" s="7"/>
    </row>
    <row r="1017491" spans="1:22" customFormat="1">
      <c r="A1017491" s="2"/>
      <c r="B1017491" s="48"/>
      <c r="C1017491" s="43"/>
      <c r="D1017491" s="43"/>
      <c r="E1017491" s="4"/>
      <c r="F1017491" s="22"/>
      <c r="G1017491" s="22"/>
      <c r="H1017491" s="50"/>
      <c r="I1017491" s="51"/>
      <c r="J1017491" s="4"/>
      <c r="K1017491" s="52"/>
      <c r="L1017491" s="50"/>
      <c r="M1017491" s="50"/>
      <c r="N1017491" s="53"/>
      <c r="O1017491" s="50"/>
      <c r="P1017491" s="4"/>
      <c r="Q1017491" s="4"/>
      <c r="R1017491" s="54"/>
      <c r="S1017491" s="4"/>
      <c r="T1017491" s="4"/>
      <c r="U1017491" s="4"/>
      <c r="V1017491" s="7"/>
    </row>
    <row r="1017492" spans="1:22" customFormat="1">
      <c r="A1017492" s="2"/>
      <c r="B1017492" s="48"/>
      <c r="C1017492" s="43"/>
      <c r="D1017492" s="43"/>
      <c r="E1017492" s="4"/>
      <c r="F1017492" s="22"/>
      <c r="G1017492" s="22"/>
      <c r="H1017492" s="50"/>
      <c r="I1017492" s="51"/>
      <c r="J1017492" s="4"/>
      <c r="K1017492" s="52"/>
      <c r="L1017492" s="50"/>
      <c r="M1017492" s="50"/>
      <c r="N1017492" s="53"/>
      <c r="O1017492" s="50"/>
      <c r="P1017492" s="4"/>
      <c r="Q1017492" s="4"/>
      <c r="R1017492" s="54"/>
      <c r="S1017492" s="4"/>
      <c r="T1017492" s="4"/>
      <c r="U1017492" s="4"/>
      <c r="V1017492" s="7"/>
    </row>
    <row r="1017493" spans="1:22" customFormat="1">
      <c r="A1017493" s="2"/>
      <c r="B1017493" s="48"/>
      <c r="C1017493" s="43"/>
      <c r="D1017493" s="43"/>
      <c r="E1017493" s="4"/>
      <c r="F1017493" s="22"/>
      <c r="G1017493" s="22"/>
      <c r="H1017493" s="50"/>
      <c r="I1017493" s="51"/>
      <c r="J1017493" s="4"/>
      <c r="K1017493" s="52"/>
      <c r="L1017493" s="50"/>
      <c r="M1017493" s="50"/>
      <c r="N1017493" s="53"/>
      <c r="O1017493" s="50"/>
      <c r="P1017493" s="4"/>
      <c r="Q1017493" s="4"/>
      <c r="R1017493" s="54"/>
      <c r="S1017493" s="4"/>
      <c r="T1017493" s="4"/>
      <c r="U1017493" s="4"/>
      <c r="V1017493" s="7"/>
    </row>
    <row r="1017494" spans="1:22" customFormat="1">
      <c r="A1017494" s="2"/>
      <c r="B1017494" s="48"/>
      <c r="C1017494" s="43"/>
      <c r="D1017494" s="43"/>
      <c r="E1017494" s="4"/>
      <c r="F1017494" s="22"/>
      <c r="G1017494" s="22"/>
      <c r="H1017494" s="50"/>
      <c r="I1017494" s="51"/>
      <c r="J1017494" s="4"/>
      <c r="K1017494" s="52"/>
      <c r="L1017494" s="50"/>
      <c r="M1017494" s="50"/>
      <c r="N1017494" s="53"/>
      <c r="O1017494" s="50"/>
      <c r="P1017494" s="4"/>
      <c r="Q1017494" s="4"/>
      <c r="R1017494" s="54"/>
      <c r="S1017494" s="4"/>
      <c r="T1017494" s="4"/>
      <c r="U1017494" s="4"/>
      <c r="V1017494" s="7"/>
    </row>
    <row r="1017495" spans="1:22" customFormat="1">
      <c r="A1017495" s="2"/>
      <c r="B1017495" s="48"/>
      <c r="C1017495" s="43"/>
      <c r="D1017495" s="43"/>
      <c r="E1017495" s="4"/>
      <c r="F1017495" s="22"/>
      <c r="G1017495" s="22"/>
      <c r="H1017495" s="50"/>
      <c r="I1017495" s="51"/>
      <c r="J1017495" s="4"/>
      <c r="K1017495" s="52"/>
      <c r="L1017495" s="50"/>
      <c r="M1017495" s="50"/>
      <c r="N1017495" s="53"/>
      <c r="O1017495" s="50"/>
      <c r="P1017495" s="4"/>
      <c r="Q1017495" s="4"/>
      <c r="R1017495" s="54"/>
      <c r="S1017495" s="4"/>
      <c r="T1017495" s="4"/>
      <c r="U1017495" s="4"/>
      <c r="V1017495" s="7"/>
    </row>
    <row r="1017496" spans="1:22" customFormat="1">
      <c r="A1017496" s="2"/>
      <c r="B1017496" s="48"/>
      <c r="C1017496" s="43"/>
      <c r="D1017496" s="43"/>
      <c r="E1017496" s="4"/>
      <c r="F1017496" s="22"/>
      <c r="G1017496" s="22"/>
      <c r="H1017496" s="50"/>
      <c r="I1017496" s="51"/>
      <c r="J1017496" s="4"/>
      <c r="K1017496" s="52"/>
      <c r="L1017496" s="50"/>
      <c r="M1017496" s="50"/>
      <c r="N1017496" s="53"/>
      <c r="O1017496" s="50"/>
      <c r="P1017496" s="4"/>
      <c r="Q1017496" s="4"/>
      <c r="R1017496" s="54"/>
      <c r="S1017496" s="4"/>
      <c r="T1017496" s="4"/>
      <c r="U1017496" s="4"/>
      <c r="V1017496" s="7"/>
    </row>
    <row r="1017497" spans="1:22" customFormat="1">
      <c r="A1017497" s="2"/>
      <c r="B1017497" s="48"/>
      <c r="C1017497" s="43"/>
      <c r="D1017497" s="43"/>
      <c r="E1017497" s="4"/>
      <c r="F1017497" s="22"/>
      <c r="G1017497" s="22"/>
      <c r="H1017497" s="50"/>
      <c r="I1017497" s="51"/>
      <c r="J1017497" s="4"/>
      <c r="K1017497" s="52"/>
      <c r="L1017497" s="50"/>
      <c r="M1017497" s="50"/>
      <c r="N1017497" s="53"/>
      <c r="O1017497" s="50"/>
      <c r="P1017497" s="4"/>
      <c r="Q1017497" s="4"/>
      <c r="R1017497" s="54"/>
      <c r="S1017497" s="4"/>
      <c r="T1017497" s="4"/>
      <c r="U1017497" s="4"/>
      <c r="V1017497" s="7"/>
    </row>
    <row r="1017498" spans="1:22" customFormat="1">
      <c r="A1017498" s="2"/>
      <c r="B1017498" s="48"/>
      <c r="C1017498" s="43"/>
      <c r="D1017498" s="43"/>
      <c r="E1017498" s="4"/>
      <c r="F1017498" s="22"/>
      <c r="G1017498" s="22"/>
      <c r="H1017498" s="50"/>
      <c r="I1017498" s="51"/>
      <c r="J1017498" s="4"/>
      <c r="K1017498" s="52"/>
      <c r="L1017498" s="50"/>
      <c r="M1017498" s="50"/>
      <c r="N1017498" s="53"/>
      <c r="O1017498" s="50"/>
      <c r="P1017498" s="4"/>
      <c r="Q1017498" s="4"/>
      <c r="R1017498" s="54"/>
      <c r="S1017498" s="4"/>
      <c r="T1017498" s="4"/>
      <c r="U1017498" s="4"/>
      <c r="V1017498" s="7"/>
    </row>
    <row r="1017499" spans="1:22" customFormat="1">
      <c r="A1017499" s="2"/>
      <c r="B1017499" s="48"/>
      <c r="C1017499" s="43"/>
      <c r="D1017499" s="43"/>
      <c r="E1017499" s="4"/>
      <c r="F1017499" s="22"/>
      <c r="G1017499" s="22"/>
      <c r="H1017499" s="50"/>
      <c r="I1017499" s="51"/>
      <c r="J1017499" s="4"/>
      <c r="K1017499" s="52"/>
      <c r="L1017499" s="50"/>
      <c r="M1017499" s="50"/>
      <c r="N1017499" s="53"/>
      <c r="O1017499" s="50"/>
      <c r="P1017499" s="4"/>
      <c r="Q1017499" s="4"/>
      <c r="R1017499" s="54"/>
      <c r="S1017499" s="4"/>
      <c r="T1017499" s="4"/>
      <c r="U1017499" s="4"/>
      <c r="V1017499" s="7"/>
    </row>
    <row r="1017500" spans="1:22" customFormat="1">
      <c r="A1017500" s="2"/>
      <c r="B1017500" s="48"/>
      <c r="C1017500" s="43"/>
      <c r="D1017500" s="43"/>
      <c r="E1017500" s="4"/>
      <c r="F1017500" s="22"/>
      <c r="G1017500" s="22"/>
      <c r="H1017500" s="50"/>
      <c r="I1017500" s="51"/>
      <c r="J1017500" s="4"/>
      <c r="K1017500" s="52"/>
      <c r="L1017500" s="50"/>
      <c r="M1017500" s="50"/>
      <c r="N1017500" s="53"/>
      <c r="O1017500" s="50"/>
      <c r="P1017500" s="4"/>
      <c r="Q1017500" s="4"/>
      <c r="R1017500" s="54"/>
      <c r="S1017500" s="4"/>
      <c r="T1017500" s="4"/>
      <c r="U1017500" s="4"/>
      <c r="V1017500" s="7"/>
    </row>
    <row r="1017501" spans="1:22" customFormat="1">
      <c r="A1017501" s="2"/>
      <c r="B1017501" s="48"/>
      <c r="C1017501" s="43"/>
      <c r="D1017501" s="43"/>
      <c r="E1017501" s="4"/>
      <c r="F1017501" s="22"/>
      <c r="G1017501" s="22"/>
      <c r="H1017501" s="50"/>
      <c r="I1017501" s="51"/>
      <c r="J1017501" s="4"/>
      <c r="K1017501" s="52"/>
      <c r="L1017501" s="50"/>
      <c r="M1017501" s="50"/>
      <c r="N1017501" s="53"/>
      <c r="O1017501" s="50"/>
      <c r="P1017501" s="4"/>
      <c r="Q1017501" s="4"/>
      <c r="R1017501" s="54"/>
      <c r="S1017501" s="4"/>
      <c r="T1017501" s="4"/>
      <c r="U1017501" s="4"/>
      <c r="V1017501" s="7"/>
    </row>
    <row r="1017502" spans="1:22" customFormat="1">
      <c r="A1017502" s="2"/>
      <c r="B1017502" s="48"/>
      <c r="C1017502" s="43"/>
      <c r="D1017502" s="43"/>
      <c r="E1017502" s="4"/>
      <c r="F1017502" s="22"/>
      <c r="G1017502" s="22"/>
      <c r="H1017502" s="50"/>
      <c r="I1017502" s="51"/>
      <c r="J1017502" s="4"/>
      <c r="K1017502" s="52"/>
      <c r="L1017502" s="50"/>
      <c r="M1017502" s="50"/>
      <c r="N1017502" s="53"/>
      <c r="O1017502" s="50"/>
      <c r="P1017502" s="4"/>
      <c r="Q1017502" s="4"/>
      <c r="R1017502" s="54"/>
      <c r="S1017502" s="4"/>
      <c r="T1017502" s="4"/>
      <c r="U1017502" s="4"/>
      <c r="V1017502" s="7"/>
    </row>
    <row r="1017503" spans="1:22" customFormat="1">
      <c r="A1017503" s="2"/>
      <c r="B1017503" s="48"/>
      <c r="C1017503" s="43"/>
      <c r="D1017503" s="43"/>
      <c r="E1017503" s="4"/>
      <c r="F1017503" s="22"/>
      <c r="G1017503" s="22"/>
      <c r="H1017503" s="50"/>
      <c r="I1017503" s="51"/>
      <c r="J1017503" s="4"/>
      <c r="K1017503" s="52"/>
      <c r="L1017503" s="50"/>
      <c r="M1017503" s="50"/>
      <c r="N1017503" s="53"/>
      <c r="O1017503" s="50"/>
      <c r="P1017503" s="4"/>
      <c r="Q1017503" s="4"/>
      <c r="R1017503" s="54"/>
      <c r="S1017503" s="4"/>
      <c r="T1017503" s="4"/>
      <c r="U1017503" s="4"/>
      <c r="V1017503" s="7"/>
    </row>
    <row r="1017504" spans="1:22" customFormat="1">
      <c r="A1017504" s="2"/>
      <c r="B1017504" s="48"/>
      <c r="C1017504" s="43"/>
      <c r="D1017504" s="43"/>
      <c r="E1017504" s="4"/>
      <c r="F1017504" s="22"/>
      <c r="G1017504" s="22"/>
      <c r="H1017504" s="50"/>
      <c r="I1017504" s="51"/>
      <c r="J1017504" s="4"/>
      <c r="K1017504" s="52"/>
      <c r="L1017504" s="50"/>
      <c r="M1017504" s="50"/>
      <c r="N1017504" s="53"/>
      <c r="O1017504" s="50"/>
      <c r="P1017504" s="4"/>
      <c r="Q1017504" s="4"/>
      <c r="R1017504" s="54"/>
      <c r="S1017504" s="4"/>
      <c r="T1017504" s="4"/>
      <c r="U1017504" s="4"/>
      <c r="V1017504" s="7"/>
    </row>
    <row r="1017505" spans="1:22" customFormat="1">
      <c r="A1017505" s="2"/>
      <c r="B1017505" s="48"/>
      <c r="C1017505" s="43"/>
      <c r="D1017505" s="43"/>
      <c r="E1017505" s="4"/>
      <c r="F1017505" s="22"/>
      <c r="G1017505" s="22"/>
      <c r="H1017505" s="50"/>
      <c r="I1017505" s="51"/>
      <c r="J1017505" s="4"/>
      <c r="K1017505" s="52"/>
      <c r="L1017505" s="50"/>
      <c r="M1017505" s="50"/>
      <c r="N1017505" s="53"/>
      <c r="O1017505" s="50"/>
      <c r="P1017505" s="4"/>
      <c r="Q1017505" s="4"/>
      <c r="R1017505" s="54"/>
      <c r="S1017505" s="4"/>
      <c r="T1017505" s="4"/>
      <c r="U1017505" s="4"/>
      <c r="V1017505" s="7"/>
    </row>
    <row r="1017506" spans="1:22" customFormat="1">
      <c r="A1017506" s="2"/>
      <c r="B1017506" s="48"/>
      <c r="C1017506" s="43"/>
      <c r="D1017506" s="43"/>
      <c r="E1017506" s="4"/>
      <c r="F1017506" s="22"/>
      <c r="G1017506" s="22"/>
      <c r="H1017506" s="50"/>
      <c r="I1017506" s="51"/>
      <c r="J1017506" s="4"/>
      <c r="K1017506" s="52"/>
      <c r="L1017506" s="50"/>
      <c r="M1017506" s="50"/>
      <c r="N1017506" s="53"/>
      <c r="O1017506" s="50"/>
      <c r="P1017506" s="4"/>
      <c r="Q1017506" s="4"/>
      <c r="R1017506" s="54"/>
      <c r="S1017506" s="4"/>
      <c r="T1017506" s="4"/>
      <c r="U1017506" s="4"/>
      <c r="V1017506" s="7"/>
    </row>
    <row r="1017507" spans="1:22" customFormat="1">
      <c r="A1017507" s="2"/>
      <c r="B1017507" s="48"/>
      <c r="C1017507" s="43"/>
      <c r="D1017507" s="43"/>
      <c r="E1017507" s="4"/>
      <c r="F1017507" s="22"/>
      <c r="G1017507" s="22"/>
      <c r="H1017507" s="50"/>
      <c r="I1017507" s="51"/>
      <c r="J1017507" s="4"/>
      <c r="K1017507" s="52"/>
      <c r="L1017507" s="50"/>
      <c r="M1017507" s="50"/>
      <c r="N1017507" s="53"/>
      <c r="O1017507" s="50"/>
      <c r="P1017507" s="4"/>
      <c r="Q1017507" s="4"/>
      <c r="R1017507" s="54"/>
      <c r="S1017507" s="4"/>
      <c r="T1017507" s="4"/>
      <c r="U1017507" s="4"/>
      <c r="V1017507" s="7"/>
    </row>
    <row r="1017508" spans="1:22" customFormat="1">
      <c r="A1017508" s="2"/>
      <c r="B1017508" s="48"/>
      <c r="C1017508" s="43"/>
      <c r="D1017508" s="43"/>
      <c r="E1017508" s="4"/>
      <c r="F1017508" s="22"/>
      <c r="G1017508" s="22"/>
      <c r="H1017508" s="50"/>
      <c r="I1017508" s="51"/>
      <c r="J1017508" s="4"/>
      <c r="K1017508" s="52"/>
      <c r="L1017508" s="50"/>
      <c r="M1017508" s="50"/>
      <c r="N1017508" s="53"/>
      <c r="O1017508" s="50"/>
      <c r="P1017508" s="4"/>
      <c r="Q1017508" s="4"/>
      <c r="R1017508" s="54"/>
      <c r="S1017508" s="4"/>
      <c r="T1017508" s="4"/>
      <c r="U1017508" s="4"/>
      <c r="V1017508" s="7"/>
    </row>
    <row r="1017509" spans="1:22" customFormat="1">
      <c r="A1017509" s="2"/>
      <c r="B1017509" s="48"/>
      <c r="C1017509" s="43"/>
      <c r="D1017509" s="43"/>
      <c r="E1017509" s="4"/>
      <c r="F1017509" s="22"/>
      <c r="G1017509" s="22"/>
      <c r="H1017509" s="50"/>
      <c r="I1017509" s="51"/>
      <c r="J1017509" s="4"/>
      <c r="K1017509" s="52"/>
      <c r="L1017509" s="50"/>
      <c r="M1017509" s="50"/>
      <c r="N1017509" s="53"/>
      <c r="O1017509" s="50"/>
      <c r="P1017509" s="4"/>
      <c r="Q1017509" s="4"/>
      <c r="R1017509" s="54"/>
      <c r="S1017509" s="4"/>
      <c r="T1017509" s="4"/>
      <c r="U1017509" s="4"/>
      <c r="V1017509" s="7"/>
    </row>
    <row r="1017510" spans="1:22" customFormat="1">
      <c r="A1017510" s="2"/>
      <c r="B1017510" s="48"/>
      <c r="C1017510" s="43"/>
      <c r="D1017510" s="43"/>
      <c r="E1017510" s="4"/>
      <c r="F1017510" s="22"/>
      <c r="G1017510" s="22"/>
      <c r="H1017510" s="50"/>
      <c r="I1017510" s="51"/>
      <c r="J1017510" s="4"/>
      <c r="K1017510" s="52"/>
      <c r="L1017510" s="50"/>
      <c r="M1017510" s="50"/>
      <c r="N1017510" s="53"/>
      <c r="O1017510" s="50"/>
      <c r="P1017510" s="4"/>
      <c r="Q1017510" s="4"/>
      <c r="R1017510" s="54"/>
      <c r="S1017510" s="4"/>
      <c r="T1017510" s="4"/>
      <c r="U1017510" s="4"/>
      <c r="V1017510" s="7"/>
    </row>
    <row r="1017511" spans="1:22" customFormat="1">
      <c r="A1017511" s="2"/>
      <c r="B1017511" s="48"/>
      <c r="C1017511" s="43"/>
      <c r="D1017511" s="43"/>
      <c r="E1017511" s="4"/>
      <c r="F1017511" s="22"/>
      <c r="G1017511" s="22"/>
      <c r="H1017511" s="50"/>
      <c r="I1017511" s="51"/>
      <c r="J1017511" s="4"/>
      <c r="K1017511" s="52"/>
      <c r="L1017511" s="50"/>
      <c r="M1017511" s="50"/>
      <c r="N1017511" s="53"/>
      <c r="O1017511" s="50"/>
      <c r="P1017511" s="4"/>
      <c r="Q1017511" s="4"/>
      <c r="R1017511" s="54"/>
      <c r="S1017511" s="4"/>
      <c r="T1017511" s="4"/>
      <c r="U1017511" s="4"/>
      <c r="V1017511" s="7"/>
    </row>
    <row r="1017512" spans="1:22" customFormat="1">
      <c r="A1017512" s="2"/>
      <c r="B1017512" s="48"/>
      <c r="C1017512" s="43"/>
      <c r="D1017512" s="43"/>
      <c r="E1017512" s="4"/>
      <c r="F1017512" s="22"/>
      <c r="G1017512" s="22"/>
      <c r="H1017512" s="50"/>
      <c r="I1017512" s="51"/>
      <c r="J1017512" s="4"/>
      <c r="K1017512" s="52"/>
      <c r="L1017512" s="50"/>
      <c r="M1017512" s="50"/>
      <c r="N1017512" s="53"/>
      <c r="O1017512" s="50"/>
      <c r="P1017512" s="4"/>
      <c r="Q1017512" s="4"/>
      <c r="R1017512" s="54"/>
      <c r="S1017512" s="4"/>
      <c r="T1017512" s="4"/>
      <c r="U1017512" s="4"/>
      <c r="V1017512" s="7"/>
    </row>
    <row r="1017513" spans="1:22" customFormat="1">
      <c r="A1017513" s="2"/>
      <c r="B1017513" s="48"/>
      <c r="C1017513" s="43"/>
      <c r="D1017513" s="43"/>
      <c r="E1017513" s="4"/>
      <c r="F1017513" s="22"/>
      <c r="G1017513" s="22"/>
      <c r="H1017513" s="50"/>
      <c r="I1017513" s="51"/>
      <c r="J1017513" s="4"/>
      <c r="K1017513" s="52"/>
      <c r="L1017513" s="50"/>
      <c r="M1017513" s="50"/>
      <c r="N1017513" s="53"/>
      <c r="O1017513" s="50"/>
      <c r="P1017513" s="4"/>
      <c r="Q1017513" s="4"/>
      <c r="R1017513" s="54"/>
      <c r="S1017513" s="4"/>
      <c r="T1017513" s="4"/>
      <c r="U1017513" s="4"/>
      <c r="V1017513" s="7"/>
    </row>
    <row r="1017514" spans="1:22" customFormat="1">
      <c r="A1017514" s="2"/>
      <c r="B1017514" s="48"/>
      <c r="C1017514" s="43"/>
      <c r="D1017514" s="43"/>
      <c r="E1017514" s="4"/>
      <c r="F1017514" s="22"/>
      <c r="G1017514" s="22"/>
      <c r="H1017514" s="50"/>
      <c r="I1017514" s="51"/>
      <c r="J1017514" s="4"/>
      <c r="K1017514" s="52"/>
      <c r="L1017514" s="50"/>
      <c r="M1017514" s="50"/>
      <c r="N1017514" s="53"/>
      <c r="O1017514" s="50"/>
      <c r="P1017514" s="4"/>
      <c r="Q1017514" s="4"/>
      <c r="R1017514" s="54"/>
      <c r="S1017514" s="4"/>
      <c r="T1017514" s="4"/>
      <c r="U1017514" s="4"/>
      <c r="V1017514" s="7"/>
    </row>
    <row r="1017515" spans="1:22" customFormat="1">
      <c r="A1017515" s="2"/>
      <c r="B1017515" s="48"/>
      <c r="C1017515" s="43"/>
      <c r="D1017515" s="43"/>
      <c r="E1017515" s="4"/>
      <c r="F1017515" s="22"/>
      <c r="G1017515" s="22"/>
      <c r="H1017515" s="50"/>
      <c r="I1017515" s="51"/>
      <c r="J1017515" s="4"/>
      <c r="K1017515" s="52"/>
      <c r="L1017515" s="50"/>
      <c r="M1017515" s="50"/>
      <c r="N1017515" s="53"/>
      <c r="O1017515" s="50"/>
      <c r="P1017515" s="4"/>
      <c r="Q1017515" s="4"/>
      <c r="R1017515" s="54"/>
      <c r="S1017515" s="4"/>
      <c r="T1017515" s="4"/>
      <c r="U1017515" s="4"/>
      <c r="V1017515" s="7"/>
    </row>
    <row r="1017516" spans="1:22" customFormat="1">
      <c r="A1017516" s="2"/>
      <c r="B1017516" s="48"/>
      <c r="C1017516" s="43"/>
      <c r="D1017516" s="43"/>
      <c r="E1017516" s="4"/>
      <c r="F1017516" s="22"/>
      <c r="G1017516" s="22"/>
      <c r="H1017516" s="50"/>
      <c r="I1017516" s="51"/>
      <c r="J1017516" s="4"/>
      <c r="K1017516" s="52"/>
      <c r="L1017516" s="50"/>
      <c r="M1017516" s="50"/>
      <c r="N1017516" s="53"/>
      <c r="O1017516" s="50"/>
      <c r="P1017516" s="4"/>
      <c r="Q1017516" s="4"/>
      <c r="R1017516" s="54"/>
      <c r="S1017516" s="4"/>
      <c r="T1017516" s="4"/>
      <c r="U1017516" s="4"/>
      <c r="V1017516" s="7"/>
    </row>
    <row r="1017517" spans="1:22" customFormat="1">
      <c r="A1017517" s="2"/>
      <c r="B1017517" s="48"/>
      <c r="C1017517" s="43"/>
      <c r="D1017517" s="43"/>
      <c r="E1017517" s="4"/>
      <c r="F1017517" s="22"/>
      <c r="G1017517" s="22"/>
      <c r="H1017517" s="50"/>
      <c r="I1017517" s="51"/>
      <c r="J1017517" s="4"/>
      <c r="K1017517" s="52"/>
      <c r="L1017517" s="50"/>
      <c r="M1017517" s="50"/>
      <c r="N1017517" s="53"/>
      <c r="O1017517" s="50"/>
      <c r="P1017517" s="4"/>
      <c r="Q1017517" s="4"/>
      <c r="R1017517" s="54"/>
      <c r="S1017517" s="4"/>
      <c r="T1017517" s="4"/>
      <c r="U1017517" s="4"/>
      <c r="V1017517" s="7"/>
    </row>
    <row r="1017518" spans="1:22" customFormat="1">
      <c r="A1017518" s="2"/>
      <c r="B1017518" s="48"/>
      <c r="C1017518" s="43"/>
      <c r="D1017518" s="43"/>
      <c r="E1017518" s="4"/>
      <c r="F1017518" s="22"/>
      <c r="G1017518" s="22"/>
      <c r="H1017518" s="50"/>
      <c r="I1017518" s="51"/>
      <c r="J1017518" s="4"/>
      <c r="K1017518" s="52"/>
      <c r="L1017518" s="50"/>
      <c r="M1017518" s="50"/>
      <c r="N1017518" s="53"/>
      <c r="O1017518" s="50"/>
      <c r="P1017518" s="4"/>
      <c r="Q1017518" s="4"/>
      <c r="R1017518" s="54"/>
      <c r="S1017518" s="4"/>
      <c r="T1017518" s="4"/>
      <c r="U1017518" s="4"/>
      <c r="V1017518" s="7"/>
    </row>
    <row r="1017519" spans="1:22" customFormat="1">
      <c r="A1017519" s="2"/>
      <c r="B1017519" s="48"/>
      <c r="C1017519" s="43"/>
      <c r="D1017519" s="43"/>
      <c r="E1017519" s="4"/>
      <c r="F1017519" s="22"/>
      <c r="G1017519" s="22"/>
      <c r="H1017519" s="50"/>
      <c r="I1017519" s="51"/>
      <c r="J1017519" s="4"/>
      <c r="K1017519" s="52"/>
      <c r="L1017519" s="50"/>
      <c r="M1017519" s="50"/>
      <c r="N1017519" s="53"/>
      <c r="O1017519" s="50"/>
      <c r="P1017519" s="4"/>
      <c r="Q1017519" s="4"/>
      <c r="R1017519" s="54"/>
      <c r="S1017519" s="4"/>
      <c r="T1017519" s="4"/>
      <c r="U1017519" s="4"/>
      <c r="V1017519" s="7"/>
    </row>
    <row r="1017520" spans="1:22" customFormat="1">
      <c r="A1017520" s="2"/>
      <c r="B1017520" s="48"/>
      <c r="C1017520" s="43"/>
      <c r="D1017520" s="43"/>
      <c r="E1017520" s="4"/>
      <c r="F1017520" s="22"/>
      <c r="G1017520" s="22"/>
      <c r="H1017520" s="50"/>
      <c r="I1017520" s="51"/>
      <c r="J1017520" s="4"/>
      <c r="K1017520" s="52"/>
      <c r="L1017520" s="50"/>
      <c r="M1017520" s="50"/>
      <c r="N1017520" s="53"/>
      <c r="O1017520" s="50"/>
      <c r="P1017520" s="4"/>
      <c r="Q1017520" s="4"/>
      <c r="R1017520" s="54"/>
      <c r="S1017520" s="4"/>
      <c r="T1017520" s="4"/>
      <c r="U1017520" s="4"/>
      <c r="V1017520" s="7"/>
    </row>
    <row r="1017521" spans="1:22" customFormat="1">
      <c r="A1017521" s="2"/>
      <c r="B1017521" s="48"/>
      <c r="C1017521" s="43"/>
      <c r="D1017521" s="43"/>
      <c r="E1017521" s="4"/>
      <c r="F1017521" s="22"/>
      <c r="G1017521" s="22"/>
      <c r="H1017521" s="50"/>
      <c r="I1017521" s="51"/>
      <c r="J1017521" s="4"/>
      <c r="K1017521" s="52"/>
      <c r="L1017521" s="50"/>
      <c r="M1017521" s="50"/>
      <c r="N1017521" s="53"/>
      <c r="O1017521" s="50"/>
      <c r="P1017521" s="4"/>
      <c r="Q1017521" s="4"/>
      <c r="R1017521" s="54"/>
      <c r="S1017521" s="4"/>
      <c r="T1017521" s="4"/>
      <c r="U1017521" s="4"/>
      <c r="V1017521" s="7"/>
    </row>
    <row r="1017522" spans="1:22" customFormat="1">
      <c r="A1017522" s="2"/>
      <c r="B1017522" s="48"/>
      <c r="C1017522" s="43"/>
      <c r="D1017522" s="43"/>
      <c r="E1017522" s="4"/>
      <c r="F1017522" s="22"/>
      <c r="G1017522" s="22"/>
      <c r="H1017522" s="50"/>
      <c r="I1017522" s="51"/>
      <c r="J1017522" s="4"/>
      <c r="K1017522" s="52"/>
      <c r="L1017522" s="50"/>
      <c r="M1017522" s="50"/>
      <c r="N1017522" s="53"/>
      <c r="O1017522" s="50"/>
      <c r="P1017522" s="4"/>
      <c r="Q1017522" s="4"/>
      <c r="R1017522" s="54"/>
      <c r="S1017522" s="4"/>
      <c r="T1017522" s="4"/>
      <c r="U1017522" s="4"/>
      <c r="V1017522" s="7"/>
    </row>
    <row r="1017523" spans="1:22" customFormat="1">
      <c r="A1017523" s="2"/>
      <c r="B1017523" s="48"/>
      <c r="C1017523" s="43"/>
      <c r="D1017523" s="43"/>
      <c r="E1017523" s="4"/>
      <c r="F1017523" s="22"/>
      <c r="G1017523" s="22"/>
      <c r="H1017523" s="50"/>
      <c r="I1017523" s="51"/>
      <c r="J1017523" s="4"/>
      <c r="K1017523" s="52"/>
      <c r="L1017523" s="50"/>
      <c r="M1017523" s="50"/>
      <c r="N1017523" s="53"/>
      <c r="O1017523" s="50"/>
      <c r="P1017523" s="4"/>
      <c r="Q1017523" s="4"/>
      <c r="R1017523" s="54"/>
      <c r="S1017523" s="4"/>
      <c r="T1017523" s="4"/>
      <c r="U1017523" s="4"/>
      <c r="V1017523" s="7"/>
    </row>
    <row r="1017524" spans="1:22" customFormat="1">
      <c r="A1017524" s="2"/>
      <c r="B1017524" s="48"/>
      <c r="C1017524" s="43"/>
      <c r="D1017524" s="43"/>
      <c r="E1017524" s="4"/>
      <c r="F1017524" s="22"/>
      <c r="G1017524" s="22"/>
      <c r="H1017524" s="50"/>
      <c r="I1017524" s="51"/>
      <c r="J1017524" s="4"/>
      <c r="K1017524" s="52"/>
      <c r="L1017524" s="50"/>
      <c r="M1017524" s="50"/>
      <c r="N1017524" s="53"/>
      <c r="O1017524" s="50"/>
      <c r="P1017524" s="4"/>
      <c r="Q1017524" s="4"/>
      <c r="R1017524" s="54"/>
      <c r="S1017524" s="4"/>
      <c r="T1017524" s="4"/>
      <c r="U1017524" s="4"/>
      <c r="V1017524" s="7"/>
    </row>
    <row r="1017525" spans="1:22" customFormat="1">
      <c r="A1017525" s="2"/>
      <c r="B1017525" s="48"/>
      <c r="C1017525" s="43"/>
      <c r="D1017525" s="43"/>
      <c r="E1017525" s="4"/>
      <c r="F1017525" s="22"/>
      <c r="G1017525" s="22"/>
      <c r="H1017525" s="50"/>
      <c r="I1017525" s="51"/>
      <c r="J1017525" s="4"/>
      <c r="K1017525" s="52"/>
      <c r="L1017525" s="50"/>
      <c r="M1017525" s="50"/>
      <c r="N1017525" s="53"/>
      <c r="O1017525" s="50"/>
      <c r="P1017525" s="4"/>
      <c r="Q1017525" s="4"/>
      <c r="R1017525" s="54"/>
      <c r="S1017525" s="4"/>
      <c r="T1017525" s="4"/>
      <c r="U1017525" s="4"/>
      <c r="V1017525" s="7"/>
    </row>
    <row r="1017526" spans="1:22" customFormat="1">
      <c r="A1017526" s="2"/>
      <c r="B1017526" s="48"/>
      <c r="C1017526" s="43"/>
      <c r="D1017526" s="43"/>
      <c r="E1017526" s="4"/>
      <c r="F1017526" s="22"/>
      <c r="G1017526" s="22"/>
      <c r="H1017526" s="50"/>
      <c r="I1017526" s="51"/>
      <c r="J1017526" s="4"/>
      <c r="K1017526" s="52"/>
      <c r="L1017526" s="50"/>
      <c r="M1017526" s="50"/>
      <c r="N1017526" s="53"/>
      <c r="O1017526" s="50"/>
      <c r="P1017526" s="4"/>
      <c r="Q1017526" s="4"/>
      <c r="R1017526" s="54"/>
      <c r="S1017526" s="4"/>
      <c r="T1017526" s="4"/>
      <c r="U1017526" s="4"/>
      <c r="V1017526" s="7"/>
    </row>
    <row r="1017527" spans="1:22" customFormat="1">
      <c r="A1017527" s="2"/>
      <c r="B1017527" s="48"/>
      <c r="C1017527" s="43"/>
      <c r="D1017527" s="43"/>
      <c r="E1017527" s="4"/>
      <c r="F1017527" s="22"/>
      <c r="G1017527" s="22"/>
      <c r="H1017527" s="50"/>
      <c r="I1017527" s="51"/>
      <c r="J1017527" s="4"/>
      <c r="K1017527" s="52"/>
      <c r="L1017527" s="50"/>
      <c r="M1017527" s="50"/>
      <c r="N1017527" s="53"/>
      <c r="O1017527" s="50"/>
      <c r="P1017527" s="4"/>
      <c r="Q1017527" s="4"/>
      <c r="R1017527" s="54"/>
      <c r="S1017527" s="4"/>
      <c r="T1017527" s="4"/>
      <c r="U1017527" s="4"/>
      <c r="V1017527" s="7"/>
    </row>
    <row r="1017528" spans="1:22" customFormat="1">
      <c r="A1017528" s="2"/>
      <c r="B1017528" s="48"/>
      <c r="C1017528" s="43"/>
      <c r="D1017528" s="43"/>
      <c r="E1017528" s="4"/>
      <c r="F1017528" s="22"/>
      <c r="G1017528" s="22"/>
      <c r="H1017528" s="50"/>
      <c r="I1017528" s="51"/>
      <c r="J1017528" s="4"/>
      <c r="K1017528" s="52"/>
      <c r="L1017528" s="50"/>
      <c r="M1017528" s="50"/>
      <c r="N1017528" s="53"/>
      <c r="O1017528" s="50"/>
      <c r="P1017528" s="4"/>
      <c r="Q1017528" s="4"/>
      <c r="R1017528" s="54"/>
      <c r="S1017528" s="4"/>
      <c r="T1017528" s="4"/>
      <c r="U1017528" s="4"/>
      <c r="V1017528" s="7"/>
    </row>
    <row r="1017529" spans="1:22" customFormat="1">
      <c r="A1017529" s="2"/>
      <c r="B1017529" s="48"/>
      <c r="C1017529" s="43"/>
      <c r="D1017529" s="43"/>
      <c r="E1017529" s="4"/>
      <c r="F1017529" s="22"/>
      <c r="G1017529" s="22"/>
      <c r="H1017529" s="50"/>
      <c r="I1017529" s="51"/>
      <c r="J1017529" s="4"/>
      <c r="K1017529" s="52"/>
      <c r="L1017529" s="50"/>
      <c r="M1017529" s="50"/>
      <c r="N1017529" s="53"/>
      <c r="O1017529" s="50"/>
      <c r="P1017529" s="4"/>
      <c r="Q1017529" s="4"/>
      <c r="R1017529" s="54"/>
      <c r="S1017529" s="4"/>
      <c r="T1017529" s="4"/>
      <c r="U1017529" s="4"/>
      <c r="V1017529" s="7"/>
    </row>
    <row r="1017530" spans="1:22" customFormat="1">
      <c r="A1017530" s="2"/>
      <c r="B1017530" s="48"/>
      <c r="C1017530" s="43"/>
      <c r="D1017530" s="43"/>
      <c r="E1017530" s="4"/>
      <c r="F1017530" s="22"/>
      <c r="G1017530" s="22"/>
      <c r="H1017530" s="50"/>
      <c r="I1017530" s="51"/>
      <c r="J1017530" s="4"/>
      <c r="K1017530" s="52"/>
      <c r="L1017530" s="50"/>
      <c r="M1017530" s="50"/>
      <c r="N1017530" s="53"/>
      <c r="O1017530" s="50"/>
      <c r="P1017530" s="4"/>
      <c r="Q1017530" s="4"/>
      <c r="R1017530" s="54"/>
      <c r="S1017530" s="4"/>
      <c r="T1017530" s="4"/>
      <c r="U1017530" s="4"/>
      <c r="V1017530" s="7"/>
    </row>
    <row r="1017531" spans="1:22" customFormat="1">
      <c r="A1017531" s="2"/>
      <c r="B1017531" s="48"/>
      <c r="C1017531" s="43"/>
      <c r="D1017531" s="43"/>
      <c r="E1017531" s="4"/>
      <c r="F1017531" s="22"/>
      <c r="G1017531" s="22"/>
      <c r="H1017531" s="50"/>
      <c r="I1017531" s="51"/>
      <c r="J1017531" s="4"/>
      <c r="K1017531" s="52"/>
      <c r="L1017531" s="50"/>
      <c r="M1017531" s="50"/>
      <c r="N1017531" s="53"/>
      <c r="O1017531" s="50"/>
      <c r="P1017531" s="4"/>
      <c r="Q1017531" s="4"/>
      <c r="R1017531" s="54"/>
      <c r="S1017531" s="4"/>
      <c r="T1017531" s="4"/>
      <c r="U1017531" s="4"/>
      <c r="V1017531" s="7"/>
    </row>
    <row r="1017532" spans="1:22" customFormat="1">
      <c r="A1017532" s="2"/>
      <c r="B1017532" s="48"/>
      <c r="C1017532" s="43"/>
      <c r="D1017532" s="43"/>
      <c r="E1017532" s="4"/>
      <c r="F1017532" s="22"/>
      <c r="G1017532" s="22"/>
      <c r="H1017532" s="50"/>
      <c r="I1017532" s="51"/>
      <c r="J1017532" s="4"/>
      <c r="K1017532" s="52"/>
      <c r="L1017532" s="50"/>
      <c r="M1017532" s="50"/>
      <c r="N1017532" s="53"/>
      <c r="O1017532" s="50"/>
      <c r="P1017532" s="4"/>
      <c r="Q1017532" s="4"/>
      <c r="R1017532" s="54"/>
      <c r="S1017532" s="4"/>
      <c r="T1017532" s="4"/>
      <c r="U1017532" s="4"/>
      <c r="V1017532" s="7"/>
    </row>
    <row r="1017533" spans="1:22" customFormat="1">
      <c r="A1017533" s="2"/>
      <c r="B1017533" s="48"/>
      <c r="C1017533" s="43"/>
      <c r="D1017533" s="43"/>
      <c r="E1017533" s="4"/>
      <c r="F1017533" s="22"/>
      <c r="G1017533" s="22"/>
      <c r="H1017533" s="50"/>
      <c r="I1017533" s="51"/>
      <c r="J1017533" s="4"/>
      <c r="K1017533" s="52"/>
      <c r="L1017533" s="50"/>
      <c r="M1017533" s="50"/>
      <c r="N1017533" s="53"/>
      <c r="O1017533" s="50"/>
      <c r="P1017533" s="4"/>
      <c r="Q1017533" s="4"/>
      <c r="R1017533" s="54"/>
      <c r="S1017533" s="4"/>
      <c r="T1017533" s="4"/>
      <c r="U1017533" s="4"/>
      <c r="V1017533" s="7"/>
    </row>
    <row r="1017534" spans="1:22" customFormat="1">
      <c r="A1017534" s="2"/>
      <c r="B1017534" s="48"/>
      <c r="C1017534" s="43"/>
      <c r="D1017534" s="43"/>
      <c r="E1017534" s="4"/>
      <c r="F1017534" s="22"/>
      <c r="G1017534" s="22"/>
      <c r="H1017534" s="50"/>
      <c r="I1017534" s="51"/>
      <c r="J1017534" s="4"/>
      <c r="K1017534" s="52"/>
      <c r="L1017534" s="50"/>
      <c r="M1017534" s="50"/>
      <c r="N1017534" s="53"/>
      <c r="O1017534" s="50"/>
      <c r="P1017534" s="4"/>
      <c r="Q1017534" s="4"/>
      <c r="R1017534" s="54"/>
      <c r="S1017534" s="4"/>
      <c r="T1017534" s="4"/>
      <c r="U1017534" s="4"/>
      <c r="V1017534" s="7"/>
    </row>
    <row r="1017535" spans="1:22" customFormat="1">
      <c r="A1017535" s="2"/>
      <c r="B1017535" s="48"/>
      <c r="C1017535" s="43"/>
      <c r="D1017535" s="43"/>
      <c r="E1017535" s="4"/>
      <c r="F1017535" s="22"/>
      <c r="G1017535" s="22"/>
      <c r="H1017535" s="50"/>
      <c r="I1017535" s="51"/>
      <c r="J1017535" s="4"/>
      <c r="K1017535" s="52"/>
      <c r="L1017535" s="50"/>
      <c r="M1017535" s="50"/>
      <c r="N1017535" s="53"/>
      <c r="O1017535" s="50"/>
      <c r="P1017535" s="4"/>
      <c r="Q1017535" s="4"/>
      <c r="R1017535" s="54"/>
      <c r="S1017535" s="4"/>
      <c r="T1017535" s="4"/>
      <c r="U1017535" s="4"/>
      <c r="V1017535" s="7"/>
    </row>
    <row r="1017536" spans="1:22" customFormat="1">
      <c r="A1017536" s="2"/>
      <c r="B1017536" s="48"/>
      <c r="C1017536" s="43"/>
      <c r="D1017536" s="43"/>
      <c r="E1017536" s="4"/>
      <c r="F1017536" s="22"/>
      <c r="G1017536" s="22"/>
      <c r="H1017536" s="50"/>
      <c r="I1017536" s="51"/>
      <c r="J1017536" s="4"/>
      <c r="K1017536" s="52"/>
      <c r="L1017536" s="50"/>
      <c r="M1017536" s="50"/>
      <c r="N1017536" s="53"/>
      <c r="O1017536" s="50"/>
      <c r="P1017536" s="4"/>
      <c r="Q1017536" s="4"/>
      <c r="R1017536" s="54"/>
      <c r="S1017536" s="4"/>
      <c r="T1017536" s="4"/>
      <c r="U1017536" s="4"/>
      <c r="V1017536" s="7"/>
    </row>
    <row r="1017537" spans="1:22" customFormat="1">
      <c r="A1017537" s="2"/>
      <c r="B1017537" s="48"/>
      <c r="C1017537" s="43"/>
      <c r="D1017537" s="43"/>
      <c r="E1017537" s="4"/>
      <c r="F1017537" s="22"/>
      <c r="G1017537" s="22"/>
      <c r="H1017537" s="50"/>
      <c r="I1017537" s="51"/>
      <c r="J1017537" s="4"/>
      <c r="K1017537" s="52"/>
      <c r="L1017537" s="50"/>
      <c r="M1017537" s="50"/>
      <c r="N1017537" s="53"/>
      <c r="O1017537" s="50"/>
      <c r="P1017537" s="4"/>
      <c r="Q1017537" s="4"/>
      <c r="R1017537" s="54"/>
      <c r="S1017537" s="4"/>
      <c r="T1017537" s="4"/>
      <c r="U1017537" s="4"/>
      <c r="V1017537" s="7"/>
    </row>
    <row r="1017538" spans="1:22" customFormat="1">
      <c r="A1017538" s="2"/>
      <c r="B1017538" s="48"/>
      <c r="C1017538" s="43"/>
      <c r="D1017538" s="43"/>
      <c r="E1017538" s="4"/>
      <c r="F1017538" s="22"/>
      <c r="G1017538" s="22"/>
      <c r="H1017538" s="50"/>
      <c r="I1017538" s="51"/>
      <c r="J1017538" s="4"/>
      <c r="K1017538" s="52"/>
      <c r="L1017538" s="50"/>
      <c r="M1017538" s="50"/>
      <c r="N1017538" s="53"/>
      <c r="O1017538" s="50"/>
      <c r="P1017538" s="4"/>
      <c r="Q1017538" s="4"/>
      <c r="R1017538" s="54"/>
      <c r="S1017538" s="4"/>
      <c r="T1017538" s="4"/>
      <c r="U1017538" s="4"/>
      <c r="V1017538" s="7"/>
    </row>
    <row r="1017539" spans="1:22" customFormat="1">
      <c r="A1017539" s="2"/>
      <c r="B1017539" s="48"/>
      <c r="C1017539" s="43"/>
      <c r="D1017539" s="43"/>
      <c r="E1017539" s="4"/>
      <c r="F1017539" s="22"/>
      <c r="G1017539" s="22"/>
      <c r="H1017539" s="50"/>
      <c r="I1017539" s="51"/>
      <c r="J1017539" s="4"/>
      <c r="K1017539" s="52"/>
      <c r="L1017539" s="50"/>
      <c r="M1017539" s="50"/>
      <c r="N1017539" s="53"/>
      <c r="O1017539" s="50"/>
      <c r="P1017539" s="4"/>
      <c r="Q1017539" s="4"/>
      <c r="R1017539" s="54"/>
      <c r="S1017539" s="4"/>
      <c r="T1017539" s="4"/>
      <c r="U1017539" s="4"/>
      <c r="V1017539" s="7"/>
    </row>
    <row r="1017540" spans="1:22" customFormat="1">
      <c r="A1017540" s="2"/>
      <c r="B1017540" s="48"/>
      <c r="C1017540" s="43"/>
      <c r="D1017540" s="43"/>
      <c r="E1017540" s="4"/>
      <c r="F1017540" s="22"/>
      <c r="G1017540" s="22"/>
      <c r="H1017540" s="50"/>
      <c r="I1017540" s="51"/>
      <c r="J1017540" s="4"/>
      <c r="K1017540" s="52"/>
      <c r="L1017540" s="50"/>
      <c r="M1017540" s="50"/>
      <c r="N1017540" s="53"/>
      <c r="O1017540" s="50"/>
      <c r="P1017540" s="4"/>
      <c r="Q1017540" s="4"/>
      <c r="R1017540" s="54"/>
      <c r="S1017540" s="4"/>
      <c r="T1017540" s="4"/>
      <c r="U1017540" s="4"/>
      <c r="V1017540" s="7"/>
    </row>
    <row r="1017541" spans="1:22" customFormat="1">
      <c r="A1017541" s="2"/>
      <c r="B1017541" s="48"/>
      <c r="C1017541" s="43"/>
      <c r="D1017541" s="43"/>
      <c r="E1017541" s="4"/>
      <c r="F1017541" s="22"/>
      <c r="G1017541" s="22"/>
      <c r="H1017541" s="50"/>
      <c r="I1017541" s="51"/>
      <c r="J1017541" s="4"/>
      <c r="K1017541" s="52"/>
      <c r="L1017541" s="50"/>
      <c r="M1017541" s="50"/>
      <c r="N1017541" s="53"/>
      <c r="O1017541" s="50"/>
      <c r="P1017541" s="4"/>
      <c r="Q1017541" s="4"/>
      <c r="R1017541" s="54"/>
      <c r="S1017541" s="4"/>
      <c r="T1017541" s="4"/>
      <c r="U1017541" s="4"/>
      <c r="V1017541" s="7"/>
    </row>
    <row r="1017542" spans="1:22" customFormat="1">
      <c r="A1017542" s="2"/>
      <c r="B1017542" s="48"/>
      <c r="C1017542" s="43"/>
      <c r="D1017542" s="43"/>
      <c r="E1017542" s="4"/>
      <c r="F1017542" s="22"/>
      <c r="G1017542" s="22"/>
      <c r="H1017542" s="50"/>
      <c r="I1017542" s="51"/>
      <c r="J1017542" s="4"/>
      <c r="K1017542" s="52"/>
      <c r="L1017542" s="50"/>
      <c r="M1017542" s="50"/>
      <c r="N1017542" s="53"/>
      <c r="O1017542" s="50"/>
      <c r="P1017542" s="4"/>
      <c r="Q1017542" s="4"/>
      <c r="R1017542" s="54"/>
      <c r="S1017542" s="4"/>
      <c r="T1017542" s="4"/>
      <c r="U1017542" s="4"/>
      <c r="V1017542" s="7"/>
    </row>
    <row r="1017543" spans="1:22" customFormat="1">
      <c r="A1017543" s="2"/>
      <c r="B1017543" s="48"/>
      <c r="C1017543" s="43"/>
      <c r="D1017543" s="43"/>
      <c r="E1017543" s="4"/>
      <c r="F1017543" s="22"/>
      <c r="G1017543" s="22"/>
      <c r="H1017543" s="50"/>
      <c r="I1017543" s="51"/>
      <c r="J1017543" s="4"/>
      <c r="K1017543" s="52"/>
      <c r="L1017543" s="50"/>
      <c r="M1017543" s="50"/>
      <c r="N1017543" s="53"/>
      <c r="O1017543" s="50"/>
      <c r="P1017543" s="4"/>
      <c r="Q1017543" s="4"/>
      <c r="R1017543" s="54"/>
      <c r="S1017543" s="4"/>
      <c r="T1017543" s="4"/>
      <c r="U1017543" s="4"/>
      <c r="V1017543" s="7"/>
    </row>
    <row r="1017544" spans="1:22" customFormat="1">
      <c r="A1017544" s="2"/>
      <c r="B1017544" s="48"/>
      <c r="C1017544" s="43"/>
      <c r="D1017544" s="43"/>
      <c r="E1017544" s="4"/>
      <c r="F1017544" s="22"/>
      <c r="G1017544" s="22"/>
      <c r="H1017544" s="50"/>
      <c r="I1017544" s="51"/>
      <c r="J1017544" s="4"/>
      <c r="K1017544" s="52"/>
      <c r="L1017544" s="50"/>
      <c r="M1017544" s="50"/>
      <c r="N1017544" s="53"/>
      <c r="O1017544" s="50"/>
      <c r="P1017544" s="4"/>
      <c r="Q1017544" s="4"/>
      <c r="R1017544" s="54"/>
      <c r="S1017544" s="4"/>
      <c r="T1017544" s="4"/>
      <c r="U1017544" s="4"/>
      <c r="V1017544" s="7"/>
    </row>
    <row r="1017545" spans="1:22" customFormat="1">
      <c r="A1017545" s="2"/>
      <c r="B1017545" s="48"/>
      <c r="C1017545" s="43"/>
      <c r="D1017545" s="43"/>
      <c r="E1017545" s="4"/>
      <c r="F1017545" s="22"/>
      <c r="G1017545" s="22"/>
      <c r="H1017545" s="50"/>
      <c r="I1017545" s="51"/>
      <c r="J1017545" s="4"/>
      <c r="K1017545" s="52"/>
      <c r="L1017545" s="50"/>
      <c r="M1017545" s="50"/>
      <c r="N1017545" s="53"/>
      <c r="O1017545" s="50"/>
      <c r="P1017545" s="4"/>
      <c r="Q1017545" s="4"/>
      <c r="R1017545" s="54"/>
      <c r="S1017545" s="4"/>
      <c r="T1017545" s="4"/>
      <c r="U1017545" s="4"/>
      <c r="V1017545" s="7"/>
    </row>
    <row r="1017546" spans="1:22" customFormat="1">
      <c r="A1017546" s="2"/>
      <c r="B1017546" s="48"/>
      <c r="C1017546" s="43"/>
      <c r="D1017546" s="43"/>
      <c r="E1017546" s="4"/>
      <c r="F1017546" s="22"/>
      <c r="G1017546" s="22"/>
      <c r="H1017546" s="50"/>
      <c r="I1017546" s="51"/>
      <c r="J1017546" s="4"/>
      <c r="K1017546" s="52"/>
      <c r="L1017546" s="50"/>
      <c r="M1017546" s="50"/>
      <c r="N1017546" s="53"/>
      <c r="O1017546" s="50"/>
      <c r="P1017546" s="4"/>
      <c r="Q1017546" s="4"/>
      <c r="R1017546" s="54"/>
      <c r="S1017546" s="4"/>
      <c r="T1017546" s="4"/>
      <c r="U1017546" s="4"/>
      <c r="V1017546" s="7"/>
    </row>
    <row r="1017547" spans="1:22" customFormat="1">
      <c r="A1017547" s="2"/>
      <c r="B1017547" s="48"/>
      <c r="C1017547" s="43"/>
      <c r="D1017547" s="43"/>
      <c r="E1017547" s="4"/>
      <c r="F1017547" s="22"/>
      <c r="G1017547" s="22"/>
      <c r="H1017547" s="50"/>
      <c r="I1017547" s="51"/>
      <c r="J1017547" s="4"/>
      <c r="K1017547" s="52"/>
      <c r="L1017547" s="50"/>
      <c r="M1017547" s="50"/>
      <c r="N1017547" s="53"/>
      <c r="O1017547" s="50"/>
      <c r="P1017547" s="4"/>
      <c r="Q1017547" s="4"/>
      <c r="R1017547" s="54"/>
      <c r="S1017547" s="4"/>
      <c r="T1017547" s="4"/>
      <c r="U1017547" s="4"/>
      <c r="V1017547" s="7"/>
    </row>
    <row r="1017548" spans="1:22" customFormat="1">
      <c r="A1017548" s="2"/>
      <c r="B1017548" s="48"/>
      <c r="C1017548" s="43"/>
      <c r="D1017548" s="43"/>
      <c r="E1017548" s="4"/>
      <c r="F1017548" s="22"/>
      <c r="G1017548" s="22"/>
      <c r="H1017548" s="50"/>
      <c r="I1017548" s="51"/>
      <c r="J1017548" s="4"/>
      <c r="K1017548" s="52"/>
      <c r="L1017548" s="50"/>
      <c r="M1017548" s="50"/>
      <c r="N1017548" s="53"/>
      <c r="O1017548" s="50"/>
      <c r="P1017548" s="4"/>
      <c r="Q1017548" s="4"/>
      <c r="R1017548" s="54"/>
      <c r="S1017548" s="4"/>
      <c r="T1017548" s="4"/>
      <c r="U1017548" s="4"/>
      <c r="V1017548" s="7"/>
    </row>
    <row r="1017549" spans="1:22" customFormat="1">
      <c r="A1017549" s="2"/>
      <c r="B1017549" s="48"/>
      <c r="C1017549" s="43"/>
      <c r="D1017549" s="43"/>
      <c r="E1017549" s="4"/>
      <c r="F1017549" s="22"/>
      <c r="G1017549" s="22"/>
      <c r="H1017549" s="50"/>
      <c r="I1017549" s="51"/>
      <c r="J1017549" s="4"/>
      <c r="K1017549" s="52"/>
      <c r="L1017549" s="50"/>
      <c r="M1017549" s="50"/>
      <c r="N1017549" s="53"/>
      <c r="O1017549" s="50"/>
      <c r="P1017549" s="4"/>
      <c r="Q1017549" s="4"/>
      <c r="R1017549" s="54"/>
      <c r="S1017549" s="4"/>
      <c r="T1017549" s="4"/>
      <c r="U1017549" s="4"/>
      <c r="V1017549" s="7"/>
    </row>
    <row r="1017550" spans="1:22" customFormat="1">
      <c r="A1017550" s="2"/>
      <c r="B1017550" s="48"/>
      <c r="C1017550" s="43"/>
      <c r="D1017550" s="43"/>
      <c r="E1017550" s="4"/>
      <c r="F1017550" s="22"/>
      <c r="G1017550" s="22"/>
      <c r="H1017550" s="50"/>
      <c r="I1017550" s="51"/>
      <c r="J1017550" s="4"/>
      <c r="K1017550" s="52"/>
      <c r="L1017550" s="50"/>
      <c r="M1017550" s="50"/>
      <c r="N1017550" s="53"/>
      <c r="O1017550" s="50"/>
      <c r="P1017550" s="4"/>
      <c r="Q1017550" s="4"/>
      <c r="R1017550" s="54"/>
      <c r="S1017550" s="4"/>
      <c r="T1017550" s="4"/>
      <c r="U1017550" s="4"/>
      <c r="V1017550" s="7"/>
    </row>
    <row r="1017551" spans="1:22" customFormat="1">
      <c r="A1017551" s="2"/>
      <c r="B1017551" s="48"/>
      <c r="C1017551" s="43"/>
      <c r="D1017551" s="43"/>
      <c r="E1017551" s="4"/>
      <c r="F1017551" s="22"/>
      <c r="G1017551" s="22"/>
      <c r="H1017551" s="50"/>
      <c r="I1017551" s="51"/>
      <c r="J1017551" s="4"/>
      <c r="K1017551" s="52"/>
      <c r="L1017551" s="50"/>
      <c r="M1017551" s="50"/>
      <c r="N1017551" s="53"/>
      <c r="O1017551" s="50"/>
      <c r="P1017551" s="4"/>
      <c r="Q1017551" s="4"/>
      <c r="R1017551" s="54"/>
      <c r="S1017551" s="4"/>
      <c r="T1017551" s="4"/>
      <c r="U1017551" s="4"/>
      <c r="V1017551" s="7"/>
    </row>
    <row r="1017552" spans="1:22" customFormat="1">
      <c r="A1017552" s="2"/>
      <c r="B1017552" s="48"/>
      <c r="C1017552" s="43"/>
      <c r="D1017552" s="43"/>
      <c r="E1017552" s="4"/>
      <c r="F1017552" s="22"/>
      <c r="G1017552" s="22"/>
      <c r="H1017552" s="50"/>
      <c r="I1017552" s="51"/>
      <c r="J1017552" s="4"/>
      <c r="K1017552" s="52"/>
      <c r="L1017552" s="50"/>
      <c r="M1017552" s="50"/>
      <c r="N1017552" s="53"/>
      <c r="O1017552" s="50"/>
      <c r="P1017552" s="4"/>
      <c r="Q1017552" s="4"/>
      <c r="R1017552" s="54"/>
      <c r="S1017552" s="4"/>
      <c r="T1017552" s="4"/>
      <c r="U1017552" s="4"/>
      <c r="V1017552" s="7"/>
    </row>
    <row r="1017553" spans="1:22" customFormat="1">
      <c r="A1017553" s="2"/>
      <c r="B1017553" s="48"/>
      <c r="C1017553" s="43"/>
      <c r="D1017553" s="43"/>
      <c r="E1017553" s="4"/>
      <c r="F1017553" s="22"/>
      <c r="G1017553" s="22"/>
      <c r="H1017553" s="50"/>
      <c r="I1017553" s="51"/>
      <c r="J1017553" s="4"/>
      <c r="K1017553" s="52"/>
      <c r="L1017553" s="50"/>
      <c r="M1017553" s="50"/>
      <c r="N1017553" s="53"/>
      <c r="O1017553" s="50"/>
      <c r="P1017553" s="4"/>
      <c r="Q1017553" s="4"/>
      <c r="R1017553" s="54"/>
      <c r="S1017553" s="4"/>
      <c r="T1017553" s="4"/>
      <c r="U1017553" s="4"/>
      <c r="V1017553" s="7"/>
    </row>
    <row r="1017554" spans="1:22" customFormat="1">
      <c r="A1017554" s="2"/>
      <c r="B1017554" s="48"/>
      <c r="C1017554" s="43"/>
      <c r="D1017554" s="43"/>
      <c r="E1017554" s="4"/>
      <c r="F1017554" s="22"/>
      <c r="G1017554" s="22"/>
      <c r="H1017554" s="50"/>
      <c r="I1017554" s="51"/>
      <c r="J1017554" s="4"/>
      <c r="K1017554" s="52"/>
      <c r="L1017554" s="50"/>
      <c r="M1017554" s="50"/>
      <c r="N1017554" s="53"/>
      <c r="O1017554" s="50"/>
      <c r="P1017554" s="4"/>
      <c r="Q1017554" s="4"/>
      <c r="R1017554" s="54"/>
      <c r="S1017554" s="4"/>
      <c r="T1017554" s="4"/>
      <c r="U1017554" s="4"/>
      <c r="V1017554" s="7"/>
    </row>
    <row r="1017555" spans="1:22" customFormat="1">
      <c r="A1017555" s="2"/>
      <c r="B1017555" s="48"/>
      <c r="C1017555" s="43"/>
      <c r="D1017555" s="43"/>
      <c r="E1017555" s="4"/>
      <c r="F1017555" s="22"/>
      <c r="G1017555" s="22"/>
      <c r="H1017555" s="50"/>
      <c r="I1017555" s="51"/>
      <c r="J1017555" s="4"/>
      <c r="K1017555" s="52"/>
      <c r="L1017555" s="50"/>
      <c r="M1017555" s="50"/>
      <c r="N1017555" s="53"/>
      <c r="O1017555" s="50"/>
      <c r="P1017555" s="4"/>
      <c r="Q1017555" s="4"/>
      <c r="R1017555" s="54"/>
      <c r="S1017555" s="4"/>
      <c r="T1017555" s="4"/>
      <c r="U1017555" s="4"/>
      <c r="V1017555" s="7"/>
    </row>
    <row r="1017556" spans="1:22" customFormat="1">
      <c r="A1017556" s="2"/>
      <c r="B1017556" s="48"/>
      <c r="C1017556" s="43"/>
      <c r="D1017556" s="43"/>
      <c r="E1017556" s="4"/>
      <c r="F1017556" s="22"/>
      <c r="G1017556" s="22"/>
      <c r="H1017556" s="50"/>
      <c r="I1017556" s="51"/>
      <c r="J1017556" s="4"/>
      <c r="K1017556" s="52"/>
      <c r="L1017556" s="50"/>
      <c r="M1017556" s="50"/>
      <c r="N1017556" s="53"/>
      <c r="O1017556" s="50"/>
      <c r="P1017556" s="4"/>
      <c r="Q1017556" s="4"/>
      <c r="R1017556" s="54"/>
      <c r="S1017556" s="4"/>
      <c r="T1017556" s="4"/>
      <c r="U1017556" s="4"/>
      <c r="V1017556" s="7"/>
    </row>
    <row r="1017557" spans="1:22" customFormat="1">
      <c r="A1017557" s="2"/>
      <c r="B1017557" s="48"/>
      <c r="C1017557" s="43"/>
      <c r="D1017557" s="43"/>
      <c r="E1017557" s="4"/>
      <c r="F1017557" s="22"/>
      <c r="G1017557" s="22"/>
      <c r="H1017557" s="50"/>
      <c r="I1017557" s="51"/>
      <c r="J1017557" s="4"/>
      <c r="K1017557" s="52"/>
      <c r="L1017557" s="50"/>
      <c r="M1017557" s="50"/>
      <c r="N1017557" s="53"/>
      <c r="O1017557" s="50"/>
      <c r="P1017557" s="4"/>
      <c r="Q1017557" s="4"/>
      <c r="R1017557" s="54"/>
      <c r="S1017557" s="4"/>
      <c r="T1017557" s="4"/>
      <c r="U1017557" s="4"/>
      <c r="V1017557" s="7"/>
    </row>
    <row r="1017558" spans="1:22" customFormat="1">
      <c r="A1017558" s="2"/>
      <c r="B1017558" s="48"/>
      <c r="C1017558" s="43"/>
      <c r="D1017558" s="43"/>
      <c r="E1017558" s="4"/>
      <c r="F1017558" s="22"/>
      <c r="G1017558" s="22"/>
      <c r="H1017558" s="50"/>
      <c r="I1017558" s="51"/>
      <c r="J1017558" s="4"/>
      <c r="K1017558" s="52"/>
      <c r="L1017558" s="50"/>
      <c r="M1017558" s="50"/>
      <c r="N1017558" s="53"/>
      <c r="O1017558" s="50"/>
      <c r="P1017558" s="4"/>
      <c r="Q1017558" s="4"/>
      <c r="R1017558" s="54"/>
      <c r="S1017558" s="4"/>
      <c r="T1017558" s="4"/>
      <c r="U1017558" s="4"/>
      <c r="V1017558" s="7"/>
    </row>
    <row r="1017559" spans="1:22" customFormat="1">
      <c r="A1017559" s="2"/>
      <c r="B1017559" s="48"/>
      <c r="C1017559" s="43"/>
      <c r="D1017559" s="43"/>
      <c r="E1017559" s="4"/>
      <c r="F1017559" s="22"/>
      <c r="G1017559" s="22"/>
      <c r="H1017559" s="50"/>
      <c r="I1017559" s="51"/>
      <c r="J1017559" s="4"/>
      <c r="K1017559" s="52"/>
      <c r="L1017559" s="50"/>
      <c r="M1017559" s="50"/>
      <c r="N1017559" s="53"/>
      <c r="O1017559" s="50"/>
      <c r="P1017559" s="4"/>
      <c r="Q1017559" s="4"/>
      <c r="R1017559" s="54"/>
      <c r="S1017559" s="4"/>
      <c r="T1017559" s="4"/>
      <c r="U1017559" s="4"/>
      <c r="V1017559" s="7"/>
    </row>
    <row r="1017560" spans="1:22" customFormat="1">
      <c r="A1017560" s="2"/>
      <c r="B1017560" s="48"/>
      <c r="C1017560" s="43"/>
      <c r="D1017560" s="43"/>
      <c r="E1017560" s="4"/>
      <c r="F1017560" s="22"/>
      <c r="G1017560" s="22"/>
      <c r="H1017560" s="50"/>
      <c r="I1017560" s="51"/>
      <c r="J1017560" s="4"/>
      <c r="K1017560" s="52"/>
      <c r="L1017560" s="50"/>
      <c r="M1017560" s="50"/>
      <c r="N1017560" s="53"/>
      <c r="O1017560" s="50"/>
      <c r="P1017560" s="4"/>
      <c r="Q1017560" s="4"/>
      <c r="R1017560" s="54"/>
      <c r="S1017560" s="4"/>
      <c r="T1017560" s="4"/>
      <c r="U1017560" s="4"/>
      <c r="V1017560" s="7"/>
    </row>
    <row r="1017561" spans="1:22" customFormat="1">
      <c r="A1017561" s="2"/>
      <c r="B1017561" s="48"/>
      <c r="C1017561" s="43"/>
      <c r="D1017561" s="43"/>
      <c r="E1017561" s="4"/>
      <c r="F1017561" s="22"/>
      <c r="G1017561" s="22"/>
      <c r="H1017561" s="50"/>
      <c r="I1017561" s="51"/>
      <c r="J1017561" s="4"/>
      <c r="K1017561" s="52"/>
      <c r="L1017561" s="50"/>
      <c r="M1017561" s="50"/>
      <c r="N1017561" s="53"/>
      <c r="O1017561" s="50"/>
      <c r="P1017561" s="4"/>
      <c r="Q1017561" s="4"/>
      <c r="R1017561" s="54"/>
      <c r="S1017561" s="4"/>
      <c r="T1017561" s="4"/>
      <c r="U1017561" s="4"/>
      <c r="V1017561" s="7"/>
    </row>
    <row r="1017562" spans="1:22" customFormat="1">
      <c r="A1017562" s="2"/>
      <c r="B1017562" s="48"/>
      <c r="C1017562" s="43"/>
      <c r="D1017562" s="43"/>
      <c r="E1017562" s="4"/>
      <c r="F1017562" s="22"/>
      <c r="G1017562" s="22"/>
      <c r="H1017562" s="50"/>
      <c r="I1017562" s="51"/>
      <c r="J1017562" s="4"/>
      <c r="K1017562" s="52"/>
      <c r="L1017562" s="50"/>
      <c r="M1017562" s="50"/>
      <c r="N1017562" s="53"/>
      <c r="O1017562" s="50"/>
      <c r="P1017562" s="4"/>
      <c r="Q1017562" s="4"/>
      <c r="R1017562" s="54"/>
      <c r="S1017562" s="4"/>
      <c r="T1017562" s="4"/>
      <c r="U1017562" s="4"/>
      <c r="V1017562" s="7"/>
    </row>
    <row r="1017563" spans="1:22" customFormat="1">
      <c r="A1017563" s="2"/>
      <c r="B1017563" s="48"/>
      <c r="C1017563" s="43"/>
      <c r="D1017563" s="43"/>
      <c r="E1017563" s="4"/>
      <c r="F1017563" s="22"/>
      <c r="G1017563" s="22"/>
      <c r="H1017563" s="50"/>
      <c r="I1017563" s="51"/>
      <c r="J1017563" s="4"/>
      <c r="K1017563" s="52"/>
      <c r="L1017563" s="50"/>
      <c r="M1017563" s="50"/>
      <c r="N1017563" s="53"/>
      <c r="O1017563" s="50"/>
      <c r="P1017563" s="4"/>
      <c r="Q1017563" s="4"/>
      <c r="R1017563" s="54"/>
      <c r="S1017563" s="4"/>
      <c r="T1017563" s="4"/>
      <c r="U1017563" s="4"/>
      <c r="V1017563" s="7"/>
    </row>
    <row r="1017564" spans="1:22" customFormat="1">
      <c r="A1017564" s="2"/>
      <c r="B1017564" s="48"/>
      <c r="C1017564" s="43"/>
      <c r="D1017564" s="43"/>
      <c r="E1017564" s="4"/>
      <c r="F1017564" s="22"/>
      <c r="G1017564" s="22"/>
      <c r="H1017564" s="50"/>
      <c r="I1017564" s="51"/>
      <c r="J1017564" s="4"/>
      <c r="K1017564" s="52"/>
      <c r="L1017564" s="50"/>
      <c r="M1017564" s="50"/>
      <c r="N1017564" s="53"/>
      <c r="O1017564" s="50"/>
      <c r="P1017564" s="4"/>
      <c r="Q1017564" s="4"/>
      <c r="R1017564" s="54"/>
      <c r="S1017564" s="4"/>
      <c r="T1017564" s="4"/>
      <c r="U1017564" s="4"/>
      <c r="V1017564" s="7"/>
    </row>
    <row r="1017565" spans="1:22" customFormat="1">
      <c r="A1017565" s="2"/>
      <c r="B1017565" s="48"/>
      <c r="C1017565" s="43"/>
      <c r="D1017565" s="43"/>
      <c r="E1017565" s="4"/>
      <c r="F1017565" s="22"/>
      <c r="G1017565" s="22"/>
      <c r="H1017565" s="50"/>
      <c r="I1017565" s="51"/>
      <c r="J1017565" s="4"/>
      <c r="K1017565" s="52"/>
      <c r="L1017565" s="50"/>
      <c r="M1017565" s="50"/>
      <c r="N1017565" s="53"/>
      <c r="O1017565" s="50"/>
      <c r="P1017565" s="4"/>
      <c r="Q1017565" s="4"/>
      <c r="R1017565" s="54"/>
      <c r="S1017565" s="4"/>
      <c r="T1017565" s="4"/>
      <c r="U1017565" s="4"/>
      <c r="V1017565" s="7"/>
    </row>
    <row r="1017566" spans="1:22" customFormat="1">
      <c r="A1017566" s="2"/>
      <c r="B1017566" s="48"/>
      <c r="C1017566" s="43"/>
      <c r="D1017566" s="43"/>
      <c r="E1017566" s="4"/>
      <c r="F1017566" s="22"/>
      <c r="G1017566" s="22"/>
      <c r="H1017566" s="50"/>
      <c r="I1017566" s="51"/>
      <c r="J1017566" s="4"/>
      <c r="K1017566" s="52"/>
      <c r="L1017566" s="50"/>
      <c r="M1017566" s="50"/>
      <c r="N1017566" s="53"/>
      <c r="O1017566" s="50"/>
      <c r="P1017566" s="4"/>
      <c r="Q1017566" s="4"/>
      <c r="R1017566" s="54"/>
      <c r="S1017566" s="4"/>
      <c r="T1017566" s="4"/>
      <c r="U1017566" s="4"/>
      <c r="V1017566" s="7"/>
    </row>
    <row r="1017567" spans="1:22" customFormat="1">
      <c r="A1017567" s="2"/>
      <c r="B1017567" s="48"/>
      <c r="C1017567" s="43"/>
      <c r="D1017567" s="43"/>
      <c r="E1017567" s="4"/>
      <c r="F1017567" s="22"/>
      <c r="G1017567" s="22"/>
      <c r="H1017567" s="50"/>
      <c r="I1017567" s="51"/>
      <c r="J1017567" s="4"/>
      <c r="K1017567" s="52"/>
      <c r="L1017567" s="50"/>
      <c r="M1017567" s="50"/>
      <c r="N1017567" s="53"/>
      <c r="O1017567" s="50"/>
      <c r="P1017567" s="4"/>
      <c r="Q1017567" s="4"/>
      <c r="R1017567" s="54"/>
      <c r="S1017567" s="4"/>
      <c r="T1017567" s="4"/>
      <c r="U1017567" s="4"/>
      <c r="V1017567" s="7"/>
    </row>
    <row r="1017568" spans="1:22" customFormat="1">
      <c r="A1017568" s="2"/>
      <c r="B1017568" s="48"/>
      <c r="C1017568" s="43"/>
      <c r="D1017568" s="43"/>
      <c r="E1017568" s="4"/>
      <c r="F1017568" s="22"/>
      <c r="G1017568" s="22"/>
      <c r="H1017568" s="50"/>
      <c r="I1017568" s="51"/>
      <c r="J1017568" s="4"/>
      <c r="K1017568" s="52"/>
      <c r="L1017568" s="50"/>
      <c r="M1017568" s="50"/>
      <c r="N1017568" s="53"/>
      <c r="O1017568" s="50"/>
      <c r="P1017568" s="4"/>
      <c r="Q1017568" s="4"/>
      <c r="R1017568" s="54"/>
      <c r="S1017568" s="4"/>
      <c r="T1017568" s="4"/>
      <c r="U1017568" s="4"/>
      <c r="V1017568" s="7"/>
    </row>
    <row r="1017569" spans="1:22" customFormat="1">
      <c r="A1017569" s="2"/>
      <c r="B1017569" s="48"/>
      <c r="C1017569" s="43"/>
      <c r="D1017569" s="43"/>
      <c r="E1017569" s="4"/>
      <c r="F1017569" s="22"/>
      <c r="G1017569" s="22"/>
      <c r="H1017569" s="50"/>
      <c r="I1017569" s="51"/>
      <c r="J1017569" s="4"/>
      <c r="K1017569" s="52"/>
      <c r="L1017569" s="50"/>
      <c r="M1017569" s="50"/>
      <c r="N1017569" s="53"/>
      <c r="O1017569" s="50"/>
      <c r="P1017569" s="4"/>
      <c r="Q1017569" s="4"/>
      <c r="R1017569" s="54"/>
      <c r="S1017569" s="4"/>
      <c r="T1017569" s="4"/>
      <c r="U1017569" s="4"/>
      <c r="V1017569" s="7"/>
    </row>
    <row r="1017570" spans="1:22" customFormat="1">
      <c r="A1017570" s="2"/>
      <c r="B1017570" s="48"/>
      <c r="C1017570" s="43"/>
      <c r="D1017570" s="43"/>
      <c r="E1017570" s="4"/>
      <c r="F1017570" s="22"/>
      <c r="G1017570" s="22"/>
      <c r="H1017570" s="50"/>
      <c r="I1017570" s="51"/>
      <c r="J1017570" s="4"/>
      <c r="K1017570" s="52"/>
      <c r="L1017570" s="50"/>
      <c r="M1017570" s="50"/>
      <c r="N1017570" s="53"/>
      <c r="O1017570" s="50"/>
      <c r="P1017570" s="4"/>
      <c r="Q1017570" s="4"/>
      <c r="R1017570" s="54"/>
      <c r="S1017570" s="4"/>
      <c r="T1017570" s="4"/>
      <c r="U1017570" s="4"/>
      <c r="V1017570" s="7"/>
    </row>
    <row r="1017571" spans="1:22" customFormat="1">
      <c r="A1017571" s="2"/>
      <c r="B1017571" s="48"/>
      <c r="C1017571" s="43"/>
      <c r="D1017571" s="43"/>
      <c r="E1017571" s="4"/>
      <c r="F1017571" s="22"/>
      <c r="G1017571" s="22"/>
      <c r="H1017571" s="50"/>
      <c r="I1017571" s="51"/>
      <c r="J1017571" s="4"/>
      <c r="K1017571" s="52"/>
      <c r="L1017571" s="50"/>
      <c r="M1017571" s="50"/>
      <c r="N1017571" s="53"/>
      <c r="O1017571" s="50"/>
      <c r="P1017571" s="4"/>
      <c r="Q1017571" s="4"/>
      <c r="R1017571" s="54"/>
      <c r="S1017571" s="4"/>
      <c r="T1017571" s="4"/>
      <c r="U1017571" s="4"/>
      <c r="V1017571" s="7"/>
    </row>
    <row r="1017572" spans="1:22" customFormat="1">
      <c r="A1017572" s="2"/>
      <c r="B1017572" s="48"/>
      <c r="C1017572" s="43"/>
      <c r="D1017572" s="43"/>
      <c r="E1017572" s="4"/>
      <c r="F1017572" s="22"/>
      <c r="G1017572" s="22"/>
      <c r="H1017572" s="50"/>
      <c r="I1017572" s="51"/>
      <c r="J1017572" s="4"/>
      <c r="K1017572" s="52"/>
      <c r="L1017572" s="50"/>
      <c r="M1017572" s="50"/>
      <c r="N1017572" s="53"/>
      <c r="O1017572" s="50"/>
      <c r="P1017572" s="4"/>
      <c r="Q1017572" s="4"/>
      <c r="R1017572" s="54"/>
      <c r="S1017572" s="4"/>
      <c r="T1017572" s="4"/>
      <c r="U1017572" s="4"/>
      <c r="V1017572" s="7"/>
    </row>
    <row r="1017573" spans="1:22" customFormat="1">
      <c r="A1017573" s="2"/>
      <c r="B1017573" s="48"/>
      <c r="C1017573" s="43"/>
      <c r="D1017573" s="43"/>
      <c r="E1017573" s="4"/>
      <c r="F1017573" s="22"/>
      <c r="G1017573" s="22"/>
      <c r="H1017573" s="50"/>
      <c r="I1017573" s="51"/>
      <c r="J1017573" s="4"/>
      <c r="K1017573" s="52"/>
      <c r="L1017573" s="50"/>
      <c r="M1017573" s="50"/>
      <c r="N1017573" s="53"/>
      <c r="O1017573" s="50"/>
      <c r="P1017573" s="4"/>
      <c r="Q1017573" s="4"/>
      <c r="R1017573" s="54"/>
      <c r="S1017573" s="4"/>
      <c r="T1017573" s="4"/>
      <c r="U1017573" s="4"/>
      <c r="V1017573" s="7"/>
    </row>
    <row r="1017574" spans="1:22" customFormat="1">
      <c r="A1017574" s="2"/>
      <c r="B1017574" s="48"/>
      <c r="C1017574" s="43"/>
      <c r="D1017574" s="43"/>
      <c r="E1017574" s="4"/>
      <c r="F1017574" s="22"/>
      <c r="G1017574" s="22"/>
      <c r="H1017574" s="50"/>
      <c r="I1017574" s="51"/>
      <c r="J1017574" s="4"/>
      <c r="K1017574" s="52"/>
      <c r="L1017574" s="50"/>
      <c r="M1017574" s="50"/>
      <c r="N1017574" s="53"/>
      <c r="O1017574" s="50"/>
      <c r="P1017574" s="4"/>
      <c r="Q1017574" s="4"/>
      <c r="R1017574" s="54"/>
      <c r="S1017574" s="4"/>
      <c r="T1017574" s="4"/>
      <c r="U1017574" s="4"/>
      <c r="V1017574" s="7"/>
    </row>
    <row r="1017575" spans="1:22" customFormat="1">
      <c r="A1017575" s="2"/>
      <c r="B1017575" s="48"/>
      <c r="C1017575" s="43"/>
      <c r="D1017575" s="43"/>
      <c r="E1017575" s="4"/>
      <c r="F1017575" s="22"/>
      <c r="G1017575" s="22"/>
      <c r="H1017575" s="50"/>
      <c r="I1017575" s="51"/>
      <c r="J1017575" s="4"/>
      <c r="K1017575" s="52"/>
      <c r="L1017575" s="50"/>
      <c r="M1017575" s="50"/>
      <c r="N1017575" s="53"/>
      <c r="O1017575" s="50"/>
      <c r="P1017575" s="4"/>
      <c r="Q1017575" s="4"/>
      <c r="R1017575" s="54"/>
      <c r="S1017575" s="4"/>
      <c r="T1017575" s="4"/>
      <c r="U1017575" s="4"/>
      <c r="V1017575" s="7"/>
    </row>
    <row r="1017576" spans="1:22" customFormat="1">
      <c r="A1017576" s="2"/>
      <c r="B1017576" s="48"/>
      <c r="C1017576" s="43"/>
      <c r="D1017576" s="43"/>
      <c r="E1017576" s="4"/>
      <c r="F1017576" s="22"/>
      <c r="G1017576" s="22"/>
      <c r="H1017576" s="50"/>
      <c r="I1017576" s="51"/>
      <c r="J1017576" s="4"/>
      <c r="K1017576" s="52"/>
      <c r="L1017576" s="50"/>
      <c r="M1017576" s="50"/>
      <c r="N1017576" s="53"/>
      <c r="O1017576" s="50"/>
      <c r="P1017576" s="4"/>
      <c r="Q1017576" s="4"/>
      <c r="R1017576" s="54"/>
      <c r="S1017576" s="4"/>
      <c r="T1017576" s="4"/>
      <c r="U1017576" s="4"/>
      <c r="V1017576" s="7"/>
    </row>
    <row r="1017577" spans="1:22" customFormat="1">
      <c r="A1017577" s="2"/>
      <c r="B1017577" s="48"/>
      <c r="C1017577" s="43"/>
      <c r="D1017577" s="43"/>
      <c r="E1017577" s="4"/>
      <c r="F1017577" s="22"/>
      <c r="G1017577" s="22"/>
      <c r="H1017577" s="50"/>
      <c r="I1017577" s="51"/>
      <c r="J1017577" s="4"/>
      <c r="K1017577" s="52"/>
      <c r="L1017577" s="50"/>
      <c r="M1017577" s="50"/>
      <c r="N1017577" s="53"/>
      <c r="O1017577" s="50"/>
      <c r="P1017577" s="4"/>
      <c r="Q1017577" s="4"/>
      <c r="R1017577" s="54"/>
      <c r="S1017577" s="4"/>
      <c r="T1017577" s="4"/>
      <c r="U1017577" s="4"/>
      <c r="V1017577" s="7"/>
    </row>
    <row r="1017578" spans="1:22" customFormat="1">
      <c r="A1017578" s="2"/>
      <c r="B1017578" s="48"/>
      <c r="C1017578" s="43"/>
      <c r="D1017578" s="43"/>
      <c r="E1017578" s="4"/>
      <c r="F1017578" s="22"/>
      <c r="G1017578" s="22"/>
      <c r="H1017578" s="50"/>
      <c r="I1017578" s="51"/>
      <c r="J1017578" s="4"/>
      <c r="K1017578" s="52"/>
      <c r="L1017578" s="50"/>
      <c r="M1017578" s="50"/>
      <c r="N1017578" s="53"/>
      <c r="O1017578" s="50"/>
      <c r="P1017578" s="4"/>
      <c r="Q1017578" s="4"/>
      <c r="R1017578" s="54"/>
      <c r="S1017578" s="4"/>
      <c r="T1017578" s="4"/>
      <c r="U1017578" s="4"/>
      <c r="V1017578" s="7"/>
    </row>
    <row r="1017579" spans="1:22" customFormat="1">
      <c r="A1017579" s="2"/>
      <c r="B1017579" s="48"/>
      <c r="C1017579" s="43"/>
      <c r="D1017579" s="43"/>
      <c r="E1017579" s="4"/>
      <c r="F1017579" s="22"/>
      <c r="G1017579" s="22"/>
      <c r="H1017579" s="50"/>
      <c r="I1017579" s="51"/>
      <c r="J1017579" s="4"/>
      <c r="K1017579" s="52"/>
      <c r="L1017579" s="50"/>
      <c r="M1017579" s="50"/>
      <c r="N1017579" s="53"/>
      <c r="O1017579" s="50"/>
      <c r="P1017579" s="4"/>
      <c r="Q1017579" s="4"/>
      <c r="R1017579" s="54"/>
      <c r="S1017579" s="4"/>
      <c r="T1017579" s="4"/>
      <c r="U1017579" s="4"/>
      <c r="V1017579" s="7"/>
    </row>
    <row r="1017580" spans="1:22" customFormat="1">
      <c r="A1017580" s="2"/>
      <c r="B1017580" s="48"/>
      <c r="C1017580" s="43"/>
      <c r="D1017580" s="43"/>
      <c r="E1017580" s="4"/>
      <c r="F1017580" s="22"/>
      <c r="G1017580" s="22"/>
      <c r="H1017580" s="50"/>
      <c r="I1017580" s="51"/>
      <c r="J1017580" s="4"/>
      <c r="K1017580" s="52"/>
      <c r="L1017580" s="50"/>
      <c r="M1017580" s="50"/>
      <c r="N1017580" s="53"/>
      <c r="O1017580" s="50"/>
      <c r="P1017580" s="4"/>
      <c r="Q1017580" s="4"/>
      <c r="R1017580" s="54"/>
      <c r="S1017580" s="4"/>
      <c r="T1017580" s="4"/>
      <c r="U1017580" s="4"/>
      <c r="V1017580" s="7"/>
    </row>
    <row r="1017581" spans="1:22" customFormat="1">
      <c r="A1017581" s="2"/>
      <c r="B1017581" s="48"/>
      <c r="C1017581" s="43"/>
      <c r="D1017581" s="43"/>
      <c r="E1017581" s="4"/>
      <c r="F1017581" s="22"/>
      <c r="G1017581" s="22"/>
      <c r="H1017581" s="50"/>
      <c r="I1017581" s="51"/>
      <c r="J1017581" s="4"/>
      <c r="K1017581" s="52"/>
      <c r="L1017581" s="50"/>
      <c r="M1017581" s="50"/>
      <c r="N1017581" s="53"/>
      <c r="O1017581" s="50"/>
      <c r="P1017581" s="4"/>
      <c r="Q1017581" s="4"/>
      <c r="R1017581" s="54"/>
      <c r="S1017581" s="4"/>
      <c r="T1017581" s="4"/>
      <c r="U1017581" s="4"/>
      <c r="V1017581" s="7"/>
    </row>
    <row r="1017582" spans="1:22" customFormat="1">
      <c r="A1017582" s="2"/>
      <c r="B1017582" s="48"/>
      <c r="C1017582" s="43"/>
      <c r="D1017582" s="43"/>
      <c r="E1017582" s="4"/>
      <c r="F1017582" s="22"/>
      <c r="G1017582" s="22"/>
      <c r="H1017582" s="50"/>
      <c r="I1017582" s="51"/>
      <c r="J1017582" s="4"/>
      <c r="K1017582" s="52"/>
      <c r="L1017582" s="50"/>
      <c r="M1017582" s="50"/>
      <c r="N1017582" s="53"/>
      <c r="O1017582" s="50"/>
      <c r="P1017582" s="4"/>
      <c r="Q1017582" s="4"/>
      <c r="R1017582" s="54"/>
      <c r="S1017582" s="4"/>
      <c r="T1017582" s="4"/>
      <c r="U1017582" s="4"/>
      <c r="V1017582" s="7"/>
    </row>
    <row r="1017583" spans="1:22" customFormat="1">
      <c r="A1017583" s="2"/>
      <c r="B1017583" s="48"/>
      <c r="C1017583" s="43"/>
      <c r="D1017583" s="43"/>
      <c r="E1017583" s="4"/>
      <c r="F1017583" s="22"/>
      <c r="G1017583" s="22"/>
      <c r="H1017583" s="50"/>
      <c r="I1017583" s="51"/>
      <c r="J1017583" s="4"/>
      <c r="K1017583" s="52"/>
      <c r="L1017583" s="50"/>
      <c r="M1017583" s="50"/>
      <c r="N1017583" s="53"/>
      <c r="O1017583" s="50"/>
      <c r="P1017583" s="4"/>
      <c r="Q1017583" s="4"/>
      <c r="R1017583" s="54"/>
      <c r="S1017583" s="4"/>
      <c r="T1017583" s="4"/>
      <c r="U1017583" s="4"/>
      <c r="V1017583" s="7"/>
    </row>
    <row r="1017584" spans="1:22" customFormat="1">
      <c r="A1017584" s="2"/>
      <c r="B1017584" s="48"/>
      <c r="C1017584" s="43"/>
      <c r="D1017584" s="43"/>
      <c r="E1017584" s="4"/>
      <c r="F1017584" s="22"/>
      <c r="G1017584" s="22"/>
      <c r="H1017584" s="50"/>
      <c r="I1017584" s="51"/>
      <c r="J1017584" s="4"/>
      <c r="K1017584" s="52"/>
      <c r="L1017584" s="50"/>
      <c r="M1017584" s="50"/>
      <c r="N1017584" s="53"/>
      <c r="O1017584" s="50"/>
      <c r="P1017584" s="4"/>
      <c r="Q1017584" s="4"/>
      <c r="R1017584" s="54"/>
      <c r="S1017584" s="4"/>
      <c r="T1017584" s="4"/>
      <c r="U1017584" s="4"/>
      <c r="V1017584" s="7"/>
    </row>
    <row r="1017585" spans="1:22" customFormat="1">
      <c r="A1017585" s="2"/>
      <c r="B1017585" s="48"/>
      <c r="C1017585" s="43"/>
      <c r="D1017585" s="43"/>
      <c r="E1017585" s="4"/>
      <c r="F1017585" s="22"/>
      <c r="G1017585" s="22"/>
      <c r="H1017585" s="50"/>
      <c r="I1017585" s="51"/>
      <c r="J1017585" s="4"/>
      <c r="K1017585" s="52"/>
      <c r="L1017585" s="50"/>
      <c r="M1017585" s="50"/>
      <c r="N1017585" s="53"/>
      <c r="O1017585" s="50"/>
      <c r="P1017585" s="4"/>
      <c r="Q1017585" s="4"/>
      <c r="R1017585" s="54"/>
      <c r="S1017585" s="4"/>
      <c r="T1017585" s="4"/>
      <c r="U1017585" s="4"/>
      <c r="V1017585" s="7"/>
    </row>
    <row r="1017586" spans="1:22" customFormat="1">
      <c r="A1017586" s="2"/>
      <c r="B1017586" s="48"/>
      <c r="C1017586" s="43"/>
      <c r="D1017586" s="43"/>
      <c r="E1017586" s="4"/>
      <c r="F1017586" s="22"/>
      <c r="G1017586" s="22"/>
      <c r="H1017586" s="50"/>
      <c r="I1017586" s="51"/>
      <c r="J1017586" s="4"/>
      <c r="K1017586" s="52"/>
      <c r="L1017586" s="50"/>
      <c r="M1017586" s="50"/>
      <c r="N1017586" s="53"/>
      <c r="O1017586" s="50"/>
      <c r="P1017586" s="4"/>
      <c r="Q1017586" s="4"/>
      <c r="R1017586" s="54"/>
      <c r="S1017586" s="4"/>
      <c r="T1017586" s="4"/>
      <c r="U1017586" s="4"/>
      <c r="V1017586" s="7"/>
    </row>
    <row r="1017587" spans="1:22" customFormat="1">
      <c r="A1017587" s="2"/>
      <c r="B1017587" s="48"/>
      <c r="C1017587" s="43"/>
      <c r="D1017587" s="43"/>
      <c r="E1017587" s="4"/>
      <c r="F1017587" s="22"/>
      <c r="G1017587" s="22"/>
      <c r="H1017587" s="50"/>
      <c r="I1017587" s="51"/>
      <c r="J1017587" s="4"/>
      <c r="K1017587" s="52"/>
      <c r="L1017587" s="50"/>
      <c r="M1017587" s="50"/>
      <c r="N1017587" s="53"/>
      <c r="O1017587" s="50"/>
      <c r="P1017587" s="4"/>
      <c r="Q1017587" s="4"/>
      <c r="R1017587" s="54"/>
      <c r="S1017587" s="4"/>
      <c r="T1017587" s="4"/>
      <c r="U1017587" s="4"/>
      <c r="V1017587" s="7"/>
    </row>
    <row r="1017588" spans="1:22" customFormat="1">
      <c r="A1017588" s="2"/>
      <c r="B1017588" s="48"/>
      <c r="C1017588" s="43"/>
      <c r="D1017588" s="43"/>
      <c r="E1017588" s="4"/>
      <c r="F1017588" s="22"/>
      <c r="G1017588" s="22"/>
      <c r="H1017588" s="50"/>
      <c r="I1017588" s="51"/>
      <c r="J1017588" s="4"/>
      <c r="K1017588" s="52"/>
      <c r="L1017588" s="50"/>
      <c r="M1017588" s="50"/>
      <c r="N1017588" s="53"/>
      <c r="O1017588" s="50"/>
      <c r="P1017588" s="4"/>
      <c r="Q1017588" s="4"/>
      <c r="R1017588" s="54"/>
      <c r="S1017588" s="4"/>
      <c r="T1017588" s="4"/>
      <c r="U1017588" s="4"/>
      <c r="V1017588" s="7"/>
    </row>
    <row r="1017589" spans="1:22" customFormat="1">
      <c r="A1017589" s="2"/>
      <c r="B1017589" s="48"/>
      <c r="C1017589" s="43"/>
      <c r="D1017589" s="43"/>
      <c r="E1017589" s="4"/>
      <c r="F1017589" s="22"/>
      <c r="G1017589" s="22"/>
      <c r="H1017589" s="50"/>
      <c r="I1017589" s="51"/>
      <c r="J1017589" s="4"/>
      <c r="K1017589" s="52"/>
      <c r="L1017589" s="50"/>
      <c r="M1017589" s="50"/>
      <c r="N1017589" s="53"/>
      <c r="O1017589" s="50"/>
      <c r="P1017589" s="4"/>
      <c r="Q1017589" s="4"/>
      <c r="R1017589" s="54"/>
      <c r="S1017589" s="4"/>
      <c r="T1017589" s="4"/>
      <c r="U1017589" s="4"/>
      <c r="V1017589" s="7"/>
    </row>
    <row r="1017590" spans="1:22" customFormat="1">
      <c r="A1017590" s="2"/>
      <c r="B1017590" s="48"/>
      <c r="C1017590" s="43"/>
      <c r="D1017590" s="43"/>
      <c r="E1017590" s="4"/>
      <c r="F1017590" s="22"/>
      <c r="G1017590" s="22"/>
      <c r="H1017590" s="50"/>
      <c r="I1017590" s="51"/>
      <c r="J1017590" s="4"/>
      <c r="K1017590" s="52"/>
      <c r="L1017590" s="50"/>
      <c r="M1017590" s="50"/>
      <c r="N1017590" s="53"/>
      <c r="O1017590" s="50"/>
      <c r="P1017590" s="4"/>
      <c r="Q1017590" s="4"/>
      <c r="R1017590" s="54"/>
      <c r="S1017590" s="4"/>
      <c r="T1017590" s="4"/>
      <c r="U1017590" s="4"/>
      <c r="V1017590" s="7"/>
    </row>
    <row r="1017591" spans="1:22" customFormat="1">
      <c r="A1017591" s="2"/>
      <c r="B1017591" s="48"/>
      <c r="C1017591" s="43"/>
      <c r="D1017591" s="43"/>
      <c r="E1017591" s="4"/>
      <c r="F1017591" s="22"/>
      <c r="G1017591" s="22"/>
      <c r="H1017591" s="50"/>
      <c r="I1017591" s="51"/>
      <c r="J1017591" s="4"/>
      <c r="K1017591" s="52"/>
      <c r="L1017591" s="50"/>
      <c r="M1017591" s="50"/>
      <c r="N1017591" s="53"/>
      <c r="O1017591" s="50"/>
      <c r="P1017591" s="4"/>
      <c r="Q1017591" s="4"/>
      <c r="R1017591" s="54"/>
      <c r="S1017591" s="4"/>
      <c r="T1017591" s="4"/>
      <c r="U1017591" s="4"/>
      <c r="V1017591" s="7"/>
    </row>
    <row r="1017592" spans="1:22" customFormat="1">
      <c r="A1017592" s="2"/>
      <c r="B1017592" s="48"/>
      <c r="C1017592" s="43"/>
      <c r="D1017592" s="43"/>
      <c r="E1017592" s="4"/>
      <c r="F1017592" s="22"/>
      <c r="G1017592" s="22"/>
      <c r="H1017592" s="50"/>
      <c r="I1017592" s="51"/>
      <c r="J1017592" s="4"/>
      <c r="K1017592" s="52"/>
      <c r="L1017592" s="50"/>
      <c r="M1017592" s="50"/>
      <c r="N1017592" s="53"/>
      <c r="O1017592" s="50"/>
      <c r="P1017592" s="4"/>
      <c r="Q1017592" s="4"/>
      <c r="R1017592" s="54"/>
      <c r="S1017592" s="4"/>
      <c r="T1017592" s="4"/>
      <c r="U1017592" s="4"/>
      <c r="V1017592" s="7"/>
    </row>
    <row r="1017593" spans="1:22" customFormat="1">
      <c r="A1017593" s="2"/>
      <c r="B1017593" s="48"/>
      <c r="C1017593" s="43"/>
      <c r="D1017593" s="43"/>
      <c r="E1017593" s="4"/>
      <c r="F1017593" s="22"/>
      <c r="G1017593" s="22"/>
      <c r="H1017593" s="50"/>
      <c r="I1017593" s="51"/>
      <c r="J1017593" s="4"/>
      <c r="K1017593" s="52"/>
      <c r="L1017593" s="50"/>
      <c r="M1017593" s="50"/>
      <c r="N1017593" s="53"/>
      <c r="O1017593" s="50"/>
      <c r="P1017593" s="4"/>
      <c r="Q1017593" s="4"/>
      <c r="R1017593" s="54"/>
      <c r="S1017593" s="4"/>
      <c r="T1017593" s="4"/>
      <c r="U1017593" s="4"/>
      <c r="V1017593" s="7"/>
    </row>
    <row r="1017594" spans="1:22" customFormat="1">
      <c r="A1017594" s="2"/>
      <c r="B1017594" s="48"/>
      <c r="C1017594" s="43"/>
      <c r="D1017594" s="43"/>
      <c r="E1017594" s="4"/>
      <c r="F1017594" s="22"/>
      <c r="G1017594" s="22"/>
      <c r="H1017594" s="50"/>
      <c r="I1017594" s="51"/>
      <c r="J1017594" s="4"/>
      <c r="K1017594" s="52"/>
      <c r="L1017594" s="50"/>
      <c r="M1017594" s="50"/>
      <c r="N1017594" s="53"/>
      <c r="O1017594" s="50"/>
      <c r="P1017594" s="4"/>
      <c r="Q1017594" s="4"/>
      <c r="R1017594" s="54"/>
      <c r="S1017594" s="4"/>
      <c r="T1017594" s="4"/>
      <c r="U1017594" s="4"/>
      <c r="V1017594" s="7"/>
    </row>
    <row r="1017595" spans="1:22" customFormat="1">
      <c r="A1017595" s="2"/>
      <c r="B1017595" s="48"/>
      <c r="C1017595" s="43"/>
      <c r="D1017595" s="43"/>
      <c r="E1017595" s="4"/>
      <c r="F1017595" s="22"/>
      <c r="G1017595" s="22"/>
      <c r="H1017595" s="50"/>
      <c r="I1017595" s="51"/>
      <c r="J1017595" s="4"/>
      <c r="K1017595" s="52"/>
      <c r="L1017595" s="50"/>
      <c r="M1017595" s="50"/>
      <c r="N1017595" s="53"/>
      <c r="O1017595" s="50"/>
      <c r="P1017595" s="4"/>
      <c r="Q1017595" s="4"/>
      <c r="R1017595" s="54"/>
      <c r="S1017595" s="4"/>
      <c r="T1017595" s="4"/>
      <c r="U1017595" s="4"/>
      <c r="V1017595" s="7"/>
    </row>
    <row r="1017596" spans="1:22" customFormat="1">
      <c r="A1017596" s="2"/>
      <c r="B1017596" s="48"/>
      <c r="C1017596" s="43"/>
      <c r="D1017596" s="43"/>
      <c r="E1017596" s="4"/>
      <c r="F1017596" s="22"/>
      <c r="G1017596" s="22"/>
      <c r="H1017596" s="50"/>
      <c r="I1017596" s="51"/>
      <c r="J1017596" s="4"/>
      <c r="K1017596" s="52"/>
      <c r="L1017596" s="50"/>
      <c r="M1017596" s="50"/>
      <c r="N1017596" s="53"/>
      <c r="O1017596" s="50"/>
      <c r="P1017596" s="4"/>
      <c r="Q1017596" s="4"/>
      <c r="R1017596" s="54"/>
      <c r="S1017596" s="4"/>
      <c r="T1017596" s="4"/>
      <c r="U1017596" s="4"/>
      <c r="V1017596" s="7"/>
    </row>
    <row r="1017597" spans="1:22" customFormat="1">
      <c r="A1017597" s="2"/>
      <c r="B1017597" s="48"/>
      <c r="C1017597" s="43"/>
      <c r="D1017597" s="43"/>
      <c r="E1017597" s="4"/>
      <c r="F1017597" s="22"/>
      <c r="G1017597" s="22"/>
      <c r="H1017597" s="50"/>
      <c r="I1017597" s="51"/>
      <c r="J1017597" s="4"/>
      <c r="K1017597" s="52"/>
      <c r="L1017597" s="50"/>
      <c r="M1017597" s="50"/>
      <c r="N1017597" s="53"/>
      <c r="O1017597" s="50"/>
      <c r="P1017597" s="4"/>
      <c r="Q1017597" s="4"/>
      <c r="R1017597" s="54"/>
      <c r="S1017597" s="4"/>
      <c r="T1017597" s="4"/>
      <c r="U1017597" s="4"/>
      <c r="V1017597" s="7"/>
    </row>
    <row r="1017598" spans="1:22" customFormat="1">
      <c r="A1017598" s="2"/>
      <c r="B1017598" s="48"/>
      <c r="C1017598" s="43"/>
      <c r="D1017598" s="43"/>
      <c r="E1017598" s="4"/>
      <c r="F1017598" s="22"/>
      <c r="G1017598" s="22"/>
      <c r="H1017598" s="50"/>
      <c r="I1017598" s="51"/>
      <c r="J1017598" s="4"/>
      <c r="K1017598" s="52"/>
      <c r="L1017598" s="50"/>
      <c r="M1017598" s="50"/>
      <c r="N1017598" s="53"/>
      <c r="O1017598" s="50"/>
      <c r="P1017598" s="4"/>
      <c r="Q1017598" s="4"/>
      <c r="R1017598" s="54"/>
      <c r="S1017598" s="4"/>
      <c r="T1017598" s="4"/>
      <c r="U1017598" s="4"/>
      <c r="V1017598" s="7"/>
    </row>
    <row r="1017599" spans="1:22" customFormat="1">
      <c r="A1017599" s="2"/>
      <c r="B1017599" s="48"/>
      <c r="C1017599" s="43"/>
      <c r="D1017599" s="43"/>
      <c r="E1017599" s="4"/>
      <c r="F1017599" s="22"/>
      <c r="G1017599" s="22"/>
      <c r="H1017599" s="50"/>
      <c r="I1017599" s="51"/>
      <c r="J1017599" s="4"/>
      <c r="K1017599" s="52"/>
      <c r="L1017599" s="50"/>
      <c r="M1017599" s="50"/>
      <c r="N1017599" s="53"/>
      <c r="O1017599" s="50"/>
      <c r="P1017599" s="4"/>
      <c r="Q1017599" s="4"/>
      <c r="R1017599" s="54"/>
      <c r="S1017599" s="4"/>
      <c r="T1017599" s="4"/>
      <c r="U1017599" s="4"/>
      <c r="V1017599" s="7"/>
    </row>
    <row r="1017600" spans="1:22" customFormat="1">
      <c r="A1017600" s="2"/>
      <c r="B1017600" s="48"/>
      <c r="C1017600" s="43"/>
      <c r="D1017600" s="43"/>
      <c r="E1017600" s="4"/>
      <c r="F1017600" s="22"/>
      <c r="G1017600" s="22"/>
      <c r="H1017600" s="50"/>
      <c r="I1017600" s="51"/>
      <c r="J1017600" s="4"/>
      <c r="K1017600" s="52"/>
      <c r="L1017600" s="50"/>
      <c r="M1017600" s="50"/>
      <c r="N1017600" s="53"/>
      <c r="O1017600" s="50"/>
      <c r="P1017600" s="4"/>
      <c r="Q1017600" s="4"/>
      <c r="R1017600" s="54"/>
      <c r="S1017600" s="4"/>
      <c r="T1017600" s="4"/>
      <c r="U1017600" s="4"/>
      <c r="V1017600" s="7"/>
    </row>
    <row r="1017601" spans="1:22" customFormat="1">
      <c r="A1017601" s="2"/>
      <c r="B1017601" s="48"/>
      <c r="C1017601" s="43"/>
      <c r="D1017601" s="43"/>
      <c r="E1017601" s="4"/>
      <c r="F1017601" s="22"/>
      <c r="G1017601" s="22"/>
      <c r="H1017601" s="50"/>
      <c r="I1017601" s="51"/>
      <c r="J1017601" s="4"/>
      <c r="K1017601" s="52"/>
      <c r="L1017601" s="50"/>
      <c r="M1017601" s="50"/>
      <c r="N1017601" s="53"/>
      <c r="O1017601" s="50"/>
      <c r="P1017601" s="4"/>
      <c r="Q1017601" s="4"/>
      <c r="R1017601" s="54"/>
      <c r="S1017601" s="4"/>
      <c r="T1017601" s="4"/>
      <c r="U1017601" s="4"/>
      <c r="V1017601" s="7"/>
    </row>
    <row r="1017602" spans="1:22" customFormat="1">
      <c r="A1017602" s="2"/>
      <c r="B1017602" s="48"/>
      <c r="C1017602" s="43"/>
      <c r="D1017602" s="43"/>
      <c r="E1017602" s="4"/>
      <c r="F1017602" s="22"/>
      <c r="G1017602" s="22"/>
      <c r="H1017602" s="50"/>
      <c r="I1017602" s="51"/>
      <c r="J1017602" s="4"/>
      <c r="K1017602" s="52"/>
      <c r="L1017602" s="50"/>
      <c r="M1017602" s="50"/>
      <c r="N1017602" s="53"/>
      <c r="O1017602" s="50"/>
      <c r="P1017602" s="4"/>
      <c r="Q1017602" s="4"/>
      <c r="R1017602" s="54"/>
      <c r="S1017602" s="4"/>
      <c r="T1017602" s="4"/>
      <c r="U1017602" s="4"/>
      <c r="V1017602" s="7"/>
    </row>
    <row r="1017603" spans="1:22" customFormat="1">
      <c r="A1017603" s="2"/>
      <c r="B1017603" s="48"/>
      <c r="C1017603" s="43"/>
      <c r="D1017603" s="43"/>
      <c r="E1017603" s="4"/>
      <c r="F1017603" s="22"/>
      <c r="G1017603" s="22"/>
      <c r="H1017603" s="50"/>
      <c r="I1017603" s="51"/>
      <c r="J1017603" s="4"/>
      <c r="K1017603" s="52"/>
      <c r="L1017603" s="50"/>
      <c r="M1017603" s="50"/>
      <c r="N1017603" s="53"/>
      <c r="O1017603" s="50"/>
      <c r="P1017603" s="4"/>
      <c r="Q1017603" s="4"/>
      <c r="R1017603" s="54"/>
      <c r="S1017603" s="4"/>
      <c r="T1017603" s="4"/>
      <c r="U1017603" s="4"/>
      <c r="V1017603" s="7"/>
    </row>
    <row r="1017604" spans="1:22" customFormat="1">
      <c r="A1017604" s="2"/>
      <c r="B1017604" s="48"/>
      <c r="C1017604" s="43"/>
      <c r="D1017604" s="43"/>
      <c r="E1017604" s="4"/>
      <c r="F1017604" s="22"/>
      <c r="G1017604" s="22"/>
      <c r="H1017604" s="50"/>
      <c r="I1017604" s="51"/>
      <c r="J1017604" s="4"/>
      <c r="K1017604" s="52"/>
      <c r="L1017604" s="50"/>
      <c r="M1017604" s="50"/>
      <c r="N1017604" s="53"/>
      <c r="O1017604" s="50"/>
      <c r="P1017604" s="4"/>
      <c r="Q1017604" s="4"/>
      <c r="R1017604" s="54"/>
      <c r="S1017604" s="4"/>
      <c r="T1017604" s="4"/>
      <c r="U1017604" s="4"/>
      <c r="V1017604" s="7"/>
    </row>
    <row r="1017605" spans="1:22" customFormat="1">
      <c r="A1017605" s="2"/>
      <c r="B1017605" s="48"/>
      <c r="C1017605" s="43"/>
      <c r="D1017605" s="43"/>
      <c r="E1017605" s="4"/>
      <c r="F1017605" s="22"/>
      <c r="G1017605" s="22"/>
      <c r="H1017605" s="50"/>
      <c r="I1017605" s="51"/>
      <c r="J1017605" s="4"/>
      <c r="K1017605" s="52"/>
      <c r="L1017605" s="50"/>
      <c r="M1017605" s="50"/>
      <c r="N1017605" s="53"/>
      <c r="O1017605" s="50"/>
      <c r="P1017605" s="4"/>
      <c r="Q1017605" s="4"/>
      <c r="R1017605" s="54"/>
      <c r="S1017605" s="4"/>
      <c r="T1017605" s="4"/>
      <c r="U1017605" s="4"/>
      <c r="V1017605" s="7"/>
    </row>
    <row r="1017606" spans="1:22" customFormat="1">
      <c r="A1017606" s="2"/>
      <c r="B1017606" s="48"/>
      <c r="C1017606" s="43"/>
      <c r="D1017606" s="43"/>
      <c r="E1017606" s="4"/>
      <c r="F1017606" s="22"/>
      <c r="G1017606" s="22"/>
      <c r="H1017606" s="50"/>
      <c r="I1017606" s="51"/>
      <c r="J1017606" s="4"/>
      <c r="K1017606" s="52"/>
      <c r="L1017606" s="50"/>
      <c r="M1017606" s="50"/>
      <c r="N1017606" s="53"/>
      <c r="O1017606" s="50"/>
      <c r="P1017606" s="4"/>
      <c r="Q1017606" s="4"/>
      <c r="R1017606" s="54"/>
      <c r="S1017606" s="4"/>
      <c r="T1017606" s="4"/>
      <c r="U1017606" s="4"/>
      <c r="V1017606" s="7"/>
    </row>
    <row r="1017607" spans="1:22" customFormat="1">
      <c r="A1017607" s="2"/>
      <c r="B1017607" s="48"/>
      <c r="C1017607" s="43"/>
      <c r="D1017607" s="43"/>
      <c r="E1017607" s="4"/>
      <c r="F1017607" s="22"/>
      <c r="G1017607" s="22"/>
      <c r="H1017607" s="50"/>
      <c r="I1017607" s="51"/>
      <c r="J1017607" s="4"/>
      <c r="K1017607" s="52"/>
      <c r="L1017607" s="50"/>
      <c r="M1017607" s="50"/>
      <c r="N1017607" s="53"/>
      <c r="O1017607" s="50"/>
      <c r="P1017607" s="4"/>
      <c r="Q1017607" s="4"/>
      <c r="R1017607" s="54"/>
      <c r="S1017607" s="4"/>
      <c r="T1017607" s="4"/>
      <c r="U1017607" s="4"/>
      <c r="V1017607" s="7"/>
    </row>
    <row r="1017608" spans="1:22" customFormat="1">
      <c r="A1017608" s="2"/>
      <c r="B1017608" s="48"/>
      <c r="C1017608" s="43"/>
      <c r="D1017608" s="43"/>
      <c r="E1017608" s="4"/>
      <c r="F1017608" s="22"/>
      <c r="G1017608" s="22"/>
      <c r="H1017608" s="50"/>
      <c r="I1017608" s="51"/>
      <c r="J1017608" s="4"/>
      <c r="K1017608" s="52"/>
      <c r="L1017608" s="50"/>
      <c r="M1017608" s="50"/>
      <c r="N1017608" s="53"/>
      <c r="O1017608" s="50"/>
      <c r="P1017608" s="4"/>
      <c r="Q1017608" s="4"/>
      <c r="R1017608" s="54"/>
      <c r="S1017608" s="4"/>
      <c r="T1017608" s="4"/>
      <c r="U1017608" s="4"/>
      <c r="V1017608" s="7"/>
    </row>
    <row r="1017609" spans="1:22" customFormat="1">
      <c r="A1017609" s="2"/>
      <c r="B1017609" s="48"/>
      <c r="C1017609" s="43"/>
      <c r="D1017609" s="43"/>
      <c r="E1017609" s="4"/>
      <c r="F1017609" s="22"/>
      <c r="G1017609" s="22"/>
      <c r="H1017609" s="50"/>
      <c r="I1017609" s="51"/>
      <c r="J1017609" s="4"/>
      <c r="K1017609" s="52"/>
      <c r="L1017609" s="50"/>
      <c r="M1017609" s="50"/>
      <c r="N1017609" s="53"/>
      <c r="O1017609" s="50"/>
      <c r="P1017609" s="4"/>
      <c r="Q1017609" s="4"/>
      <c r="R1017609" s="54"/>
      <c r="S1017609" s="4"/>
      <c r="T1017609" s="4"/>
      <c r="U1017609" s="4"/>
      <c r="V1017609" s="7"/>
    </row>
    <row r="1017610" spans="1:22" customFormat="1">
      <c r="A1017610" s="2"/>
      <c r="B1017610" s="48"/>
      <c r="C1017610" s="43"/>
      <c r="D1017610" s="43"/>
      <c r="E1017610" s="4"/>
      <c r="F1017610" s="22"/>
      <c r="G1017610" s="22"/>
      <c r="H1017610" s="50"/>
      <c r="I1017610" s="51"/>
      <c r="J1017610" s="4"/>
      <c r="K1017610" s="52"/>
      <c r="L1017610" s="50"/>
      <c r="M1017610" s="50"/>
      <c r="N1017610" s="53"/>
      <c r="O1017610" s="50"/>
      <c r="P1017610" s="4"/>
      <c r="Q1017610" s="4"/>
      <c r="R1017610" s="54"/>
      <c r="S1017610" s="4"/>
      <c r="T1017610" s="4"/>
      <c r="U1017610" s="4"/>
      <c r="V1017610" s="7"/>
    </row>
    <row r="1017611" spans="1:22" customFormat="1">
      <c r="A1017611" s="2"/>
      <c r="B1017611" s="48"/>
      <c r="C1017611" s="43"/>
      <c r="D1017611" s="43"/>
      <c r="E1017611" s="4"/>
      <c r="F1017611" s="22"/>
      <c r="G1017611" s="22"/>
      <c r="H1017611" s="50"/>
      <c r="I1017611" s="51"/>
      <c r="J1017611" s="4"/>
      <c r="K1017611" s="52"/>
      <c r="L1017611" s="50"/>
      <c r="M1017611" s="50"/>
      <c r="N1017611" s="53"/>
      <c r="O1017611" s="50"/>
      <c r="P1017611" s="4"/>
      <c r="Q1017611" s="4"/>
      <c r="R1017611" s="54"/>
      <c r="S1017611" s="4"/>
      <c r="T1017611" s="4"/>
      <c r="U1017611" s="4"/>
      <c r="V1017611" s="7"/>
    </row>
    <row r="1017612" spans="1:22" customFormat="1">
      <c r="A1017612" s="2"/>
      <c r="B1017612" s="48"/>
      <c r="C1017612" s="43"/>
      <c r="D1017612" s="43"/>
      <c r="E1017612" s="4"/>
      <c r="F1017612" s="22"/>
      <c r="G1017612" s="22"/>
      <c r="H1017612" s="50"/>
      <c r="I1017612" s="51"/>
      <c r="J1017612" s="4"/>
      <c r="K1017612" s="52"/>
      <c r="L1017612" s="50"/>
      <c r="M1017612" s="50"/>
      <c r="N1017612" s="53"/>
      <c r="O1017612" s="50"/>
      <c r="P1017612" s="4"/>
      <c r="Q1017612" s="4"/>
      <c r="R1017612" s="54"/>
      <c r="S1017612" s="4"/>
      <c r="T1017612" s="4"/>
      <c r="U1017612" s="4"/>
      <c r="V1017612" s="7"/>
    </row>
    <row r="1017613" spans="1:22" customFormat="1">
      <c r="A1017613" s="2"/>
      <c r="B1017613" s="48"/>
      <c r="C1017613" s="43"/>
      <c r="D1017613" s="43"/>
      <c r="E1017613" s="4"/>
      <c r="F1017613" s="22"/>
      <c r="G1017613" s="22"/>
      <c r="H1017613" s="50"/>
      <c r="I1017613" s="51"/>
      <c r="J1017613" s="4"/>
      <c r="K1017613" s="52"/>
      <c r="L1017613" s="50"/>
      <c r="M1017613" s="50"/>
      <c r="N1017613" s="53"/>
      <c r="O1017613" s="50"/>
      <c r="P1017613" s="4"/>
      <c r="Q1017613" s="4"/>
      <c r="R1017613" s="54"/>
      <c r="S1017613" s="4"/>
      <c r="T1017613" s="4"/>
      <c r="U1017613" s="4"/>
      <c r="V1017613" s="7"/>
    </row>
    <row r="1017614" spans="1:22" customFormat="1">
      <c r="A1017614" s="2"/>
      <c r="B1017614" s="48"/>
      <c r="C1017614" s="43"/>
      <c r="D1017614" s="43"/>
      <c r="E1017614" s="4"/>
      <c r="F1017614" s="22"/>
      <c r="G1017614" s="22"/>
      <c r="H1017614" s="50"/>
      <c r="I1017614" s="51"/>
      <c r="J1017614" s="4"/>
      <c r="K1017614" s="52"/>
      <c r="L1017614" s="50"/>
      <c r="M1017614" s="50"/>
      <c r="N1017614" s="53"/>
      <c r="O1017614" s="50"/>
      <c r="P1017614" s="4"/>
      <c r="Q1017614" s="4"/>
      <c r="R1017614" s="54"/>
      <c r="S1017614" s="4"/>
      <c r="T1017614" s="4"/>
      <c r="U1017614" s="4"/>
      <c r="V1017614" s="7"/>
    </row>
    <row r="1017615" spans="1:22" customFormat="1">
      <c r="A1017615" s="2"/>
      <c r="B1017615" s="48"/>
      <c r="C1017615" s="43"/>
      <c r="D1017615" s="43"/>
      <c r="E1017615" s="4"/>
      <c r="F1017615" s="22"/>
      <c r="G1017615" s="22"/>
      <c r="H1017615" s="50"/>
      <c r="I1017615" s="51"/>
      <c r="J1017615" s="4"/>
      <c r="K1017615" s="52"/>
      <c r="L1017615" s="50"/>
      <c r="M1017615" s="50"/>
      <c r="N1017615" s="53"/>
      <c r="O1017615" s="50"/>
      <c r="P1017615" s="4"/>
      <c r="Q1017615" s="4"/>
      <c r="R1017615" s="54"/>
      <c r="S1017615" s="4"/>
      <c r="T1017615" s="4"/>
      <c r="U1017615" s="4"/>
      <c r="V1017615" s="7"/>
    </row>
    <row r="1017616" spans="1:22" customFormat="1">
      <c r="A1017616" s="2"/>
      <c r="B1017616" s="48"/>
      <c r="C1017616" s="43"/>
      <c r="D1017616" s="43"/>
      <c r="E1017616" s="4"/>
      <c r="F1017616" s="22"/>
      <c r="G1017616" s="22"/>
      <c r="H1017616" s="50"/>
      <c r="I1017616" s="51"/>
      <c r="J1017616" s="4"/>
      <c r="K1017616" s="52"/>
      <c r="L1017616" s="50"/>
      <c r="M1017616" s="50"/>
      <c r="N1017616" s="53"/>
      <c r="O1017616" s="50"/>
      <c r="P1017616" s="4"/>
      <c r="Q1017616" s="4"/>
      <c r="R1017616" s="54"/>
      <c r="S1017616" s="4"/>
      <c r="T1017616" s="4"/>
      <c r="U1017616" s="4"/>
      <c r="V1017616" s="7"/>
    </row>
    <row r="1017617" spans="1:22" customFormat="1">
      <c r="A1017617" s="2"/>
      <c r="B1017617" s="48"/>
      <c r="C1017617" s="43"/>
      <c r="D1017617" s="43"/>
      <c r="E1017617" s="4"/>
      <c r="F1017617" s="22"/>
      <c r="G1017617" s="22"/>
      <c r="H1017617" s="50"/>
      <c r="I1017617" s="51"/>
      <c r="J1017617" s="4"/>
      <c r="K1017617" s="52"/>
      <c r="L1017617" s="50"/>
      <c r="M1017617" s="50"/>
      <c r="N1017617" s="53"/>
      <c r="O1017617" s="50"/>
      <c r="P1017617" s="4"/>
      <c r="Q1017617" s="4"/>
      <c r="R1017617" s="54"/>
      <c r="S1017617" s="4"/>
      <c r="T1017617" s="4"/>
      <c r="U1017617" s="4"/>
      <c r="V1017617" s="7"/>
    </row>
    <row r="1017618" spans="1:22" customFormat="1">
      <c r="A1017618" s="2"/>
      <c r="B1017618" s="48"/>
      <c r="C1017618" s="43"/>
      <c r="D1017618" s="43"/>
      <c r="E1017618" s="4"/>
      <c r="F1017618" s="22"/>
      <c r="G1017618" s="22"/>
      <c r="H1017618" s="50"/>
      <c r="I1017618" s="51"/>
      <c r="J1017618" s="4"/>
      <c r="K1017618" s="52"/>
      <c r="L1017618" s="50"/>
      <c r="M1017618" s="50"/>
      <c r="N1017618" s="53"/>
      <c r="O1017618" s="50"/>
      <c r="P1017618" s="4"/>
      <c r="Q1017618" s="4"/>
      <c r="R1017618" s="54"/>
      <c r="S1017618" s="4"/>
      <c r="T1017618" s="4"/>
      <c r="U1017618" s="4"/>
      <c r="V1017618" s="7"/>
    </row>
    <row r="1017619" spans="1:22" customFormat="1">
      <c r="A1017619" s="2"/>
      <c r="B1017619" s="48"/>
      <c r="C1017619" s="43"/>
      <c r="D1017619" s="43"/>
      <c r="E1017619" s="4"/>
      <c r="F1017619" s="22"/>
      <c r="G1017619" s="22"/>
      <c r="H1017619" s="50"/>
      <c r="I1017619" s="51"/>
      <c r="J1017619" s="4"/>
      <c r="K1017619" s="52"/>
      <c r="L1017619" s="50"/>
      <c r="M1017619" s="50"/>
      <c r="N1017619" s="53"/>
      <c r="O1017619" s="50"/>
      <c r="P1017619" s="4"/>
      <c r="Q1017619" s="4"/>
      <c r="R1017619" s="54"/>
      <c r="S1017619" s="4"/>
      <c r="T1017619" s="4"/>
      <c r="U1017619" s="4"/>
      <c r="V1017619" s="7"/>
    </row>
    <row r="1017620" spans="1:22" customFormat="1">
      <c r="A1017620" s="2"/>
      <c r="B1017620" s="48"/>
      <c r="C1017620" s="43"/>
      <c r="D1017620" s="43"/>
      <c r="E1017620" s="4"/>
      <c r="F1017620" s="22"/>
      <c r="G1017620" s="22"/>
      <c r="H1017620" s="50"/>
      <c r="I1017620" s="51"/>
      <c r="J1017620" s="4"/>
      <c r="K1017620" s="52"/>
      <c r="L1017620" s="50"/>
      <c r="M1017620" s="50"/>
      <c r="N1017620" s="53"/>
      <c r="O1017620" s="50"/>
      <c r="P1017620" s="4"/>
      <c r="Q1017620" s="4"/>
      <c r="R1017620" s="54"/>
      <c r="S1017620" s="4"/>
      <c r="T1017620" s="4"/>
      <c r="U1017620" s="4"/>
      <c r="V1017620" s="7"/>
    </row>
    <row r="1017621" spans="1:22" customFormat="1">
      <c r="A1017621" s="2"/>
      <c r="B1017621" s="48"/>
      <c r="C1017621" s="43"/>
      <c r="D1017621" s="43"/>
      <c r="E1017621" s="4"/>
      <c r="F1017621" s="22"/>
      <c r="G1017621" s="22"/>
      <c r="H1017621" s="50"/>
      <c r="I1017621" s="51"/>
      <c r="J1017621" s="4"/>
      <c r="K1017621" s="52"/>
      <c r="L1017621" s="50"/>
      <c r="M1017621" s="50"/>
      <c r="N1017621" s="53"/>
      <c r="O1017621" s="50"/>
      <c r="P1017621" s="4"/>
      <c r="Q1017621" s="4"/>
      <c r="R1017621" s="54"/>
      <c r="S1017621" s="4"/>
      <c r="T1017621" s="4"/>
      <c r="U1017621" s="4"/>
      <c r="V1017621" s="7"/>
    </row>
    <row r="1017622" spans="1:22" customFormat="1">
      <c r="A1017622" s="2"/>
      <c r="B1017622" s="48"/>
      <c r="C1017622" s="43"/>
      <c r="D1017622" s="43"/>
      <c r="E1017622" s="4"/>
      <c r="F1017622" s="22"/>
      <c r="G1017622" s="22"/>
      <c r="H1017622" s="50"/>
      <c r="I1017622" s="51"/>
      <c r="J1017622" s="4"/>
      <c r="K1017622" s="52"/>
      <c r="L1017622" s="50"/>
      <c r="M1017622" s="50"/>
      <c r="N1017622" s="53"/>
      <c r="O1017622" s="50"/>
      <c r="P1017622" s="4"/>
      <c r="Q1017622" s="4"/>
      <c r="R1017622" s="54"/>
      <c r="S1017622" s="4"/>
      <c r="T1017622" s="4"/>
      <c r="U1017622" s="4"/>
      <c r="V1017622" s="7"/>
    </row>
    <row r="1017623" spans="1:22" customFormat="1">
      <c r="A1017623" s="2"/>
      <c r="B1017623" s="48"/>
      <c r="C1017623" s="43"/>
      <c r="D1017623" s="43"/>
      <c r="E1017623" s="4"/>
      <c r="F1017623" s="22"/>
      <c r="G1017623" s="22"/>
      <c r="H1017623" s="50"/>
      <c r="I1017623" s="51"/>
      <c r="J1017623" s="4"/>
      <c r="K1017623" s="52"/>
      <c r="L1017623" s="50"/>
      <c r="M1017623" s="50"/>
      <c r="N1017623" s="53"/>
      <c r="O1017623" s="50"/>
      <c r="P1017623" s="4"/>
      <c r="Q1017623" s="4"/>
      <c r="R1017623" s="54"/>
      <c r="S1017623" s="4"/>
      <c r="T1017623" s="4"/>
      <c r="U1017623" s="4"/>
      <c r="V1017623" s="7"/>
    </row>
    <row r="1017624" spans="1:22" customFormat="1">
      <c r="A1017624" s="2"/>
      <c r="B1017624" s="48"/>
      <c r="C1017624" s="43"/>
      <c r="D1017624" s="43"/>
      <c r="E1017624" s="4"/>
      <c r="F1017624" s="22"/>
      <c r="G1017624" s="22"/>
      <c r="H1017624" s="50"/>
      <c r="I1017624" s="51"/>
      <c r="J1017624" s="4"/>
      <c r="K1017624" s="52"/>
      <c r="L1017624" s="50"/>
      <c r="M1017624" s="50"/>
      <c r="N1017624" s="53"/>
      <c r="O1017624" s="50"/>
      <c r="P1017624" s="4"/>
      <c r="Q1017624" s="4"/>
      <c r="R1017624" s="54"/>
      <c r="S1017624" s="4"/>
      <c r="T1017624" s="4"/>
      <c r="U1017624" s="4"/>
      <c r="V1017624" s="7"/>
    </row>
    <row r="1017625" spans="1:22" customFormat="1">
      <c r="A1017625" s="2"/>
      <c r="B1017625" s="48"/>
      <c r="C1017625" s="43"/>
      <c r="D1017625" s="43"/>
      <c r="E1017625" s="4"/>
      <c r="F1017625" s="22"/>
      <c r="G1017625" s="22"/>
      <c r="H1017625" s="50"/>
      <c r="I1017625" s="51"/>
      <c r="J1017625" s="4"/>
      <c r="K1017625" s="52"/>
      <c r="L1017625" s="50"/>
      <c r="M1017625" s="50"/>
      <c r="N1017625" s="53"/>
      <c r="O1017625" s="50"/>
      <c r="P1017625" s="4"/>
      <c r="Q1017625" s="4"/>
      <c r="R1017625" s="54"/>
      <c r="S1017625" s="4"/>
      <c r="T1017625" s="4"/>
      <c r="U1017625" s="4"/>
      <c r="V1017625" s="7"/>
    </row>
    <row r="1017626" spans="1:22" customFormat="1">
      <c r="A1017626" s="2"/>
      <c r="B1017626" s="48"/>
      <c r="C1017626" s="43"/>
      <c r="D1017626" s="43"/>
      <c r="E1017626" s="4"/>
      <c r="F1017626" s="22"/>
      <c r="G1017626" s="22"/>
      <c r="H1017626" s="50"/>
      <c r="I1017626" s="51"/>
      <c r="J1017626" s="4"/>
      <c r="K1017626" s="52"/>
      <c r="L1017626" s="50"/>
      <c r="M1017626" s="50"/>
      <c r="N1017626" s="53"/>
      <c r="O1017626" s="50"/>
      <c r="P1017626" s="4"/>
      <c r="Q1017626" s="4"/>
      <c r="R1017626" s="54"/>
      <c r="S1017626" s="4"/>
      <c r="T1017626" s="4"/>
      <c r="U1017626" s="4"/>
      <c r="V1017626" s="7"/>
    </row>
    <row r="1017627" spans="1:22" customFormat="1">
      <c r="A1017627" s="2"/>
      <c r="B1017627" s="48"/>
      <c r="C1017627" s="43"/>
      <c r="D1017627" s="43"/>
      <c r="E1017627" s="4"/>
      <c r="F1017627" s="22"/>
      <c r="G1017627" s="22"/>
      <c r="H1017627" s="50"/>
      <c r="I1017627" s="51"/>
      <c r="J1017627" s="4"/>
      <c r="K1017627" s="52"/>
      <c r="L1017627" s="50"/>
      <c r="M1017627" s="50"/>
      <c r="N1017627" s="53"/>
      <c r="O1017627" s="50"/>
      <c r="P1017627" s="4"/>
      <c r="Q1017627" s="4"/>
      <c r="R1017627" s="54"/>
      <c r="S1017627" s="4"/>
      <c r="T1017627" s="4"/>
      <c r="U1017627" s="4"/>
      <c r="V1017627" s="7"/>
    </row>
    <row r="1017628" spans="1:22" customFormat="1">
      <c r="A1017628" s="2"/>
      <c r="B1017628" s="48"/>
      <c r="C1017628" s="43"/>
      <c r="D1017628" s="43"/>
      <c r="E1017628" s="4"/>
      <c r="F1017628" s="22"/>
      <c r="G1017628" s="22"/>
      <c r="H1017628" s="50"/>
      <c r="I1017628" s="51"/>
      <c r="J1017628" s="4"/>
      <c r="K1017628" s="52"/>
      <c r="L1017628" s="50"/>
      <c r="M1017628" s="50"/>
      <c r="N1017628" s="53"/>
      <c r="O1017628" s="50"/>
      <c r="P1017628" s="4"/>
      <c r="Q1017628" s="4"/>
      <c r="R1017628" s="54"/>
      <c r="S1017628" s="4"/>
      <c r="T1017628" s="4"/>
      <c r="U1017628" s="4"/>
      <c r="V1017628" s="7"/>
    </row>
    <row r="1017629" spans="1:22" customFormat="1">
      <c r="A1017629" s="2"/>
      <c r="B1017629" s="48"/>
      <c r="C1017629" s="43"/>
      <c r="D1017629" s="43"/>
      <c r="E1017629" s="4"/>
      <c r="F1017629" s="22"/>
      <c r="G1017629" s="22"/>
      <c r="H1017629" s="50"/>
      <c r="I1017629" s="51"/>
      <c r="J1017629" s="4"/>
      <c r="K1017629" s="52"/>
      <c r="L1017629" s="50"/>
      <c r="M1017629" s="50"/>
      <c r="N1017629" s="53"/>
      <c r="O1017629" s="50"/>
      <c r="P1017629" s="4"/>
      <c r="Q1017629" s="4"/>
      <c r="R1017629" s="54"/>
      <c r="S1017629" s="4"/>
      <c r="T1017629" s="4"/>
      <c r="U1017629" s="4"/>
      <c r="V1017629" s="7"/>
    </row>
    <row r="1017630" spans="1:22" customFormat="1">
      <c r="A1017630" s="2"/>
      <c r="B1017630" s="48"/>
      <c r="C1017630" s="43"/>
      <c r="D1017630" s="43"/>
      <c r="E1017630" s="4"/>
      <c r="F1017630" s="22"/>
      <c r="G1017630" s="22"/>
      <c r="H1017630" s="50"/>
      <c r="I1017630" s="51"/>
      <c r="J1017630" s="4"/>
      <c r="K1017630" s="52"/>
      <c r="L1017630" s="50"/>
      <c r="M1017630" s="50"/>
      <c r="N1017630" s="53"/>
      <c r="O1017630" s="50"/>
      <c r="P1017630" s="4"/>
      <c r="Q1017630" s="4"/>
      <c r="R1017630" s="54"/>
      <c r="S1017630" s="4"/>
      <c r="T1017630" s="4"/>
      <c r="U1017630" s="4"/>
      <c r="V1017630" s="7"/>
    </row>
    <row r="1017631" spans="1:22" customFormat="1">
      <c r="A1017631" s="2"/>
      <c r="B1017631" s="48"/>
      <c r="C1017631" s="43"/>
      <c r="D1017631" s="43"/>
      <c r="E1017631" s="4"/>
      <c r="F1017631" s="22"/>
      <c r="G1017631" s="22"/>
      <c r="H1017631" s="50"/>
      <c r="I1017631" s="51"/>
      <c r="J1017631" s="4"/>
      <c r="K1017631" s="52"/>
      <c r="L1017631" s="50"/>
      <c r="M1017631" s="50"/>
      <c r="N1017631" s="53"/>
      <c r="O1017631" s="50"/>
      <c r="P1017631" s="4"/>
      <c r="Q1017631" s="4"/>
      <c r="R1017631" s="54"/>
      <c r="S1017631" s="4"/>
      <c r="T1017631" s="4"/>
      <c r="U1017631" s="4"/>
      <c r="V1017631" s="7"/>
    </row>
    <row r="1017632" spans="1:22" customFormat="1">
      <c r="A1017632" s="2"/>
      <c r="B1017632" s="48"/>
      <c r="C1017632" s="43"/>
      <c r="D1017632" s="43"/>
      <c r="E1017632" s="4"/>
      <c r="F1017632" s="22"/>
      <c r="G1017632" s="22"/>
      <c r="H1017632" s="50"/>
      <c r="I1017632" s="51"/>
      <c r="J1017632" s="4"/>
      <c r="K1017632" s="52"/>
      <c r="L1017632" s="50"/>
      <c r="M1017632" s="50"/>
      <c r="N1017632" s="53"/>
      <c r="O1017632" s="50"/>
      <c r="P1017632" s="4"/>
      <c r="Q1017632" s="4"/>
      <c r="R1017632" s="54"/>
      <c r="S1017632" s="4"/>
      <c r="T1017632" s="4"/>
      <c r="U1017632" s="4"/>
      <c r="V1017632" s="7"/>
    </row>
    <row r="1017633" spans="1:22" customFormat="1">
      <c r="A1017633" s="2"/>
      <c r="B1017633" s="48"/>
      <c r="C1017633" s="43"/>
      <c r="D1017633" s="43"/>
      <c r="E1017633" s="4"/>
      <c r="F1017633" s="22"/>
      <c r="G1017633" s="22"/>
      <c r="H1017633" s="50"/>
      <c r="I1017633" s="51"/>
      <c r="J1017633" s="4"/>
      <c r="K1017633" s="52"/>
      <c r="L1017633" s="50"/>
      <c r="M1017633" s="50"/>
      <c r="N1017633" s="53"/>
      <c r="O1017633" s="50"/>
      <c r="P1017633" s="4"/>
      <c r="Q1017633" s="4"/>
      <c r="R1017633" s="54"/>
      <c r="S1017633" s="4"/>
      <c r="T1017633" s="4"/>
      <c r="U1017633" s="4"/>
      <c r="V1017633" s="7"/>
    </row>
    <row r="1017634" spans="1:22" customFormat="1">
      <c r="A1017634" s="2"/>
      <c r="B1017634" s="48"/>
      <c r="C1017634" s="43"/>
      <c r="D1017634" s="43"/>
      <c r="E1017634" s="4"/>
      <c r="F1017634" s="22"/>
      <c r="G1017634" s="22"/>
      <c r="H1017634" s="50"/>
      <c r="I1017634" s="51"/>
      <c r="J1017634" s="4"/>
      <c r="K1017634" s="52"/>
      <c r="L1017634" s="50"/>
      <c r="M1017634" s="50"/>
      <c r="N1017634" s="53"/>
      <c r="O1017634" s="50"/>
      <c r="P1017634" s="4"/>
      <c r="Q1017634" s="4"/>
      <c r="R1017634" s="54"/>
      <c r="S1017634" s="4"/>
      <c r="T1017634" s="4"/>
      <c r="U1017634" s="4"/>
      <c r="V1017634" s="7"/>
    </row>
    <row r="1017635" spans="1:22" customFormat="1">
      <c r="A1017635" s="2"/>
      <c r="B1017635" s="48"/>
      <c r="C1017635" s="43"/>
      <c r="D1017635" s="43"/>
      <c r="E1017635" s="4"/>
      <c r="F1017635" s="22"/>
      <c r="G1017635" s="22"/>
      <c r="H1017635" s="50"/>
      <c r="I1017635" s="51"/>
      <c r="J1017635" s="4"/>
      <c r="K1017635" s="52"/>
      <c r="L1017635" s="50"/>
      <c r="M1017635" s="50"/>
      <c r="N1017635" s="53"/>
      <c r="O1017635" s="50"/>
      <c r="P1017635" s="4"/>
      <c r="Q1017635" s="4"/>
      <c r="R1017635" s="54"/>
      <c r="S1017635" s="4"/>
      <c r="T1017635" s="4"/>
      <c r="U1017635" s="4"/>
      <c r="V1017635" s="7"/>
    </row>
    <row r="1017636" spans="1:22" customFormat="1">
      <c r="A1017636" s="2"/>
      <c r="B1017636" s="48"/>
      <c r="C1017636" s="43"/>
      <c r="D1017636" s="43"/>
      <c r="E1017636" s="4"/>
      <c r="F1017636" s="22"/>
      <c r="G1017636" s="22"/>
      <c r="H1017636" s="50"/>
      <c r="I1017636" s="51"/>
      <c r="J1017636" s="4"/>
      <c r="K1017636" s="52"/>
      <c r="L1017636" s="50"/>
      <c r="M1017636" s="50"/>
      <c r="N1017636" s="53"/>
      <c r="O1017636" s="50"/>
      <c r="P1017636" s="4"/>
      <c r="Q1017636" s="4"/>
      <c r="R1017636" s="54"/>
      <c r="S1017636" s="4"/>
      <c r="T1017636" s="4"/>
      <c r="U1017636" s="4"/>
      <c r="V1017636" s="7"/>
    </row>
    <row r="1017637" spans="1:22" customFormat="1">
      <c r="A1017637" s="2"/>
      <c r="B1017637" s="48"/>
      <c r="C1017637" s="43"/>
      <c r="D1017637" s="43"/>
      <c r="E1017637" s="4"/>
      <c r="F1017637" s="22"/>
      <c r="G1017637" s="22"/>
      <c r="H1017637" s="50"/>
      <c r="I1017637" s="51"/>
      <c r="J1017637" s="4"/>
      <c r="K1017637" s="52"/>
      <c r="L1017637" s="50"/>
      <c r="M1017637" s="50"/>
      <c r="N1017637" s="53"/>
      <c r="O1017637" s="50"/>
      <c r="P1017637" s="4"/>
      <c r="Q1017637" s="4"/>
      <c r="R1017637" s="54"/>
      <c r="S1017637" s="4"/>
      <c r="T1017637" s="4"/>
      <c r="U1017637" s="4"/>
      <c r="V1017637" s="7"/>
    </row>
    <row r="1017638" spans="1:22" customFormat="1">
      <c r="A1017638" s="2"/>
      <c r="B1017638" s="48"/>
      <c r="C1017638" s="43"/>
      <c r="D1017638" s="43"/>
      <c r="E1017638" s="4"/>
      <c r="F1017638" s="22"/>
      <c r="G1017638" s="22"/>
      <c r="H1017638" s="50"/>
      <c r="I1017638" s="51"/>
      <c r="J1017638" s="4"/>
      <c r="K1017638" s="52"/>
      <c r="L1017638" s="50"/>
      <c r="M1017638" s="50"/>
      <c r="N1017638" s="53"/>
      <c r="O1017638" s="50"/>
      <c r="P1017638" s="4"/>
      <c r="Q1017638" s="4"/>
      <c r="R1017638" s="54"/>
      <c r="S1017638" s="4"/>
      <c r="T1017638" s="4"/>
      <c r="U1017638" s="4"/>
      <c r="V1017638" s="7"/>
    </row>
    <row r="1017639" spans="1:22" customFormat="1">
      <c r="A1017639" s="2"/>
      <c r="B1017639" s="48"/>
      <c r="C1017639" s="43"/>
      <c r="D1017639" s="43"/>
      <c r="E1017639" s="4"/>
      <c r="F1017639" s="22"/>
      <c r="G1017639" s="22"/>
      <c r="H1017639" s="50"/>
      <c r="I1017639" s="51"/>
      <c r="J1017639" s="4"/>
      <c r="K1017639" s="52"/>
      <c r="L1017639" s="50"/>
      <c r="M1017639" s="50"/>
      <c r="N1017639" s="53"/>
      <c r="O1017639" s="50"/>
      <c r="P1017639" s="4"/>
      <c r="Q1017639" s="4"/>
      <c r="R1017639" s="54"/>
      <c r="S1017639" s="4"/>
      <c r="T1017639" s="4"/>
      <c r="U1017639" s="4"/>
      <c r="V1017639" s="7"/>
    </row>
    <row r="1017640" spans="1:22" customFormat="1">
      <c r="A1017640" s="2"/>
      <c r="B1017640" s="48"/>
      <c r="C1017640" s="43"/>
      <c r="D1017640" s="43"/>
      <c r="E1017640" s="4"/>
      <c r="F1017640" s="22"/>
      <c r="G1017640" s="22"/>
      <c r="H1017640" s="50"/>
      <c r="I1017640" s="51"/>
      <c r="J1017640" s="4"/>
      <c r="K1017640" s="52"/>
      <c r="L1017640" s="50"/>
      <c r="M1017640" s="50"/>
      <c r="N1017640" s="53"/>
      <c r="O1017640" s="50"/>
      <c r="P1017640" s="4"/>
      <c r="Q1017640" s="4"/>
      <c r="R1017640" s="54"/>
      <c r="S1017640" s="4"/>
      <c r="T1017640" s="4"/>
      <c r="U1017640" s="4"/>
      <c r="V1017640" s="7"/>
    </row>
    <row r="1017641" spans="1:22" customFormat="1">
      <c r="A1017641" s="2"/>
      <c r="B1017641" s="48"/>
      <c r="C1017641" s="43"/>
      <c r="D1017641" s="43"/>
      <c r="E1017641" s="4"/>
      <c r="F1017641" s="22"/>
      <c r="G1017641" s="22"/>
      <c r="H1017641" s="50"/>
      <c r="I1017641" s="51"/>
      <c r="J1017641" s="4"/>
      <c r="K1017641" s="52"/>
      <c r="L1017641" s="50"/>
      <c r="M1017641" s="50"/>
      <c r="N1017641" s="53"/>
      <c r="O1017641" s="50"/>
      <c r="P1017641" s="4"/>
      <c r="Q1017641" s="4"/>
      <c r="R1017641" s="54"/>
      <c r="S1017641" s="4"/>
      <c r="T1017641" s="4"/>
      <c r="U1017641" s="4"/>
      <c r="V1017641" s="7"/>
    </row>
    <row r="1017642" spans="1:22" customFormat="1">
      <c r="A1017642" s="2"/>
      <c r="B1017642" s="48"/>
      <c r="C1017642" s="43"/>
      <c r="D1017642" s="43"/>
      <c r="E1017642" s="4"/>
      <c r="F1017642" s="22"/>
      <c r="G1017642" s="22"/>
      <c r="H1017642" s="50"/>
      <c r="I1017642" s="51"/>
      <c r="J1017642" s="4"/>
      <c r="K1017642" s="52"/>
      <c r="L1017642" s="50"/>
      <c r="M1017642" s="50"/>
      <c r="N1017642" s="53"/>
      <c r="O1017642" s="50"/>
      <c r="P1017642" s="4"/>
      <c r="Q1017642" s="4"/>
      <c r="R1017642" s="54"/>
      <c r="S1017642" s="4"/>
      <c r="T1017642" s="4"/>
      <c r="U1017642" s="4"/>
      <c r="V1017642" s="7"/>
    </row>
    <row r="1017643" spans="1:22" customFormat="1">
      <c r="A1017643" s="2"/>
      <c r="B1017643" s="48"/>
      <c r="C1017643" s="43"/>
      <c r="D1017643" s="43"/>
      <c r="E1017643" s="4"/>
      <c r="F1017643" s="22"/>
      <c r="G1017643" s="22"/>
      <c r="H1017643" s="50"/>
      <c r="I1017643" s="51"/>
      <c r="J1017643" s="4"/>
      <c r="K1017643" s="52"/>
      <c r="L1017643" s="50"/>
      <c r="M1017643" s="50"/>
      <c r="N1017643" s="53"/>
      <c r="O1017643" s="50"/>
      <c r="P1017643" s="4"/>
      <c r="Q1017643" s="4"/>
      <c r="R1017643" s="54"/>
      <c r="S1017643" s="4"/>
      <c r="T1017643" s="4"/>
      <c r="U1017643" s="4"/>
      <c r="V1017643" s="7"/>
    </row>
    <row r="1017644" spans="1:22" customFormat="1">
      <c r="A1017644" s="2"/>
      <c r="B1017644" s="48"/>
      <c r="C1017644" s="43"/>
      <c r="D1017644" s="43"/>
      <c r="E1017644" s="4"/>
      <c r="F1017644" s="22"/>
      <c r="G1017644" s="22"/>
      <c r="H1017644" s="50"/>
      <c r="I1017644" s="51"/>
      <c r="J1017644" s="4"/>
      <c r="K1017644" s="52"/>
      <c r="L1017644" s="50"/>
      <c r="M1017644" s="50"/>
      <c r="N1017644" s="53"/>
      <c r="O1017644" s="50"/>
      <c r="P1017644" s="4"/>
      <c r="Q1017644" s="4"/>
      <c r="R1017644" s="54"/>
      <c r="S1017644" s="4"/>
      <c r="T1017644" s="4"/>
      <c r="U1017644" s="4"/>
      <c r="V1017644" s="7"/>
    </row>
    <row r="1017645" spans="1:22" customFormat="1">
      <c r="A1017645" s="2"/>
      <c r="B1017645" s="48"/>
      <c r="C1017645" s="43"/>
      <c r="D1017645" s="43"/>
      <c r="E1017645" s="4"/>
      <c r="F1017645" s="22"/>
      <c r="G1017645" s="22"/>
      <c r="H1017645" s="50"/>
      <c r="I1017645" s="51"/>
      <c r="J1017645" s="4"/>
      <c r="K1017645" s="52"/>
      <c r="L1017645" s="50"/>
      <c r="M1017645" s="50"/>
      <c r="N1017645" s="53"/>
      <c r="O1017645" s="50"/>
      <c r="P1017645" s="4"/>
      <c r="Q1017645" s="4"/>
      <c r="R1017645" s="54"/>
      <c r="S1017645" s="4"/>
      <c r="T1017645" s="4"/>
      <c r="U1017645" s="4"/>
      <c r="V1017645" s="7"/>
    </row>
    <row r="1017646" spans="1:22" customFormat="1">
      <c r="A1017646" s="2"/>
      <c r="B1017646" s="48"/>
      <c r="C1017646" s="43"/>
      <c r="D1017646" s="43"/>
      <c r="E1017646" s="4"/>
      <c r="F1017646" s="22"/>
      <c r="G1017646" s="22"/>
      <c r="H1017646" s="50"/>
      <c r="I1017646" s="51"/>
      <c r="J1017646" s="4"/>
      <c r="K1017646" s="52"/>
      <c r="L1017646" s="50"/>
      <c r="M1017646" s="50"/>
      <c r="N1017646" s="53"/>
      <c r="O1017646" s="50"/>
      <c r="P1017646" s="4"/>
      <c r="Q1017646" s="4"/>
      <c r="R1017646" s="54"/>
      <c r="S1017646" s="4"/>
      <c r="T1017646" s="4"/>
      <c r="U1017646" s="4"/>
      <c r="V1017646" s="7"/>
    </row>
    <row r="1017647" spans="1:22" customFormat="1">
      <c r="A1017647" s="2"/>
      <c r="B1017647" s="48"/>
      <c r="C1017647" s="43"/>
      <c r="D1017647" s="43"/>
      <c r="E1017647" s="4"/>
      <c r="F1017647" s="22"/>
      <c r="G1017647" s="22"/>
      <c r="H1017647" s="50"/>
      <c r="I1017647" s="51"/>
      <c r="J1017647" s="4"/>
      <c r="K1017647" s="52"/>
      <c r="L1017647" s="50"/>
      <c r="M1017647" s="50"/>
      <c r="N1017647" s="53"/>
      <c r="O1017647" s="50"/>
      <c r="P1017647" s="4"/>
      <c r="Q1017647" s="4"/>
      <c r="R1017647" s="54"/>
      <c r="S1017647" s="4"/>
      <c r="T1017647" s="4"/>
      <c r="U1017647" s="4"/>
      <c r="V1017647" s="7"/>
    </row>
    <row r="1017648" spans="1:22" customFormat="1">
      <c r="A1017648" s="2"/>
      <c r="B1017648" s="48"/>
      <c r="C1017648" s="43"/>
      <c r="D1017648" s="43"/>
      <c r="E1017648" s="4"/>
      <c r="F1017648" s="22"/>
      <c r="G1017648" s="22"/>
      <c r="H1017648" s="50"/>
      <c r="I1017648" s="51"/>
      <c r="J1017648" s="4"/>
      <c r="K1017648" s="52"/>
      <c r="L1017648" s="50"/>
      <c r="M1017648" s="50"/>
      <c r="N1017648" s="53"/>
      <c r="O1017648" s="50"/>
      <c r="P1017648" s="4"/>
      <c r="Q1017648" s="4"/>
      <c r="R1017648" s="54"/>
      <c r="S1017648" s="4"/>
      <c r="T1017648" s="4"/>
      <c r="U1017648" s="4"/>
      <c r="V1017648" s="7"/>
    </row>
    <row r="1017649" spans="1:22" customFormat="1">
      <c r="A1017649" s="2"/>
      <c r="B1017649" s="48"/>
      <c r="C1017649" s="43"/>
      <c r="D1017649" s="43"/>
      <c r="E1017649" s="4"/>
      <c r="F1017649" s="22"/>
      <c r="G1017649" s="22"/>
      <c r="H1017649" s="50"/>
      <c r="I1017649" s="51"/>
      <c r="J1017649" s="4"/>
      <c r="K1017649" s="52"/>
      <c r="L1017649" s="50"/>
      <c r="M1017649" s="50"/>
      <c r="N1017649" s="53"/>
      <c r="O1017649" s="50"/>
      <c r="P1017649" s="4"/>
      <c r="Q1017649" s="4"/>
      <c r="R1017649" s="54"/>
      <c r="S1017649" s="4"/>
      <c r="T1017649" s="4"/>
      <c r="U1017649" s="4"/>
      <c r="V1017649" s="7"/>
    </row>
    <row r="1017650" spans="1:22" customFormat="1">
      <c r="A1017650" s="2"/>
      <c r="B1017650" s="48"/>
      <c r="C1017650" s="43"/>
      <c r="D1017650" s="43"/>
      <c r="E1017650" s="4"/>
      <c r="F1017650" s="22"/>
      <c r="G1017650" s="22"/>
      <c r="H1017650" s="50"/>
      <c r="I1017650" s="51"/>
      <c r="J1017650" s="4"/>
      <c r="K1017650" s="52"/>
      <c r="L1017650" s="50"/>
      <c r="M1017650" s="50"/>
      <c r="N1017650" s="53"/>
      <c r="O1017650" s="50"/>
      <c r="P1017650" s="4"/>
      <c r="Q1017650" s="4"/>
      <c r="R1017650" s="54"/>
      <c r="S1017650" s="4"/>
      <c r="T1017650" s="4"/>
      <c r="U1017650" s="4"/>
      <c r="V1017650" s="7"/>
    </row>
    <row r="1017651" spans="1:22" customFormat="1">
      <c r="A1017651" s="2"/>
      <c r="B1017651" s="48"/>
      <c r="C1017651" s="43"/>
      <c r="D1017651" s="43"/>
      <c r="E1017651" s="4"/>
      <c r="F1017651" s="22"/>
      <c r="G1017651" s="22"/>
      <c r="H1017651" s="50"/>
      <c r="I1017651" s="51"/>
      <c r="J1017651" s="4"/>
      <c r="K1017651" s="52"/>
      <c r="L1017651" s="50"/>
      <c r="M1017651" s="50"/>
      <c r="N1017651" s="53"/>
      <c r="O1017651" s="50"/>
      <c r="P1017651" s="4"/>
      <c r="Q1017651" s="4"/>
      <c r="R1017651" s="54"/>
      <c r="S1017651" s="4"/>
      <c r="T1017651" s="4"/>
      <c r="U1017651" s="4"/>
      <c r="V1017651" s="7"/>
    </row>
    <row r="1017652" spans="1:22" customFormat="1">
      <c r="A1017652" s="2"/>
      <c r="B1017652" s="48"/>
      <c r="C1017652" s="43"/>
      <c r="D1017652" s="43"/>
      <c r="E1017652" s="4"/>
      <c r="F1017652" s="22"/>
      <c r="G1017652" s="22"/>
      <c r="H1017652" s="50"/>
      <c r="I1017652" s="51"/>
      <c r="J1017652" s="4"/>
      <c r="K1017652" s="52"/>
      <c r="L1017652" s="50"/>
      <c r="M1017652" s="50"/>
      <c r="N1017652" s="53"/>
      <c r="O1017652" s="50"/>
      <c r="P1017652" s="4"/>
      <c r="Q1017652" s="4"/>
      <c r="R1017652" s="54"/>
      <c r="S1017652" s="4"/>
      <c r="T1017652" s="4"/>
      <c r="U1017652" s="4"/>
      <c r="V1017652" s="7"/>
    </row>
    <row r="1017653" spans="1:22" customFormat="1">
      <c r="A1017653" s="2"/>
      <c r="B1017653" s="48"/>
      <c r="C1017653" s="43"/>
      <c r="D1017653" s="43"/>
      <c r="E1017653" s="4"/>
      <c r="F1017653" s="22"/>
      <c r="G1017653" s="22"/>
      <c r="H1017653" s="50"/>
      <c r="I1017653" s="51"/>
      <c r="J1017653" s="4"/>
      <c r="K1017653" s="52"/>
      <c r="L1017653" s="50"/>
      <c r="M1017653" s="50"/>
      <c r="N1017653" s="53"/>
      <c r="O1017653" s="50"/>
      <c r="P1017653" s="4"/>
      <c r="Q1017653" s="4"/>
      <c r="R1017653" s="54"/>
      <c r="S1017653" s="4"/>
      <c r="T1017653" s="4"/>
      <c r="U1017653" s="4"/>
      <c r="V1017653" s="7"/>
    </row>
    <row r="1017654" spans="1:22" customFormat="1">
      <c r="A1017654" s="2"/>
      <c r="B1017654" s="48"/>
      <c r="C1017654" s="43"/>
      <c r="D1017654" s="43"/>
      <c r="E1017654" s="4"/>
      <c r="F1017654" s="22"/>
      <c r="G1017654" s="22"/>
      <c r="H1017654" s="50"/>
      <c r="I1017654" s="51"/>
      <c r="J1017654" s="4"/>
      <c r="K1017654" s="52"/>
      <c r="L1017654" s="50"/>
      <c r="M1017654" s="50"/>
      <c r="N1017654" s="53"/>
      <c r="O1017654" s="50"/>
      <c r="P1017654" s="4"/>
      <c r="Q1017654" s="4"/>
      <c r="R1017654" s="54"/>
      <c r="S1017654" s="4"/>
      <c r="T1017654" s="4"/>
      <c r="U1017654" s="4"/>
      <c r="V1017654" s="7"/>
    </row>
    <row r="1017655" spans="1:22" customFormat="1">
      <c r="A1017655" s="2"/>
      <c r="B1017655" s="48"/>
      <c r="C1017655" s="43"/>
      <c r="D1017655" s="43"/>
      <c r="E1017655" s="4"/>
      <c r="F1017655" s="22"/>
      <c r="G1017655" s="22"/>
      <c r="H1017655" s="50"/>
      <c r="I1017655" s="51"/>
      <c r="J1017655" s="4"/>
      <c r="K1017655" s="52"/>
      <c r="L1017655" s="50"/>
      <c r="M1017655" s="50"/>
      <c r="N1017655" s="53"/>
      <c r="O1017655" s="50"/>
      <c r="P1017655" s="4"/>
      <c r="Q1017655" s="4"/>
      <c r="R1017655" s="54"/>
      <c r="S1017655" s="4"/>
      <c r="T1017655" s="4"/>
      <c r="U1017655" s="4"/>
      <c r="V1017655" s="7"/>
    </row>
    <row r="1017656" spans="1:22" customFormat="1">
      <c r="A1017656" s="2"/>
      <c r="B1017656" s="48"/>
      <c r="C1017656" s="43"/>
      <c r="D1017656" s="43"/>
      <c r="E1017656" s="4"/>
      <c r="F1017656" s="22"/>
      <c r="G1017656" s="22"/>
      <c r="H1017656" s="50"/>
      <c r="I1017656" s="51"/>
      <c r="J1017656" s="4"/>
      <c r="K1017656" s="52"/>
      <c r="L1017656" s="50"/>
      <c r="M1017656" s="50"/>
      <c r="N1017656" s="53"/>
      <c r="O1017656" s="50"/>
      <c r="P1017656" s="4"/>
      <c r="Q1017656" s="4"/>
      <c r="R1017656" s="54"/>
      <c r="S1017656" s="4"/>
      <c r="T1017656" s="4"/>
      <c r="U1017656" s="4"/>
      <c r="V1017656" s="7"/>
    </row>
    <row r="1017657" spans="1:22" customFormat="1">
      <c r="A1017657" s="2"/>
      <c r="B1017657" s="48"/>
      <c r="C1017657" s="43"/>
      <c r="D1017657" s="43"/>
      <c r="E1017657" s="4"/>
      <c r="F1017657" s="22"/>
      <c r="G1017657" s="22"/>
      <c r="H1017657" s="50"/>
      <c r="I1017657" s="51"/>
      <c r="J1017657" s="4"/>
      <c r="K1017657" s="52"/>
      <c r="L1017657" s="50"/>
      <c r="M1017657" s="50"/>
      <c r="N1017657" s="53"/>
      <c r="O1017657" s="50"/>
      <c r="P1017657" s="4"/>
      <c r="Q1017657" s="4"/>
      <c r="R1017657" s="54"/>
      <c r="S1017657" s="4"/>
      <c r="T1017657" s="4"/>
      <c r="U1017657" s="4"/>
      <c r="V1017657" s="7"/>
    </row>
    <row r="1017658" spans="1:22" customFormat="1">
      <c r="A1017658" s="2"/>
      <c r="B1017658" s="48"/>
      <c r="C1017658" s="43"/>
      <c r="D1017658" s="43"/>
      <c r="E1017658" s="4"/>
      <c r="F1017658" s="22"/>
      <c r="G1017658" s="22"/>
      <c r="H1017658" s="50"/>
      <c r="I1017658" s="51"/>
      <c r="J1017658" s="4"/>
      <c r="K1017658" s="52"/>
      <c r="L1017658" s="50"/>
      <c r="M1017658" s="50"/>
      <c r="N1017658" s="53"/>
      <c r="O1017658" s="50"/>
      <c r="P1017658" s="4"/>
      <c r="Q1017658" s="4"/>
      <c r="R1017658" s="54"/>
      <c r="S1017658" s="4"/>
      <c r="T1017658" s="4"/>
      <c r="U1017658" s="4"/>
      <c r="V1017658" s="7"/>
    </row>
    <row r="1017659" spans="1:22" customFormat="1">
      <c r="A1017659" s="2"/>
      <c r="B1017659" s="48"/>
      <c r="C1017659" s="43"/>
      <c r="D1017659" s="43"/>
      <c r="E1017659" s="4"/>
      <c r="F1017659" s="22"/>
      <c r="G1017659" s="22"/>
      <c r="H1017659" s="50"/>
      <c r="I1017659" s="51"/>
      <c r="J1017659" s="4"/>
      <c r="K1017659" s="52"/>
      <c r="L1017659" s="50"/>
      <c r="M1017659" s="50"/>
      <c r="N1017659" s="53"/>
      <c r="O1017659" s="50"/>
      <c r="P1017659" s="4"/>
      <c r="Q1017659" s="4"/>
      <c r="R1017659" s="54"/>
      <c r="S1017659" s="4"/>
      <c r="T1017659" s="4"/>
      <c r="U1017659" s="4"/>
      <c r="V1017659" s="7"/>
    </row>
    <row r="1017660" spans="1:22" customFormat="1">
      <c r="A1017660" s="2"/>
      <c r="B1017660" s="48"/>
      <c r="C1017660" s="43"/>
      <c r="D1017660" s="43"/>
      <c r="E1017660" s="4"/>
      <c r="F1017660" s="22"/>
      <c r="G1017660" s="22"/>
      <c r="H1017660" s="50"/>
      <c r="I1017660" s="51"/>
      <c r="J1017660" s="4"/>
      <c r="K1017660" s="52"/>
      <c r="L1017660" s="50"/>
      <c r="M1017660" s="50"/>
      <c r="N1017660" s="53"/>
      <c r="O1017660" s="50"/>
      <c r="P1017660" s="4"/>
      <c r="Q1017660" s="4"/>
      <c r="R1017660" s="54"/>
      <c r="S1017660" s="4"/>
      <c r="T1017660" s="4"/>
      <c r="U1017660" s="4"/>
      <c r="V1017660" s="7"/>
    </row>
    <row r="1017661" spans="1:22" customFormat="1">
      <c r="A1017661" s="2"/>
      <c r="B1017661" s="48"/>
      <c r="C1017661" s="43"/>
      <c r="D1017661" s="43"/>
      <c r="E1017661" s="4"/>
      <c r="F1017661" s="22"/>
      <c r="G1017661" s="22"/>
      <c r="H1017661" s="50"/>
      <c r="I1017661" s="51"/>
      <c r="J1017661" s="4"/>
      <c r="K1017661" s="52"/>
      <c r="L1017661" s="50"/>
      <c r="M1017661" s="50"/>
      <c r="N1017661" s="53"/>
      <c r="O1017661" s="50"/>
      <c r="P1017661" s="4"/>
      <c r="Q1017661" s="4"/>
      <c r="R1017661" s="54"/>
      <c r="S1017661" s="4"/>
      <c r="T1017661" s="4"/>
      <c r="U1017661" s="4"/>
      <c r="V1017661" s="7"/>
    </row>
    <row r="1017662" spans="1:22" customFormat="1">
      <c r="A1017662" s="2"/>
      <c r="B1017662" s="48"/>
      <c r="C1017662" s="43"/>
      <c r="D1017662" s="43"/>
      <c r="E1017662" s="4"/>
      <c r="F1017662" s="22"/>
      <c r="G1017662" s="22"/>
      <c r="H1017662" s="50"/>
      <c r="I1017662" s="51"/>
      <c r="J1017662" s="4"/>
      <c r="K1017662" s="52"/>
      <c r="L1017662" s="50"/>
      <c r="M1017662" s="50"/>
      <c r="N1017662" s="53"/>
      <c r="O1017662" s="50"/>
      <c r="P1017662" s="4"/>
      <c r="Q1017662" s="4"/>
      <c r="R1017662" s="54"/>
      <c r="S1017662" s="4"/>
      <c r="T1017662" s="4"/>
      <c r="U1017662" s="4"/>
      <c r="V1017662" s="7"/>
    </row>
    <row r="1017663" spans="1:22" customFormat="1">
      <c r="A1017663" s="2"/>
      <c r="B1017663" s="48"/>
      <c r="C1017663" s="43"/>
      <c r="D1017663" s="43"/>
      <c r="E1017663" s="4"/>
      <c r="F1017663" s="22"/>
      <c r="G1017663" s="22"/>
      <c r="H1017663" s="50"/>
      <c r="I1017663" s="51"/>
      <c r="J1017663" s="4"/>
      <c r="K1017663" s="52"/>
      <c r="L1017663" s="50"/>
      <c r="M1017663" s="50"/>
      <c r="N1017663" s="53"/>
      <c r="O1017663" s="50"/>
      <c r="P1017663" s="4"/>
      <c r="Q1017663" s="4"/>
      <c r="R1017663" s="54"/>
      <c r="S1017663" s="4"/>
      <c r="T1017663" s="4"/>
      <c r="U1017663" s="4"/>
      <c r="V1017663" s="7"/>
    </row>
    <row r="1017664" spans="1:22" customFormat="1">
      <c r="A1017664" s="2"/>
      <c r="B1017664" s="48"/>
      <c r="C1017664" s="43"/>
      <c r="D1017664" s="43"/>
      <c r="E1017664" s="4"/>
      <c r="F1017664" s="22"/>
      <c r="G1017664" s="22"/>
      <c r="H1017664" s="50"/>
      <c r="I1017664" s="51"/>
      <c r="J1017664" s="4"/>
      <c r="K1017664" s="52"/>
      <c r="L1017664" s="50"/>
      <c r="M1017664" s="50"/>
      <c r="N1017664" s="53"/>
      <c r="O1017664" s="50"/>
      <c r="P1017664" s="4"/>
      <c r="Q1017664" s="4"/>
      <c r="R1017664" s="54"/>
      <c r="S1017664" s="4"/>
      <c r="T1017664" s="4"/>
      <c r="U1017664" s="4"/>
      <c r="V1017664" s="7"/>
    </row>
    <row r="1017665" spans="1:22" customFormat="1">
      <c r="A1017665" s="2"/>
      <c r="B1017665" s="48"/>
      <c r="C1017665" s="43"/>
      <c r="D1017665" s="43"/>
      <c r="E1017665" s="4"/>
      <c r="F1017665" s="22"/>
      <c r="G1017665" s="22"/>
      <c r="H1017665" s="50"/>
      <c r="I1017665" s="51"/>
      <c r="J1017665" s="4"/>
      <c r="K1017665" s="52"/>
      <c r="L1017665" s="50"/>
      <c r="M1017665" s="50"/>
      <c r="N1017665" s="53"/>
      <c r="O1017665" s="50"/>
      <c r="P1017665" s="4"/>
      <c r="Q1017665" s="4"/>
      <c r="R1017665" s="54"/>
      <c r="S1017665" s="4"/>
      <c r="T1017665" s="4"/>
      <c r="U1017665" s="4"/>
      <c r="V1017665" s="7"/>
    </row>
    <row r="1017666" spans="1:22" customFormat="1">
      <c r="A1017666" s="2"/>
      <c r="B1017666" s="48"/>
      <c r="C1017666" s="43"/>
      <c r="D1017666" s="43"/>
      <c r="E1017666" s="4"/>
      <c r="F1017666" s="22"/>
      <c r="G1017666" s="22"/>
      <c r="H1017666" s="50"/>
      <c r="I1017666" s="51"/>
      <c r="J1017666" s="4"/>
      <c r="K1017666" s="52"/>
      <c r="L1017666" s="50"/>
      <c r="M1017666" s="50"/>
      <c r="N1017666" s="53"/>
      <c r="O1017666" s="50"/>
      <c r="P1017666" s="4"/>
      <c r="Q1017666" s="4"/>
      <c r="R1017666" s="54"/>
      <c r="S1017666" s="4"/>
      <c r="T1017666" s="4"/>
      <c r="U1017666" s="4"/>
      <c r="V1017666" s="7"/>
    </row>
    <row r="1017667" spans="1:22" customFormat="1">
      <c r="A1017667" s="2"/>
      <c r="B1017667" s="48"/>
      <c r="C1017667" s="43"/>
      <c r="D1017667" s="43"/>
      <c r="E1017667" s="4"/>
      <c r="F1017667" s="22"/>
      <c r="G1017667" s="22"/>
      <c r="H1017667" s="50"/>
      <c r="I1017667" s="51"/>
      <c r="J1017667" s="4"/>
      <c r="K1017667" s="52"/>
      <c r="L1017667" s="50"/>
      <c r="M1017667" s="50"/>
      <c r="N1017667" s="53"/>
      <c r="O1017667" s="50"/>
      <c r="P1017667" s="4"/>
      <c r="Q1017667" s="4"/>
      <c r="R1017667" s="54"/>
      <c r="S1017667" s="4"/>
      <c r="T1017667" s="4"/>
      <c r="U1017667" s="4"/>
      <c r="V1017667" s="7"/>
    </row>
    <row r="1017668" spans="1:22" customFormat="1">
      <c r="A1017668" s="2"/>
      <c r="B1017668" s="48"/>
      <c r="C1017668" s="43"/>
      <c r="D1017668" s="43"/>
      <c r="E1017668" s="4"/>
      <c r="F1017668" s="22"/>
      <c r="G1017668" s="22"/>
      <c r="H1017668" s="50"/>
      <c r="I1017668" s="51"/>
      <c r="J1017668" s="4"/>
      <c r="K1017668" s="52"/>
      <c r="L1017668" s="50"/>
      <c r="M1017668" s="50"/>
      <c r="N1017668" s="53"/>
      <c r="O1017668" s="50"/>
      <c r="P1017668" s="4"/>
      <c r="Q1017668" s="4"/>
      <c r="R1017668" s="54"/>
      <c r="S1017668" s="4"/>
      <c r="T1017668" s="4"/>
      <c r="U1017668" s="4"/>
      <c r="V1017668" s="7"/>
    </row>
    <row r="1017669" spans="1:22" customFormat="1">
      <c r="A1017669" s="2"/>
      <c r="B1017669" s="48"/>
      <c r="C1017669" s="43"/>
      <c r="D1017669" s="43"/>
      <c r="E1017669" s="4"/>
      <c r="F1017669" s="22"/>
      <c r="G1017669" s="22"/>
      <c r="H1017669" s="50"/>
      <c r="I1017669" s="51"/>
      <c r="J1017669" s="4"/>
      <c r="K1017669" s="52"/>
      <c r="L1017669" s="50"/>
      <c r="M1017669" s="50"/>
      <c r="N1017669" s="53"/>
      <c r="O1017669" s="50"/>
      <c r="P1017669" s="4"/>
      <c r="Q1017669" s="4"/>
      <c r="R1017669" s="54"/>
      <c r="S1017669" s="4"/>
      <c r="T1017669" s="4"/>
      <c r="U1017669" s="4"/>
      <c r="V1017669" s="7"/>
    </row>
    <row r="1017670" spans="1:22" customFormat="1">
      <c r="A1017670" s="2"/>
      <c r="B1017670" s="48"/>
      <c r="C1017670" s="43"/>
      <c r="D1017670" s="43"/>
      <c r="E1017670" s="4"/>
      <c r="F1017670" s="22"/>
      <c r="G1017670" s="22"/>
      <c r="H1017670" s="50"/>
      <c r="I1017670" s="51"/>
      <c r="J1017670" s="4"/>
      <c r="K1017670" s="52"/>
      <c r="L1017670" s="50"/>
      <c r="M1017670" s="50"/>
      <c r="N1017670" s="53"/>
      <c r="O1017670" s="50"/>
      <c r="P1017670" s="4"/>
      <c r="Q1017670" s="4"/>
      <c r="R1017670" s="54"/>
      <c r="S1017670" s="4"/>
      <c r="T1017670" s="4"/>
      <c r="U1017670" s="4"/>
      <c r="V1017670" s="7"/>
    </row>
    <row r="1017671" spans="1:22" customFormat="1">
      <c r="A1017671" s="2"/>
      <c r="B1017671" s="48"/>
      <c r="C1017671" s="43"/>
      <c r="D1017671" s="43"/>
      <c r="E1017671" s="4"/>
      <c r="F1017671" s="22"/>
      <c r="G1017671" s="22"/>
      <c r="H1017671" s="50"/>
      <c r="I1017671" s="51"/>
      <c r="J1017671" s="4"/>
      <c r="K1017671" s="52"/>
      <c r="L1017671" s="50"/>
      <c r="M1017671" s="50"/>
      <c r="N1017671" s="53"/>
      <c r="O1017671" s="50"/>
      <c r="P1017671" s="4"/>
      <c r="Q1017671" s="4"/>
      <c r="R1017671" s="54"/>
      <c r="S1017671" s="4"/>
      <c r="T1017671" s="4"/>
      <c r="U1017671" s="4"/>
      <c r="V1017671" s="7"/>
    </row>
    <row r="1017672" spans="1:22" customFormat="1">
      <c r="A1017672" s="2"/>
      <c r="B1017672" s="48"/>
      <c r="C1017672" s="43"/>
      <c r="D1017672" s="43"/>
      <c r="E1017672" s="4"/>
      <c r="F1017672" s="22"/>
      <c r="G1017672" s="22"/>
      <c r="H1017672" s="50"/>
      <c r="I1017672" s="51"/>
      <c r="J1017672" s="4"/>
      <c r="K1017672" s="52"/>
      <c r="L1017672" s="50"/>
      <c r="M1017672" s="50"/>
      <c r="N1017672" s="53"/>
      <c r="O1017672" s="50"/>
      <c r="P1017672" s="4"/>
      <c r="Q1017672" s="4"/>
      <c r="R1017672" s="54"/>
      <c r="S1017672" s="4"/>
      <c r="T1017672" s="4"/>
      <c r="U1017672" s="4"/>
      <c r="V1017672" s="7"/>
    </row>
    <row r="1017673" spans="1:22" customFormat="1">
      <c r="A1017673" s="2"/>
      <c r="B1017673" s="48"/>
      <c r="C1017673" s="43"/>
      <c r="D1017673" s="43"/>
      <c r="E1017673" s="4"/>
      <c r="F1017673" s="22"/>
      <c r="G1017673" s="22"/>
      <c r="H1017673" s="50"/>
      <c r="I1017673" s="51"/>
      <c r="J1017673" s="4"/>
      <c r="K1017673" s="52"/>
      <c r="L1017673" s="50"/>
      <c r="M1017673" s="50"/>
      <c r="N1017673" s="53"/>
      <c r="O1017673" s="50"/>
      <c r="P1017673" s="4"/>
      <c r="Q1017673" s="4"/>
      <c r="R1017673" s="54"/>
      <c r="S1017673" s="4"/>
      <c r="T1017673" s="4"/>
      <c r="U1017673" s="4"/>
      <c r="V1017673" s="7"/>
    </row>
    <row r="1017674" spans="1:22" customFormat="1">
      <c r="A1017674" s="2"/>
      <c r="B1017674" s="48"/>
      <c r="C1017674" s="43"/>
      <c r="D1017674" s="43"/>
      <c r="E1017674" s="4"/>
      <c r="F1017674" s="22"/>
      <c r="G1017674" s="22"/>
      <c r="H1017674" s="50"/>
      <c r="I1017674" s="51"/>
      <c r="J1017674" s="4"/>
      <c r="K1017674" s="52"/>
      <c r="L1017674" s="50"/>
      <c r="M1017674" s="50"/>
      <c r="N1017674" s="53"/>
      <c r="O1017674" s="50"/>
      <c r="P1017674" s="4"/>
      <c r="Q1017674" s="4"/>
      <c r="R1017674" s="54"/>
      <c r="S1017674" s="4"/>
      <c r="T1017674" s="4"/>
      <c r="U1017674" s="4"/>
      <c r="V1017674" s="7"/>
    </row>
    <row r="1017675" spans="1:22" customFormat="1">
      <c r="A1017675" s="2"/>
      <c r="B1017675" s="48"/>
      <c r="C1017675" s="43"/>
      <c r="D1017675" s="43"/>
      <c r="E1017675" s="4"/>
      <c r="F1017675" s="22"/>
      <c r="G1017675" s="22"/>
      <c r="H1017675" s="50"/>
      <c r="I1017675" s="51"/>
      <c r="J1017675" s="4"/>
      <c r="K1017675" s="52"/>
      <c r="L1017675" s="50"/>
      <c r="M1017675" s="50"/>
      <c r="N1017675" s="53"/>
      <c r="O1017675" s="50"/>
      <c r="P1017675" s="4"/>
      <c r="Q1017675" s="4"/>
      <c r="R1017675" s="54"/>
      <c r="S1017675" s="4"/>
      <c r="T1017675" s="4"/>
      <c r="U1017675" s="4"/>
      <c r="V1017675" s="7"/>
    </row>
    <row r="1017676" spans="1:22" customFormat="1">
      <c r="A1017676" s="2"/>
      <c r="B1017676" s="48"/>
      <c r="C1017676" s="43"/>
      <c r="D1017676" s="43"/>
      <c r="E1017676" s="4"/>
      <c r="F1017676" s="22"/>
      <c r="G1017676" s="22"/>
      <c r="H1017676" s="50"/>
      <c r="I1017676" s="51"/>
      <c r="J1017676" s="4"/>
      <c r="K1017676" s="52"/>
      <c r="L1017676" s="50"/>
      <c r="M1017676" s="50"/>
      <c r="N1017676" s="53"/>
      <c r="O1017676" s="50"/>
      <c r="P1017676" s="4"/>
      <c r="Q1017676" s="4"/>
      <c r="R1017676" s="54"/>
      <c r="S1017676" s="4"/>
      <c r="T1017676" s="4"/>
      <c r="U1017676" s="4"/>
      <c r="V1017676" s="7"/>
    </row>
    <row r="1017677" spans="1:22" customFormat="1">
      <c r="A1017677" s="2"/>
      <c r="B1017677" s="48"/>
      <c r="C1017677" s="43"/>
      <c r="D1017677" s="43"/>
      <c r="E1017677" s="4"/>
      <c r="F1017677" s="22"/>
      <c r="G1017677" s="22"/>
      <c r="H1017677" s="50"/>
      <c r="I1017677" s="51"/>
      <c r="J1017677" s="4"/>
      <c r="K1017677" s="52"/>
      <c r="L1017677" s="50"/>
      <c r="M1017677" s="50"/>
      <c r="N1017677" s="53"/>
      <c r="O1017677" s="50"/>
      <c r="P1017677" s="4"/>
      <c r="Q1017677" s="4"/>
      <c r="R1017677" s="54"/>
      <c r="S1017677" s="4"/>
      <c r="T1017677" s="4"/>
      <c r="U1017677" s="4"/>
      <c r="V1017677" s="7"/>
    </row>
    <row r="1017678" spans="1:22" customFormat="1">
      <c r="A1017678" s="2"/>
      <c r="B1017678" s="48"/>
      <c r="C1017678" s="43"/>
      <c r="D1017678" s="43"/>
      <c r="E1017678" s="4"/>
      <c r="F1017678" s="22"/>
      <c r="G1017678" s="22"/>
      <c r="H1017678" s="50"/>
      <c r="I1017678" s="51"/>
      <c r="J1017678" s="4"/>
      <c r="K1017678" s="52"/>
      <c r="L1017678" s="50"/>
      <c r="M1017678" s="50"/>
      <c r="N1017678" s="53"/>
      <c r="O1017678" s="50"/>
      <c r="P1017678" s="4"/>
      <c r="Q1017678" s="4"/>
      <c r="R1017678" s="54"/>
      <c r="S1017678" s="4"/>
      <c r="T1017678" s="4"/>
      <c r="U1017678" s="4"/>
      <c r="V1017678" s="7"/>
    </row>
    <row r="1017679" spans="1:22" customFormat="1">
      <c r="A1017679" s="2"/>
      <c r="B1017679" s="48"/>
      <c r="C1017679" s="43"/>
      <c r="D1017679" s="43"/>
      <c r="E1017679" s="4"/>
      <c r="F1017679" s="22"/>
      <c r="G1017679" s="22"/>
      <c r="H1017679" s="50"/>
      <c r="I1017679" s="51"/>
      <c r="J1017679" s="4"/>
      <c r="K1017679" s="52"/>
      <c r="L1017679" s="50"/>
      <c r="M1017679" s="50"/>
      <c r="N1017679" s="53"/>
      <c r="O1017679" s="50"/>
      <c r="P1017679" s="4"/>
      <c r="Q1017679" s="4"/>
      <c r="R1017679" s="54"/>
      <c r="S1017679" s="4"/>
      <c r="T1017679" s="4"/>
      <c r="U1017679" s="4"/>
      <c r="V1017679" s="7"/>
    </row>
    <row r="1017680" spans="1:22" customFormat="1">
      <c r="A1017680" s="2"/>
      <c r="B1017680" s="48"/>
      <c r="C1017680" s="43"/>
      <c r="D1017680" s="43"/>
      <c r="E1017680" s="4"/>
      <c r="F1017680" s="22"/>
      <c r="G1017680" s="22"/>
      <c r="H1017680" s="50"/>
      <c r="I1017680" s="51"/>
      <c r="J1017680" s="4"/>
      <c r="K1017680" s="52"/>
      <c r="L1017680" s="50"/>
      <c r="M1017680" s="50"/>
      <c r="N1017680" s="53"/>
      <c r="O1017680" s="50"/>
      <c r="P1017680" s="4"/>
      <c r="Q1017680" s="4"/>
      <c r="R1017680" s="54"/>
      <c r="S1017680" s="4"/>
      <c r="T1017680" s="4"/>
      <c r="U1017680" s="4"/>
      <c r="V1017680" s="7"/>
    </row>
    <row r="1017681" spans="1:22" customFormat="1">
      <c r="A1017681" s="2"/>
      <c r="B1017681" s="48"/>
      <c r="C1017681" s="43"/>
      <c r="D1017681" s="43"/>
      <c r="E1017681" s="4"/>
      <c r="F1017681" s="22"/>
      <c r="G1017681" s="22"/>
      <c r="H1017681" s="50"/>
      <c r="I1017681" s="51"/>
      <c r="J1017681" s="4"/>
      <c r="K1017681" s="52"/>
      <c r="L1017681" s="50"/>
      <c r="M1017681" s="50"/>
      <c r="N1017681" s="53"/>
      <c r="O1017681" s="50"/>
      <c r="P1017681" s="4"/>
      <c r="Q1017681" s="4"/>
      <c r="R1017681" s="54"/>
      <c r="S1017681" s="4"/>
      <c r="T1017681" s="4"/>
      <c r="U1017681" s="4"/>
      <c r="V1017681" s="7"/>
    </row>
    <row r="1017682" spans="1:22" customFormat="1">
      <c r="A1017682" s="2"/>
      <c r="B1017682" s="48"/>
      <c r="C1017682" s="43"/>
      <c r="D1017682" s="43"/>
      <c r="E1017682" s="4"/>
      <c r="F1017682" s="22"/>
      <c r="G1017682" s="22"/>
      <c r="H1017682" s="50"/>
      <c r="I1017682" s="51"/>
      <c r="J1017682" s="4"/>
      <c r="K1017682" s="52"/>
      <c r="L1017682" s="50"/>
      <c r="M1017682" s="50"/>
      <c r="N1017682" s="53"/>
      <c r="O1017682" s="50"/>
      <c r="P1017682" s="4"/>
      <c r="Q1017682" s="4"/>
      <c r="R1017682" s="54"/>
      <c r="S1017682" s="4"/>
      <c r="T1017682" s="4"/>
      <c r="U1017682" s="4"/>
      <c r="V1017682" s="7"/>
    </row>
    <row r="1017683" spans="1:22" customFormat="1">
      <c r="A1017683" s="2"/>
      <c r="B1017683" s="48"/>
      <c r="C1017683" s="43"/>
      <c r="D1017683" s="43"/>
      <c r="E1017683" s="4"/>
      <c r="F1017683" s="22"/>
      <c r="G1017683" s="22"/>
      <c r="H1017683" s="50"/>
      <c r="I1017683" s="51"/>
      <c r="J1017683" s="4"/>
      <c r="K1017683" s="52"/>
      <c r="L1017683" s="50"/>
      <c r="M1017683" s="50"/>
      <c r="N1017683" s="53"/>
      <c r="O1017683" s="50"/>
      <c r="P1017683" s="4"/>
      <c r="Q1017683" s="4"/>
      <c r="R1017683" s="54"/>
      <c r="S1017683" s="4"/>
      <c r="T1017683" s="4"/>
      <c r="U1017683" s="4"/>
      <c r="V1017683" s="7"/>
    </row>
    <row r="1017684" spans="1:22" customFormat="1">
      <c r="A1017684" s="2"/>
      <c r="B1017684" s="48"/>
      <c r="C1017684" s="43"/>
      <c r="D1017684" s="43"/>
      <c r="E1017684" s="4"/>
      <c r="F1017684" s="22"/>
      <c r="G1017684" s="22"/>
      <c r="H1017684" s="50"/>
      <c r="I1017684" s="51"/>
      <c r="J1017684" s="4"/>
      <c r="K1017684" s="52"/>
      <c r="L1017684" s="50"/>
      <c r="M1017684" s="50"/>
      <c r="N1017684" s="53"/>
      <c r="O1017684" s="50"/>
      <c r="P1017684" s="4"/>
      <c r="Q1017684" s="4"/>
      <c r="R1017684" s="54"/>
      <c r="S1017684" s="4"/>
      <c r="T1017684" s="4"/>
      <c r="U1017684" s="4"/>
      <c r="V1017684" s="7"/>
    </row>
    <row r="1017685" spans="1:22" customFormat="1">
      <c r="A1017685" s="2"/>
      <c r="B1017685" s="48"/>
      <c r="C1017685" s="43"/>
      <c r="D1017685" s="43"/>
      <c r="E1017685" s="4"/>
      <c r="F1017685" s="22"/>
      <c r="G1017685" s="22"/>
      <c r="H1017685" s="50"/>
      <c r="I1017685" s="51"/>
      <c r="J1017685" s="4"/>
      <c r="K1017685" s="52"/>
      <c r="L1017685" s="50"/>
      <c r="M1017685" s="50"/>
      <c r="N1017685" s="53"/>
      <c r="O1017685" s="50"/>
      <c r="P1017685" s="4"/>
      <c r="Q1017685" s="4"/>
      <c r="R1017685" s="54"/>
      <c r="S1017685" s="4"/>
      <c r="T1017685" s="4"/>
      <c r="U1017685" s="4"/>
      <c r="V1017685" s="7"/>
    </row>
    <row r="1017686" spans="1:22" customFormat="1">
      <c r="A1017686" s="2"/>
      <c r="B1017686" s="48"/>
      <c r="C1017686" s="43"/>
      <c r="D1017686" s="43"/>
      <c r="E1017686" s="4"/>
      <c r="F1017686" s="22"/>
      <c r="G1017686" s="22"/>
      <c r="H1017686" s="50"/>
      <c r="I1017686" s="51"/>
      <c r="J1017686" s="4"/>
      <c r="K1017686" s="52"/>
      <c r="L1017686" s="50"/>
      <c r="M1017686" s="50"/>
      <c r="N1017686" s="53"/>
      <c r="O1017686" s="50"/>
      <c r="P1017686" s="4"/>
      <c r="Q1017686" s="4"/>
      <c r="R1017686" s="54"/>
      <c r="S1017686" s="4"/>
      <c r="T1017686" s="4"/>
      <c r="U1017686" s="4"/>
      <c r="V1017686" s="7"/>
    </row>
    <row r="1017687" spans="1:22" customFormat="1">
      <c r="A1017687" s="2"/>
      <c r="B1017687" s="48"/>
      <c r="C1017687" s="43"/>
      <c r="D1017687" s="43"/>
      <c r="E1017687" s="4"/>
      <c r="F1017687" s="22"/>
      <c r="G1017687" s="22"/>
      <c r="H1017687" s="50"/>
      <c r="I1017687" s="51"/>
      <c r="J1017687" s="4"/>
      <c r="K1017687" s="52"/>
      <c r="L1017687" s="50"/>
      <c r="M1017687" s="50"/>
      <c r="N1017687" s="53"/>
      <c r="O1017687" s="50"/>
      <c r="P1017687" s="4"/>
      <c r="Q1017687" s="4"/>
      <c r="R1017687" s="54"/>
      <c r="S1017687" s="4"/>
      <c r="T1017687" s="4"/>
      <c r="U1017687" s="4"/>
      <c r="V1017687" s="7"/>
    </row>
    <row r="1017688" spans="1:22" customFormat="1">
      <c r="A1017688" s="2"/>
      <c r="B1017688" s="48"/>
      <c r="C1017688" s="43"/>
      <c r="D1017688" s="43"/>
      <c r="E1017688" s="4"/>
      <c r="F1017688" s="22"/>
      <c r="G1017688" s="22"/>
      <c r="H1017688" s="50"/>
      <c r="I1017688" s="51"/>
      <c r="J1017688" s="4"/>
      <c r="K1017688" s="52"/>
      <c r="L1017688" s="50"/>
      <c r="M1017688" s="50"/>
      <c r="N1017688" s="53"/>
      <c r="O1017688" s="50"/>
      <c r="P1017688" s="4"/>
      <c r="Q1017688" s="4"/>
      <c r="R1017688" s="54"/>
      <c r="S1017688" s="4"/>
      <c r="T1017688" s="4"/>
      <c r="U1017688" s="4"/>
      <c r="V1017688" s="7"/>
    </row>
    <row r="1017689" spans="1:22" customFormat="1">
      <c r="A1017689" s="2"/>
      <c r="B1017689" s="48"/>
      <c r="C1017689" s="43"/>
      <c r="D1017689" s="43"/>
      <c r="E1017689" s="4"/>
      <c r="F1017689" s="22"/>
      <c r="G1017689" s="22"/>
      <c r="H1017689" s="50"/>
      <c r="I1017689" s="51"/>
      <c r="J1017689" s="4"/>
      <c r="K1017689" s="52"/>
      <c r="L1017689" s="50"/>
      <c r="M1017689" s="50"/>
      <c r="N1017689" s="53"/>
      <c r="O1017689" s="50"/>
      <c r="P1017689" s="4"/>
      <c r="Q1017689" s="4"/>
      <c r="R1017689" s="54"/>
      <c r="S1017689" s="4"/>
      <c r="T1017689" s="4"/>
      <c r="U1017689" s="4"/>
      <c r="V1017689" s="7"/>
    </row>
    <row r="1017690" spans="1:22" customFormat="1">
      <c r="A1017690" s="2"/>
      <c r="B1017690" s="48"/>
      <c r="C1017690" s="43"/>
      <c r="D1017690" s="43"/>
      <c r="E1017690" s="4"/>
      <c r="F1017690" s="22"/>
      <c r="G1017690" s="22"/>
      <c r="H1017690" s="50"/>
      <c r="I1017690" s="51"/>
      <c r="J1017690" s="4"/>
      <c r="K1017690" s="52"/>
      <c r="L1017690" s="50"/>
      <c r="M1017690" s="50"/>
      <c r="N1017690" s="53"/>
      <c r="O1017690" s="50"/>
      <c r="P1017690" s="4"/>
      <c r="Q1017690" s="4"/>
      <c r="R1017690" s="54"/>
      <c r="S1017690" s="4"/>
      <c r="T1017690" s="4"/>
      <c r="U1017690" s="4"/>
      <c r="V1017690" s="7"/>
    </row>
    <row r="1017691" spans="1:22" customFormat="1">
      <c r="A1017691" s="2"/>
      <c r="B1017691" s="48"/>
      <c r="C1017691" s="43"/>
      <c r="D1017691" s="43"/>
      <c r="E1017691" s="4"/>
      <c r="F1017691" s="22"/>
      <c r="G1017691" s="22"/>
      <c r="H1017691" s="50"/>
      <c r="I1017691" s="51"/>
      <c r="J1017691" s="4"/>
      <c r="K1017691" s="52"/>
      <c r="L1017691" s="50"/>
      <c r="M1017691" s="50"/>
      <c r="N1017691" s="53"/>
      <c r="O1017691" s="50"/>
      <c r="P1017691" s="4"/>
      <c r="Q1017691" s="4"/>
      <c r="R1017691" s="54"/>
      <c r="S1017691" s="4"/>
      <c r="T1017691" s="4"/>
      <c r="U1017691" s="4"/>
      <c r="V1017691" s="7"/>
    </row>
    <row r="1017692" spans="1:22" customFormat="1">
      <c r="A1017692" s="2"/>
      <c r="B1017692" s="48"/>
      <c r="C1017692" s="43"/>
      <c r="D1017692" s="43"/>
      <c r="E1017692" s="4"/>
      <c r="F1017692" s="22"/>
      <c r="G1017692" s="22"/>
      <c r="H1017692" s="50"/>
      <c r="I1017692" s="51"/>
      <c r="J1017692" s="4"/>
      <c r="K1017692" s="52"/>
      <c r="L1017692" s="50"/>
      <c r="M1017692" s="50"/>
      <c r="N1017692" s="53"/>
      <c r="O1017692" s="50"/>
      <c r="P1017692" s="4"/>
      <c r="Q1017692" s="4"/>
      <c r="R1017692" s="54"/>
      <c r="S1017692" s="4"/>
      <c r="T1017692" s="4"/>
      <c r="U1017692" s="4"/>
      <c r="V1017692" s="7"/>
    </row>
    <row r="1017693" spans="1:22" customFormat="1">
      <c r="A1017693" s="2"/>
      <c r="B1017693" s="48"/>
      <c r="C1017693" s="43"/>
      <c r="D1017693" s="43"/>
      <c r="E1017693" s="4"/>
      <c r="F1017693" s="22"/>
      <c r="G1017693" s="22"/>
      <c r="H1017693" s="50"/>
      <c r="I1017693" s="51"/>
      <c r="J1017693" s="4"/>
      <c r="K1017693" s="52"/>
      <c r="L1017693" s="50"/>
      <c r="M1017693" s="50"/>
      <c r="N1017693" s="53"/>
      <c r="O1017693" s="50"/>
      <c r="P1017693" s="4"/>
      <c r="Q1017693" s="4"/>
      <c r="R1017693" s="54"/>
      <c r="S1017693" s="4"/>
      <c r="T1017693" s="4"/>
      <c r="U1017693" s="4"/>
      <c r="V1017693" s="7"/>
    </row>
    <row r="1017694" spans="1:22" customFormat="1">
      <c r="A1017694" s="2"/>
      <c r="B1017694" s="48"/>
      <c r="C1017694" s="43"/>
      <c r="D1017694" s="43"/>
      <c r="E1017694" s="4"/>
      <c r="F1017694" s="22"/>
      <c r="G1017694" s="22"/>
      <c r="H1017694" s="50"/>
      <c r="I1017694" s="51"/>
      <c r="J1017694" s="4"/>
      <c r="K1017694" s="52"/>
      <c r="L1017694" s="50"/>
      <c r="M1017694" s="50"/>
      <c r="N1017694" s="53"/>
      <c r="O1017694" s="50"/>
      <c r="P1017694" s="4"/>
      <c r="Q1017694" s="4"/>
      <c r="R1017694" s="54"/>
      <c r="S1017694" s="4"/>
      <c r="T1017694" s="4"/>
      <c r="U1017694" s="4"/>
      <c r="V1017694" s="7"/>
    </row>
    <row r="1017695" spans="1:22" customFormat="1">
      <c r="A1017695" s="2"/>
      <c r="B1017695" s="48"/>
      <c r="C1017695" s="43"/>
      <c r="D1017695" s="43"/>
      <c r="E1017695" s="4"/>
      <c r="F1017695" s="22"/>
      <c r="G1017695" s="22"/>
      <c r="H1017695" s="50"/>
      <c r="I1017695" s="51"/>
      <c r="J1017695" s="4"/>
      <c r="K1017695" s="52"/>
      <c r="L1017695" s="50"/>
      <c r="M1017695" s="50"/>
      <c r="N1017695" s="53"/>
      <c r="O1017695" s="50"/>
      <c r="P1017695" s="4"/>
      <c r="Q1017695" s="4"/>
      <c r="R1017695" s="54"/>
      <c r="S1017695" s="4"/>
      <c r="T1017695" s="4"/>
      <c r="U1017695" s="4"/>
      <c r="V1017695" s="7"/>
    </row>
    <row r="1017696" spans="1:22" customFormat="1">
      <c r="A1017696" s="2"/>
      <c r="B1017696" s="48"/>
      <c r="C1017696" s="43"/>
      <c r="D1017696" s="43"/>
      <c r="E1017696" s="4"/>
      <c r="F1017696" s="22"/>
      <c r="G1017696" s="22"/>
      <c r="H1017696" s="50"/>
      <c r="I1017696" s="51"/>
      <c r="J1017696" s="4"/>
      <c r="K1017696" s="52"/>
      <c r="L1017696" s="50"/>
      <c r="M1017696" s="50"/>
      <c r="N1017696" s="53"/>
      <c r="O1017696" s="50"/>
      <c r="P1017696" s="4"/>
      <c r="Q1017696" s="4"/>
      <c r="R1017696" s="54"/>
      <c r="S1017696" s="4"/>
      <c r="T1017696" s="4"/>
      <c r="U1017696" s="4"/>
      <c r="V1017696" s="7"/>
    </row>
    <row r="1017697" spans="1:22" customFormat="1">
      <c r="A1017697" s="2"/>
      <c r="B1017697" s="48"/>
      <c r="C1017697" s="43"/>
      <c r="D1017697" s="43"/>
      <c r="E1017697" s="4"/>
      <c r="F1017697" s="22"/>
      <c r="G1017697" s="22"/>
      <c r="H1017697" s="50"/>
      <c r="I1017697" s="51"/>
      <c r="J1017697" s="4"/>
      <c r="K1017697" s="52"/>
      <c r="L1017697" s="50"/>
      <c r="M1017697" s="50"/>
      <c r="N1017697" s="53"/>
      <c r="O1017697" s="50"/>
      <c r="P1017697" s="4"/>
      <c r="Q1017697" s="4"/>
      <c r="R1017697" s="54"/>
      <c r="S1017697" s="4"/>
      <c r="T1017697" s="4"/>
      <c r="U1017697" s="4"/>
      <c r="V1017697" s="7"/>
    </row>
    <row r="1017698" spans="1:22" customFormat="1">
      <c r="A1017698" s="2"/>
      <c r="B1017698" s="48"/>
      <c r="C1017698" s="43"/>
      <c r="D1017698" s="43"/>
      <c r="E1017698" s="4"/>
      <c r="F1017698" s="22"/>
      <c r="G1017698" s="22"/>
      <c r="H1017698" s="50"/>
      <c r="I1017698" s="51"/>
      <c r="J1017698" s="4"/>
      <c r="K1017698" s="52"/>
      <c r="L1017698" s="50"/>
      <c r="M1017698" s="50"/>
      <c r="N1017698" s="53"/>
      <c r="O1017698" s="50"/>
      <c r="P1017698" s="4"/>
      <c r="Q1017698" s="4"/>
      <c r="R1017698" s="54"/>
      <c r="S1017698" s="4"/>
      <c r="T1017698" s="4"/>
      <c r="U1017698" s="4"/>
      <c r="V1017698" s="7"/>
    </row>
    <row r="1017699" spans="1:22" customFormat="1">
      <c r="A1017699" s="2"/>
      <c r="B1017699" s="48"/>
      <c r="C1017699" s="43"/>
      <c r="D1017699" s="43"/>
      <c r="E1017699" s="4"/>
      <c r="F1017699" s="22"/>
      <c r="G1017699" s="22"/>
      <c r="H1017699" s="50"/>
      <c r="I1017699" s="51"/>
      <c r="J1017699" s="4"/>
      <c r="K1017699" s="52"/>
      <c r="L1017699" s="50"/>
      <c r="M1017699" s="50"/>
      <c r="N1017699" s="53"/>
      <c r="O1017699" s="50"/>
      <c r="P1017699" s="4"/>
      <c r="Q1017699" s="4"/>
      <c r="R1017699" s="54"/>
      <c r="S1017699" s="4"/>
      <c r="T1017699" s="4"/>
      <c r="U1017699" s="4"/>
      <c r="V1017699" s="7"/>
    </row>
    <row r="1017700" spans="1:22" customFormat="1">
      <c r="A1017700" s="2"/>
      <c r="B1017700" s="48"/>
      <c r="C1017700" s="43"/>
      <c r="D1017700" s="43"/>
      <c r="E1017700" s="4"/>
      <c r="F1017700" s="22"/>
      <c r="G1017700" s="22"/>
      <c r="H1017700" s="50"/>
      <c r="I1017700" s="51"/>
      <c r="J1017700" s="4"/>
      <c r="K1017700" s="52"/>
      <c r="L1017700" s="50"/>
      <c r="M1017700" s="50"/>
      <c r="N1017700" s="53"/>
      <c r="O1017700" s="50"/>
      <c r="P1017700" s="4"/>
      <c r="Q1017700" s="4"/>
      <c r="R1017700" s="54"/>
      <c r="S1017700" s="4"/>
      <c r="T1017700" s="4"/>
      <c r="U1017700" s="4"/>
      <c r="V1017700" s="7"/>
    </row>
    <row r="1017701" spans="1:22" customFormat="1">
      <c r="A1017701" s="2"/>
      <c r="B1017701" s="48"/>
      <c r="C1017701" s="43"/>
      <c r="D1017701" s="43"/>
      <c r="E1017701" s="4"/>
      <c r="F1017701" s="22"/>
      <c r="G1017701" s="22"/>
      <c r="H1017701" s="50"/>
      <c r="I1017701" s="51"/>
      <c r="J1017701" s="4"/>
      <c r="K1017701" s="52"/>
      <c r="L1017701" s="50"/>
      <c r="M1017701" s="50"/>
      <c r="N1017701" s="53"/>
      <c r="O1017701" s="50"/>
      <c r="P1017701" s="4"/>
      <c r="Q1017701" s="4"/>
      <c r="R1017701" s="54"/>
      <c r="S1017701" s="4"/>
      <c r="T1017701" s="4"/>
      <c r="U1017701" s="4"/>
      <c r="V1017701" s="7"/>
    </row>
    <row r="1017702" spans="1:22" customFormat="1">
      <c r="A1017702" s="2"/>
      <c r="B1017702" s="48"/>
      <c r="C1017702" s="43"/>
      <c r="D1017702" s="43"/>
      <c r="E1017702" s="4"/>
      <c r="F1017702" s="22"/>
      <c r="G1017702" s="22"/>
      <c r="H1017702" s="50"/>
      <c r="I1017702" s="51"/>
      <c r="J1017702" s="4"/>
      <c r="K1017702" s="52"/>
      <c r="L1017702" s="50"/>
      <c r="M1017702" s="50"/>
      <c r="N1017702" s="53"/>
      <c r="O1017702" s="50"/>
      <c r="P1017702" s="4"/>
      <c r="Q1017702" s="4"/>
      <c r="R1017702" s="54"/>
      <c r="S1017702" s="4"/>
      <c r="T1017702" s="4"/>
      <c r="U1017702" s="4"/>
      <c r="V1017702" s="7"/>
    </row>
    <row r="1017703" spans="1:22" customFormat="1">
      <c r="A1017703" s="2"/>
      <c r="B1017703" s="48"/>
      <c r="C1017703" s="43"/>
      <c r="D1017703" s="43"/>
      <c r="E1017703" s="4"/>
      <c r="F1017703" s="22"/>
      <c r="G1017703" s="22"/>
      <c r="H1017703" s="50"/>
      <c r="I1017703" s="51"/>
      <c r="J1017703" s="4"/>
      <c r="K1017703" s="52"/>
      <c r="L1017703" s="50"/>
      <c r="M1017703" s="50"/>
      <c r="N1017703" s="53"/>
      <c r="O1017703" s="50"/>
      <c r="P1017703" s="4"/>
      <c r="Q1017703" s="4"/>
      <c r="R1017703" s="54"/>
      <c r="S1017703" s="4"/>
      <c r="T1017703" s="4"/>
      <c r="U1017703" s="4"/>
      <c r="V1017703" s="7"/>
    </row>
    <row r="1017704" spans="1:22" customFormat="1">
      <c r="A1017704" s="2"/>
      <c r="B1017704" s="48"/>
      <c r="C1017704" s="43"/>
      <c r="D1017704" s="43"/>
      <c r="E1017704" s="4"/>
      <c r="F1017704" s="22"/>
      <c r="G1017704" s="22"/>
      <c r="H1017704" s="50"/>
      <c r="I1017704" s="51"/>
      <c r="J1017704" s="4"/>
      <c r="K1017704" s="52"/>
      <c r="L1017704" s="50"/>
      <c r="M1017704" s="50"/>
      <c r="N1017704" s="53"/>
      <c r="O1017704" s="50"/>
      <c r="P1017704" s="4"/>
      <c r="Q1017704" s="4"/>
      <c r="R1017704" s="54"/>
      <c r="S1017704" s="4"/>
      <c r="T1017704" s="4"/>
      <c r="U1017704" s="4"/>
      <c r="V1017704" s="7"/>
    </row>
    <row r="1017705" spans="1:22" customFormat="1">
      <c r="A1017705" s="2"/>
      <c r="B1017705" s="48"/>
      <c r="C1017705" s="43"/>
      <c r="D1017705" s="43"/>
      <c r="E1017705" s="4"/>
      <c r="F1017705" s="22"/>
      <c r="G1017705" s="22"/>
      <c r="H1017705" s="50"/>
      <c r="I1017705" s="51"/>
      <c r="J1017705" s="4"/>
      <c r="K1017705" s="52"/>
      <c r="L1017705" s="50"/>
      <c r="M1017705" s="50"/>
      <c r="N1017705" s="53"/>
      <c r="O1017705" s="50"/>
      <c r="P1017705" s="4"/>
      <c r="Q1017705" s="4"/>
      <c r="R1017705" s="54"/>
      <c r="S1017705" s="4"/>
      <c r="T1017705" s="4"/>
      <c r="U1017705" s="4"/>
      <c r="V1017705" s="7"/>
    </row>
    <row r="1017706" spans="1:22" customFormat="1">
      <c r="A1017706" s="2"/>
      <c r="B1017706" s="48"/>
      <c r="C1017706" s="43"/>
      <c r="D1017706" s="43"/>
      <c r="E1017706" s="4"/>
      <c r="F1017706" s="22"/>
      <c r="G1017706" s="22"/>
      <c r="H1017706" s="50"/>
      <c r="I1017706" s="51"/>
      <c r="J1017706" s="4"/>
      <c r="K1017706" s="52"/>
      <c r="L1017706" s="50"/>
      <c r="M1017706" s="50"/>
      <c r="N1017706" s="53"/>
      <c r="O1017706" s="50"/>
      <c r="P1017706" s="4"/>
      <c r="Q1017706" s="4"/>
      <c r="R1017706" s="54"/>
      <c r="S1017706" s="4"/>
      <c r="T1017706" s="4"/>
      <c r="U1017706" s="4"/>
      <c r="V1017706" s="7"/>
    </row>
    <row r="1017707" spans="1:22" customFormat="1">
      <c r="A1017707" s="2"/>
      <c r="B1017707" s="48"/>
      <c r="C1017707" s="43"/>
      <c r="D1017707" s="43"/>
      <c r="E1017707" s="4"/>
      <c r="F1017707" s="22"/>
      <c r="G1017707" s="22"/>
      <c r="H1017707" s="50"/>
      <c r="I1017707" s="51"/>
      <c r="J1017707" s="4"/>
      <c r="K1017707" s="52"/>
      <c r="L1017707" s="50"/>
      <c r="M1017707" s="50"/>
      <c r="N1017707" s="53"/>
      <c r="O1017707" s="50"/>
      <c r="P1017707" s="4"/>
      <c r="Q1017707" s="4"/>
      <c r="R1017707" s="54"/>
      <c r="S1017707" s="4"/>
      <c r="T1017707" s="4"/>
      <c r="U1017707" s="4"/>
      <c r="V1017707" s="7"/>
    </row>
    <row r="1017708" spans="1:22" customFormat="1">
      <c r="A1017708" s="2"/>
      <c r="B1017708" s="48"/>
      <c r="C1017708" s="43"/>
      <c r="D1017708" s="43"/>
      <c r="E1017708" s="4"/>
      <c r="F1017708" s="22"/>
      <c r="G1017708" s="22"/>
      <c r="H1017708" s="50"/>
      <c r="I1017708" s="51"/>
      <c r="J1017708" s="4"/>
      <c r="K1017708" s="52"/>
      <c r="L1017708" s="50"/>
      <c r="M1017708" s="50"/>
      <c r="N1017708" s="53"/>
      <c r="O1017708" s="50"/>
      <c r="P1017708" s="4"/>
      <c r="Q1017708" s="4"/>
      <c r="R1017708" s="54"/>
      <c r="S1017708" s="4"/>
      <c r="T1017708" s="4"/>
      <c r="U1017708" s="4"/>
      <c r="V1017708" s="7"/>
    </row>
    <row r="1017709" spans="1:22" customFormat="1">
      <c r="A1017709" s="2"/>
      <c r="B1017709" s="48"/>
      <c r="C1017709" s="43"/>
      <c r="D1017709" s="43"/>
      <c r="E1017709" s="4"/>
      <c r="F1017709" s="22"/>
      <c r="G1017709" s="22"/>
      <c r="H1017709" s="50"/>
      <c r="I1017709" s="51"/>
      <c r="J1017709" s="4"/>
      <c r="K1017709" s="52"/>
      <c r="L1017709" s="50"/>
      <c r="M1017709" s="50"/>
      <c r="N1017709" s="53"/>
      <c r="O1017709" s="50"/>
      <c r="P1017709" s="4"/>
      <c r="Q1017709" s="4"/>
      <c r="R1017709" s="54"/>
      <c r="S1017709" s="4"/>
      <c r="T1017709" s="4"/>
      <c r="U1017709" s="4"/>
      <c r="V1017709" s="7"/>
    </row>
    <row r="1017710" spans="1:22" customFormat="1">
      <c r="A1017710" s="2"/>
      <c r="B1017710" s="48"/>
      <c r="C1017710" s="43"/>
      <c r="D1017710" s="43"/>
      <c r="E1017710" s="4"/>
      <c r="F1017710" s="22"/>
      <c r="G1017710" s="22"/>
      <c r="H1017710" s="50"/>
      <c r="I1017710" s="51"/>
      <c r="J1017710" s="4"/>
      <c r="K1017710" s="52"/>
      <c r="L1017710" s="50"/>
      <c r="M1017710" s="50"/>
      <c r="N1017710" s="53"/>
      <c r="O1017710" s="50"/>
      <c r="P1017710" s="4"/>
      <c r="Q1017710" s="4"/>
      <c r="R1017710" s="54"/>
      <c r="S1017710" s="4"/>
      <c r="T1017710" s="4"/>
      <c r="U1017710" s="4"/>
      <c r="V1017710" s="7"/>
    </row>
    <row r="1017711" spans="1:22" customFormat="1">
      <c r="A1017711" s="2"/>
      <c r="B1017711" s="48"/>
      <c r="C1017711" s="43"/>
      <c r="D1017711" s="43"/>
      <c r="E1017711" s="4"/>
      <c r="F1017711" s="22"/>
      <c r="G1017711" s="22"/>
      <c r="H1017711" s="50"/>
      <c r="I1017711" s="51"/>
      <c r="J1017711" s="4"/>
      <c r="K1017711" s="52"/>
      <c r="L1017711" s="50"/>
      <c r="M1017711" s="50"/>
      <c r="N1017711" s="53"/>
      <c r="O1017711" s="50"/>
      <c r="P1017711" s="4"/>
      <c r="Q1017711" s="4"/>
      <c r="R1017711" s="54"/>
      <c r="S1017711" s="4"/>
      <c r="T1017711" s="4"/>
      <c r="U1017711" s="4"/>
      <c r="V1017711" s="7"/>
    </row>
    <row r="1017712" spans="1:22" customFormat="1">
      <c r="A1017712" s="2"/>
      <c r="B1017712" s="48"/>
      <c r="C1017712" s="43"/>
      <c r="D1017712" s="43"/>
      <c r="E1017712" s="4"/>
      <c r="F1017712" s="22"/>
      <c r="G1017712" s="22"/>
      <c r="H1017712" s="50"/>
      <c r="I1017712" s="51"/>
      <c r="J1017712" s="4"/>
      <c r="K1017712" s="52"/>
      <c r="L1017712" s="50"/>
      <c r="M1017712" s="50"/>
      <c r="N1017712" s="53"/>
      <c r="O1017712" s="50"/>
      <c r="P1017712" s="4"/>
      <c r="Q1017712" s="4"/>
      <c r="R1017712" s="54"/>
      <c r="S1017712" s="4"/>
      <c r="T1017712" s="4"/>
      <c r="U1017712" s="4"/>
      <c r="V1017712" s="7"/>
    </row>
    <row r="1017713" spans="1:22" customFormat="1">
      <c r="A1017713" s="2"/>
      <c r="B1017713" s="48"/>
      <c r="C1017713" s="43"/>
      <c r="D1017713" s="43"/>
      <c r="E1017713" s="4"/>
      <c r="F1017713" s="22"/>
      <c r="G1017713" s="22"/>
      <c r="H1017713" s="50"/>
      <c r="I1017713" s="51"/>
      <c r="J1017713" s="4"/>
      <c r="K1017713" s="52"/>
      <c r="L1017713" s="50"/>
      <c r="M1017713" s="50"/>
      <c r="N1017713" s="53"/>
      <c r="O1017713" s="50"/>
      <c r="P1017713" s="4"/>
      <c r="Q1017713" s="4"/>
      <c r="R1017713" s="54"/>
      <c r="S1017713" s="4"/>
      <c r="T1017713" s="4"/>
      <c r="U1017713" s="4"/>
      <c r="V1017713" s="7"/>
    </row>
    <row r="1017714" spans="1:22" customFormat="1">
      <c r="A1017714" s="2"/>
      <c r="B1017714" s="48"/>
      <c r="C1017714" s="43"/>
      <c r="D1017714" s="43"/>
      <c r="E1017714" s="4"/>
      <c r="F1017714" s="22"/>
      <c r="G1017714" s="22"/>
      <c r="H1017714" s="50"/>
      <c r="I1017714" s="51"/>
      <c r="J1017714" s="4"/>
      <c r="K1017714" s="52"/>
      <c r="L1017714" s="50"/>
      <c r="M1017714" s="50"/>
      <c r="N1017714" s="53"/>
      <c r="O1017714" s="50"/>
      <c r="P1017714" s="4"/>
      <c r="Q1017714" s="4"/>
      <c r="R1017714" s="54"/>
      <c r="S1017714" s="4"/>
      <c r="T1017714" s="4"/>
      <c r="U1017714" s="4"/>
      <c r="V1017714" s="7"/>
    </row>
    <row r="1017715" spans="1:22" customFormat="1">
      <c r="A1017715" s="2"/>
      <c r="B1017715" s="48"/>
      <c r="C1017715" s="43"/>
      <c r="D1017715" s="43"/>
      <c r="E1017715" s="4"/>
      <c r="F1017715" s="22"/>
      <c r="G1017715" s="22"/>
      <c r="H1017715" s="50"/>
      <c r="I1017715" s="51"/>
      <c r="J1017715" s="4"/>
      <c r="K1017715" s="52"/>
      <c r="L1017715" s="50"/>
      <c r="M1017715" s="50"/>
      <c r="N1017715" s="53"/>
      <c r="O1017715" s="50"/>
      <c r="P1017715" s="4"/>
      <c r="Q1017715" s="4"/>
      <c r="R1017715" s="54"/>
      <c r="S1017715" s="4"/>
      <c r="T1017715" s="4"/>
      <c r="U1017715" s="4"/>
      <c r="V1017715" s="7"/>
    </row>
    <row r="1017716" spans="1:22" customFormat="1">
      <c r="A1017716" s="2"/>
      <c r="B1017716" s="48"/>
      <c r="C1017716" s="43"/>
      <c r="D1017716" s="43"/>
      <c r="E1017716" s="4"/>
      <c r="F1017716" s="22"/>
      <c r="G1017716" s="22"/>
      <c r="H1017716" s="50"/>
      <c r="I1017716" s="51"/>
      <c r="J1017716" s="4"/>
      <c r="K1017716" s="52"/>
      <c r="L1017716" s="50"/>
      <c r="M1017716" s="50"/>
      <c r="N1017716" s="53"/>
      <c r="O1017716" s="50"/>
      <c r="P1017716" s="4"/>
      <c r="Q1017716" s="4"/>
      <c r="R1017716" s="54"/>
      <c r="S1017716" s="4"/>
      <c r="T1017716" s="4"/>
      <c r="U1017716" s="4"/>
      <c r="V1017716" s="7"/>
    </row>
    <row r="1017717" spans="1:22" customFormat="1">
      <c r="A1017717" s="2"/>
      <c r="B1017717" s="48"/>
      <c r="C1017717" s="43"/>
      <c r="D1017717" s="43"/>
      <c r="E1017717" s="4"/>
      <c r="F1017717" s="22"/>
      <c r="G1017717" s="22"/>
      <c r="H1017717" s="50"/>
      <c r="I1017717" s="51"/>
      <c r="J1017717" s="4"/>
      <c r="K1017717" s="52"/>
      <c r="L1017717" s="50"/>
      <c r="M1017717" s="50"/>
      <c r="N1017717" s="53"/>
      <c r="O1017717" s="50"/>
      <c r="P1017717" s="4"/>
      <c r="Q1017717" s="4"/>
      <c r="R1017717" s="54"/>
      <c r="S1017717" s="4"/>
      <c r="T1017717" s="4"/>
      <c r="U1017717" s="4"/>
      <c r="V1017717" s="7"/>
    </row>
    <row r="1017718" spans="1:22" customFormat="1">
      <c r="A1017718" s="2"/>
      <c r="B1017718" s="48"/>
      <c r="C1017718" s="43"/>
      <c r="D1017718" s="43"/>
      <c r="E1017718" s="4"/>
      <c r="F1017718" s="22"/>
      <c r="G1017718" s="22"/>
      <c r="H1017718" s="50"/>
      <c r="I1017718" s="51"/>
      <c r="J1017718" s="4"/>
      <c r="K1017718" s="52"/>
      <c r="L1017718" s="50"/>
      <c r="M1017718" s="50"/>
      <c r="N1017718" s="53"/>
      <c r="O1017718" s="50"/>
      <c r="P1017718" s="4"/>
      <c r="Q1017718" s="4"/>
      <c r="R1017718" s="54"/>
      <c r="S1017718" s="4"/>
      <c r="T1017718" s="4"/>
      <c r="U1017718" s="4"/>
      <c r="V1017718" s="7"/>
    </row>
    <row r="1017719" spans="1:22" customFormat="1">
      <c r="A1017719" s="2"/>
      <c r="B1017719" s="48"/>
      <c r="C1017719" s="43"/>
      <c r="D1017719" s="43"/>
      <c r="E1017719" s="4"/>
      <c r="F1017719" s="22"/>
      <c r="G1017719" s="22"/>
      <c r="H1017719" s="50"/>
      <c r="I1017719" s="51"/>
      <c r="J1017719" s="4"/>
      <c r="K1017719" s="52"/>
      <c r="L1017719" s="50"/>
      <c r="M1017719" s="50"/>
      <c r="N1017719" s="53"/>
      <c r="O1017719" s="50"/>
      <c r="P1017719" s="4"/>
      <c r="Q1017719" s="4"/>
      <c r="R1017719" s="54"/>
      <c r="S1017719" s="4"/>
      <c r="T1017719" s="4"/>
      <c r="U1017719" s="4"/>
      <c r="V1017719" s="7"/>
    </row>
    <row r="1017720" spans="1:22" customFormat="1">
      <c r="A1017720" s="2"/>
      <c r="B1017720" s="48"/>
      <c r="C1017720" s="43"/>
      <c r="D1017720" s="43"/>
      <c r="E1017720" s="4"/>
      <c r="F1017720" s="22"/>
      <c r="G1017720" s="22"/>
      <c r="H1017720" s="50"/>
      <c r="I1017720" s="51"/>
      <c r="J1017720" s="4"/>
      <c r="K1017720" s="52"/>
      <c r="L1017720" s="50"/>
      <c r="M1017720" s="50"/>
      <c r="N1017720" s="53"/>
      <c r="O1017720" s="50"/>
      <c r="P1017720" s="4"/>
      <c r="Q1017720" s="4"/>
      <c r="R1017720" s="54"/>
      <c r="S1017720" s="4"/>
      <c r="T1017720" s="4"/>
      <c r="U1017720" s="4"/>
      <c r="V1017720" s="7"/>
    </row>
    <row r="1017721" spans="1:22" customFormat="1">
      <c r="A1017721" s="2"/>
      <c r="B1017721" s="48"/>
      <c r="C1017721" s="43"/>
      <c r="D1017721" s="43"/>
      <c r="E1017721" s="4"/>
      <c r="F1017721" s="22"/>
      <c r="G1017721" s="22"/>
      <c r="H1017721" s="50"/>
      <c r="I1017721" s="51"/>
      <c r="J1017721" s="4"/>
      <c r="K1017721" s="52"/>
      <c r="L1017721" s="50"/>
      <c r="M1017721" s="50"/>
      <c r="N1017721" s="53"/>
      <c r="O1017721" s="50"/>
      <c r="P1017721" s="4"/>
      <c r="Q1017721" s="4"/>
      <c r="R1017721" s="54"/>
      <c r="S1017721" s="4"/>
      <c r="T1017721" s="4"/>
      <c r="U1017721" s="4"/>
      <c r="V1017721" s="7"/>
    </row>
    <row r="1017722" spans="1:22" customFormat="1">
      <c r="A1017722" s="2"/>
      <c r="B1017722" s="48"/>
      <c r="C1017722" s="43"/>
      <c r="D1017722" s="43"/>
      <c r="E1017722" s="4"/>
      <c r="F1017722" s="22"/>
      <c r="G1017722" s="22"/>
      <c r="H1017722" s="50"/>
      <c r="I1017722" s="51"/>
      <c r="J1017722" s="4"/>
      <c r="K1017722" s="52"/>
      <c r="L1017722" s="50"/>
      <c r="M1017722" s="50"/>
      <c r="N1017722" s="53"/>
      <c r="O1017722" s="50"/>
      <c r="P1017722" s="4"/>
      <c r="Q1017722" s="4"/>
      <c r="R1017722" s="54"/>
      <c r="S1017722" s="4"/>
      <c r="T1017722" s="4"/>
      <c r="U1017722" s="4"/>
      <c r="V1017722" s="7"/>
    </row>
    <row r="1017723" spans="1:22" customFormat="1">
      <c r="A1017723" s="2"/>
      <c r="B1017723" s="48"/>
      <c r="C1017723" s="43"/>
      <c r="D1017723" s="43"/>
      <c r="E1017723" s="4"/>
      <c r="F1017723" s="22"/>
      <c r="G1017723" s="22"/>
      <c r="H1017723" s="50"/>
      <c r="I1017723" s="51"/>
      <c r="J1017723" s="4"/>
      <c r="K1017723" s="52"/>
      <c r="L1017723" s="50"/>
      <c r="M1017723" s="50"/>
      <c r="N1017723" s="53"/>
      <c r="O1017723" s="50"/>
      <c r="P1017723" s="4"/>
      <c r="Q1017723" s="4"/>
      <c r="R1017723" s="54"/>
      <c r="S1017723" s="4"/>
      <c r="T1017723" s="4"/>
      <c r="U1017723" s="4"/>
      <c r="V1017723" s="7"/>
    </row>
    <row r="1017724" spans="1:22" customFormat="1">
      <c r="A1017724" s="2"/>
      <c r="B1017724" s="48"/>
      <c r="C1017724" s="43"/>
      <c r="D1017724" s="43"/>
      <c r="E1017724" s="4"/>
      <c r="F1017724" s="22"/>
      <c r="G1017724" s="22"/>
      <c r="H1017724" s="50"/>
      <c r="I1017724" s="51"/>
      <c r="J1017724" s="4"/>
      <c r="K1017724" s="52"/>
      <c r="L1017724" s="50"/>
      <c r="M1017724" s="50"/>
      <c r="N1017724" s="53"/>
      <c r="O1017724" s="50"/>
      <c r="P1017724" s="4"/>
      <c r="Q1017724" s="4"/>
      <c r="R1017724" s="54"/>
      <c r="S1017724" s="4"/>
      <c r="T1017724" s="4"/>
      <c r="U1017724" s="4"/>
      <c r="V1017724" s="7"/>
    </row>
    <row r="1017725" spans="1:22" customFormat="1">
      <c r="A1017725" s="2"/>
      <c r="B1017725" s="48"/>
      <c r="C1017725" s="43"/>
      <c r="D1017725" s="43"/>
      <c r="E1017725" s="4"/>
      <c r="F1017725" s="22"/>
      <c r="G1017725" s="22"/>
      <c r="H1017725" s="50"/>
      <c r="I1017725" s="51"/>
      <c r="J1017725" s="4"/>
      <c r="K1017725" s="52"/>
      <c r="L1017725" s="50"/>
      <c r="M1017725" s="50"/>
      <c r="N1017725" s="53"/>
      <c r="O1017725" s="50"/>
      <c r="P1017725" s="4"/>
      <c r="Q1017725" s="4"/>
      <c r="R1017725" s="54"/>
      <c r="S1017725" s="4"/>
      <c r="T1017725" s="4"/>
      <c r="U1017725" s="4"/>
      <c r="V1017725" s="7"/>
    </row>
    <row r="1017726" spans="1:22" customFormat="1">
      <c r="A1017726" s="2"/>
      <c r="B1017726" s="48"/>
      <c r="C1017726" s="43"/>
      <c r="D1017726" s="43"/>
      <c r="E1017726" s="4"/>
      <c r="F1017726" s="22"/>
      <c r="G1017726" s="22"/>
      <c r="H1017726" s="50"/>
      <c r="I1017726" s="51"/>
      <c r="J1017726" s="4"/>
      <c r="K1017726" s="52"/>
      <c r="L1017726" s="50"/>
      <c r="M1017726" s="50"/>
      <c r="N1017726" s="53"/>
      <c r="O1017726" s="50"/>
      <c r="P1017726" s="4"/>
      <c r="Q1017726" s="4"/>
      <c r="R1017726" s="54"/>
      <c r="S1017726" s="4"/>
      <c r="T1017726" s="4"/>
      <c r="U1017726" s="4"/>
      <c r="V1017726" s="7"/>
    </row>
    <row r="1017727" spans="1:22" customFormat="1">
      <c r="A1017727" s="2"/>
      <c r="B1017727" s="48"/>
      <c r="C1017727" s="43"/>
      <c r="D1017727" s="43"/>
      <c r="E1017727" s="4"/>
      <c r="F1017727" s="22"/>
      <c r="G1017727" s="22"/>
      <c r="H1017727" s="50"/>
      <c r="I1017727" s="51"/>
      <c r="J1017727" s="4"/>
      <c r="K1017727" s="52"/>
      <c r="L1017727" s="50"/>
      <c r="M1017727" s="50"/>
      <c r="N1017727" s="53"/>
      <c r="O1017727" s="50"/>
      <c r="P1017727" s="4"/>
      <c r="Q1017727" s="4"/>
      <c r="R1017727" s="54"/>
      <c r="S1017727" s="4"/>
      <c r="T1017727" s="4"/>
      <c r="U1017727" s="4"/>
      <c r="V1017727" s="7"/>
    </row>
    <row r="1017728" spans="1:22" customFormat="1">
      <c r="A1017728" s="2"/>
      <c r="B1017728" s="48"/>
      <c r="C1017728" s="43"/>
      <c r="D1017728" s="43"/>
      <c r="E1017728" s="4"/>
      <c r="F1017728" s="22"/>
      <c r="G1017728" s="22"/>
      <c r="H1017728" s="50"/>
      <c r="I1017728" s="51"/>
      <c r="J1017728" s="4"/>
      <c r="K1017728" s="52"/>
      <c r="L1017728" s="50"/>
      <c r="M1017728" s="50"/>
      <c r="N1017728" s="53"/>
      <c r="O1017728" s="50"/>
      <c r="P1017728" s="4"/>
      <c r="Q1017728" s="4"/>
      <c r="R1017728" s="54"/>
      <c r="S1017728" s="4"/>
      <c r="T1017728" s="4"/>
      <c r="U1017728" s="4"/>
      <c r="V1017728" s="7"/>
    </row>
    <row r="1017729" spans="1:22" customFormat="1">
      <c r="A1017729" s="2"/>
      <c r="B1017729" s="48"/>
      <c r="C1017729" s="43"/>
      <c r="D1017729" s="43"/>
      <c r="E1017729" s="4"/>
      <c r="F1017729" s="22"/>
      <c r="G1017729" s="22"/>
      <c r="H1017729" s="50"/>
      <c r="I1017729" s="51"/>
      <c r="J1017729" s="4"/>
      <c r="K1017729" s="52"/>
      <c r="L1017729" s="50"/>
      <c r="M1017729" s="50"/>
      <c r="N1017729" s="53"/>
      <c r="O1017729" s="50"/>
      <c r="P1017729" s="4"/>
      <c r="Q1017729" s="4"/>
      <c r="R1017729" s="54"/>
      <c r="S1017729" s="4"/>
      <c r="T1017729" s="4"/>
      <c r="U1017729" s="4"/>
      <c r="V1017729" s="7"/>
    </row>
    <row r="1017730" spans="1:22" customFormat="1">
      <c r="A1017730" s="2"/>
      <c r="B1017730" s="48"/>
      <c r="C1017730" s="43"/>
      <c r="D1017730" s="43"/>
      <c r="E1017730" s="4"/>
      <c r="F1017730" s="22"/>
      <c r="G1017730" s="22"/>
      <c r="H1017730" s="50"/>
      <c r="I1017730" s="51"/>
      <c r="J1017730" s="4"/>
      <c r="K1017730" s="52"/>
      <c r="L1017730" s="50"/>
      <c r="M1017730" s="50"/>
      <c r="N1017730" s="53"/>
      <c r="O1017730" s="50"/>
      <c r="P1017730" s="4"/>
      <c r="Q1017730" s="4"/>
      <c r="R1017730" s="54"/>
      <c r="S1017730" s="4"/>
      <c r="T1017730" s="4"/>
      <c r="U1017730" s="4"/>
      <c r="V1017730" s="7"/>
    </row>
    <row r="1017731" spans="1:22" customFormat="1">
      <c r="A1017731" s="2"/>
      <c r="B1017731" s="48"/>
      <c r="C1017731" s="43"/>
      <c r="D1017731" s="43"/>
      <c r="E1017731" s="4"/>
      <c r="F1017731" s="22"/>
      <c r="G1017731" s="22"/>
      <c r="H1017731" s="50"/>
      <c r="I1017731" s="51"/>
      <c r="J1017731" s="4"/>
      <c r="K1017731" s="52"/>
      <c r="L1017731" s="50"/>
      <c r="M1017731" s="50"/>
      <c r="N1017731" s="53"/>
      <c r="O1017731" s="50"/>
      <c r="P1017731" s="4"/>
      <c r="Q1017731" s="4"/>
      <c r="R1017731" s="54"/>
      <c r="S1017731" s="4"/>
      <c r="T1017731" s="4"/>
      <c r="U1017731" s="4"/>
      <c r="V1017731" s="7"/>
    </row>
    <row r="1017732" spans="1:22" customFormat="1">
      <c r="A1017732" s="2"/>
      <c r="B1017732" s="48"/>
      <c r="C1017732" s="43"/>
      <c r="D1017732" s="43"/>
      <c r="E1017732" s="4"/>
      <c r="F1017732" s="22"/>
      <c r="G1017732" s="22"/>
      <c r="H1017732" s="50"/>
      <c r="I1017732" s="51"/>
      <c r="J1017732" s="4"/>
      <c r="K1017732" s="52"/>
      <c r="L1017732" s="50"/>
      <c r="M1017732" s="50"/>
      <c r="N1017732" s="53"/>
      <c r="O1017732" s="50"/>
      <c r="P1017732" s="4"/>
      <c r="Q1017732" s="4"/>
      <c r="R1017732" s="54"/>
      <c r="S1017732" s="4"/>
      <c r="T1017732" s="4"/>
      <c r="U1017732" s="4"/>
      <c r="V1017732" s="7"/>
    </row>
    <row r="1017733" spans="1:22" customFormat="1">
      <c r="A1017733" s="2"/>
      <c r="B1017733" s="48"/>
      <c r="C1017733" s="43"/>
      <c r="D1017733" s="43"/>
      <c r="E1017733" s="4"/>
      <c r="F1017733" s="22"/>
      <c r="G1017733" s="22"/>
      <c r="H1017733" s="50"/>
      <c r="I1017733" s="51"/>
      <c r="J1017733" s="4"/>
      <c r="K1017733" s="52"/>
      <c r="L1017733" s="50"/>
      <c r="M1017733" s="50"/>
      <c r="N1017733" s="53"/>
      <c r="O1017733" s="50"/>
      <c r="P1017733" s="4"/>
      <c r="Q1017733" s="4"/>
      <c r="R1017733" s="54"/>
      <c r="S1017733" s="4"/>
      <c r="T1017733" s="4"/>
      <c r="U1017733" s="4"/>
      <c r="V1017733" s="7"/>
    </row>
    <row r="1017734" spans="1:22" customFormat="1">
      <c r="A1017734" s="2"/>
      <c r="B1017734" s="48"/>
      <c r="C1017734" s="43"/>
      <c r="D1017734" s="43"/>
      <c r="E1017734" s="4"/>
      <c r="F1017734" s="22"/>
      <c r="G1017734" s="22"/>
      <c r="H1017734" s="50"/>
      <c r="I1017734" s="51"/>
      <c r="J1017734" s="4"/>
      <c r="K1017734" s="52"/>
      <c r="L1017734" s="50"/>
      <c r="M1017734" s="50"/>
      <c r="N1017734" s="53"/>
      <c r="O1017734" s="50"/>
      <c r="P1017734" s="4"/>
      <c r="Q1017734" s="4"/>
      <c r="R1017734" s="54"/>
      <c r="S1017734" s="4"/>
      <c r="T1017734" s="4"/>
      <c r="U1017734" s="4"/>
      <c r="V1017734" s="7"/>
    </row>
    <row r="1017735" spans="1:22" customFormat="1">
      <c r="A1017735" s="2"/>
      <c r="B1017735" s="48"/>
      <c r="C1017735" s="43"/>
      <c r="D1017735" s="43"/>
      <c r="E1017735" s="4"/>
      <c r="F1017735" s="22"/>
      <c r="G1017735" s="22"/>
      <c r="H1017735" s="50"/>
      <c r="I1017735" s="51"/>
      <c r="J1017735" s="4"/>
      <c r="K1017735" s="52"/>
      <c r="L1017735" s="50"/>
      <c r="M1017735" s="50"/>
      <c r="N1017735" s="53"/>
      <c r="O1017735" s="50"/>
      <c r="P1017735" s="4"/>
      <c r="Q1017735" s="4"/>
      <c r="R1017735" s="54"/>
      <c r="S1017735" s="4"/>
      <c r="T1017735" s="4"/>
      <c r="U1017735" s="4"/>
      <c r="V1017735" s="7"/>
    </row>
    <row r="1017736" spans="1:22" customFormat="1">
      <c r="A1017736" s="2"/>
      <c r="B1017736" s="48"/>
      <c r="C1017736" s="43"/>
      <c r="D1017736" s="43"/>
      <c r="E1017736" s="4"/>
      <c r="F1017736" s="22"/>
      <c r="G1017736" s="22"/>
      <c r="H1017736" s="50"/>
      <c r="I1017736" s="51"/>
      <c r="J1017736" s="4"/>
      <c r="K1017736" s="52"/>
      <c r="L1017736" s="50"/>
      <c r="M1017736" s="50"/>
      <c r="N1017736" s="53"/>
      <c r="O1017736" s="50"/>
      <c r="P1017736" s="4"/>
      <c r="Q1017736" s="4"/>
      <c r="R1017736" s="54"/>
      <c r="S1017736" s="4"/>
      <c r="T1017736" s="4"/>
      <c r="U1017736" s="4"/>
      <c r="V1017736" s="7"/>
    </row>
    <row r="1017737" spans="1:22" customFormat="1">
      <c r="A1017737" s="2"/>
      <c r="B1017737" s="48"/>
      <c r="C1017737" s="43"/>
      <c r="D1017737" s="43"/>
      <c r="E1017737" s="4"/>
      <c r="F1017737" s="22"/>
      <c r="G1017737" s="22"/>
      <c r="H1017737" s="50"/>
      <c r="I1017737" s="51"/>
      <c r="J1017737" s="4"/>
      <c r="K1017737" s="52"/>
      <c r="L1017737" s="50"/>
      <c r="M1017737" s="50"/>
      <c r="N1017737" s="53"/>
      <c r="O1017737" s="50"/>
      <c r="P1017737" s="4"/>
      <c r="Q1017737" s="4"/>
      <c r="R1017737" s="54"/>
      <c r="S1017737" s="4"/>
      <c r="T1017737" s="4"/>
      <c r="U1017737" s="4"/>
      <c r="V1017737" s="7"/>
    </row>
    <row r="1017738" spans="1:22" customFormat="1">
      <c r="A1017738" s="2"/>
      <c r="B1017738" s="48"/>
      <c r="C1017738" s="43"/>
      <c r="D1017738" s="43"/>
      <c r="E1017738" s="4"/>
      <c r="F1017738" s="22"/>
      <c r="G1017738" s="22"/>
      <c r="H1017738" s="50"/>
      <c r="I1017738" s="51"/>
      <c r="J1017738" s="4"/>
      <c r="K1017738" s="52"/>
      <c r="L1017738" s="50"/>
      <c r="M1017738" s="50"/>
      <c r="N1017738" s="53"/>
      <c r="O1017738" s="50"/>
      <c r="P1017738" s="4"/>
      <c r="Q1017738" s="4"/>
      <c r="R1017738" s="54"/>
      <c r="S1017738" s="4"/>
      <c r="T1017738" s="4"/>
      <c r="U1017738" s="4"/>
      <c r="V1017738" s="7"/>
    </row>
    <row r="1017739" spans="1:22" customFormat="1">
      <c r="A1017739" s="2"/>
      <c r="B1017739" s="48"/>
      <c r="C1017739" s="43"/>
      <c r="D1017739" s="43"/>
      <c r="E1017739" s="4"/>
      <c r="F1017739" s="22"/>
      <c r="G1017739" s="22"/>
      <c r="H1017739" s="50"/>
      <c r="I1017739" s="51"/>
      <c r="J1017739" s="4"/>
      <c r="K1017739" s="52"/>
      <c r="L1017739" s="50"/>
      <c r="M1017739" s="50"/>
      <c r="N1017739" s="53"/>
      <c r="O1017739" s="50"/>
      <c r="P1017739" s="4"/>
      <c r="Q1017739" s="4"/>
      <c r="R1017739" s="54"/>
      <c r="S1017739" s="4"/>
      <c r="T1017739" s="4"/>
      <c r="U1017739" s="4"/>
      <c r="V1017739" s="7"/>
    </row>
    <row r="1017740" spans="1:22" customFormat="1">
      <c r="A1017740" s="2"/>
      <c r="B1017740" s="48"/>
      <c r="C1017740" s="43"/>
      <c r="D1017740" s="43"/>
      <c r="E1017740" s="4"/>
      <c r="F1017740" s="22"/>
      <c r="G1017740" s="22"/>
      <c r="H1017740" s="50"/>
      <c r="I1017740" s="51"/>
      <c r="J1017740" s="4"/>
      <c r="K1017740" s="52"/>
      <c r="L1017740" s="50"/>
      <c r="M1017740" s="50"/>
      <c r="N1017740" s="53"/>
      <c r="O1017740" s="50"/>
      <c r="P1017740" s="4"/>
      <c r="Q1017740" s="4"/>
      <c r="R1017740" s="54"/>
      <c r="S1017740" s="4"/>
      <c r="T1017740" s="4"/>
      <c r="U1017740" s="4"/>
      <c r="V1017740" s="7"/>
    </row>
    <row r="1017741" spans="1:22" customFormat="1">
      <c r="A1017741" s="2"/>
      <c r="B1017741" s="48"/>
      <c r="C1017741" s="43"/>
      <c r="D1017741" s="43"/>
      <c r="E1017741" s="4"/>
      <c r="F1017741" s="22"/>
      <c r="G1017741" s="22"/>
      <c r="H1017741" s="50"/>
      <c r="I1017741" s="51"/>
      <c r="J1017741" s="4"/>
      <c r="K1017741" s="52"/>
      <c r="L1017741" s="50"/>
      <c r="M1017741" s="50"/>
      <c r="N1017741" s="53"/>
      <c r="O1017741" s="50"/>
      <c r="P1017741" s="4"/>
      <c r="Q1017741" s="4"/>
      <c r="R1017741" s="54"/>
      <c r="S1017741" s="4"/>
      <c r="T1017741" s="4"/>
      <c r="U1017741" s="4"/>
      <c r="V1017741" s="7"/>
    </row>
    <row r="1017742" spans="1:22" customFormat="1">
      <c r="A1017742" s="2"/>
      <c r="B1017742" s="48"/>
      <c r="C1017742" s="43"/>
      <c r="D1017742" s="43"/>
      <c r="E1017742" s="4"/>
      <c r="F1017742" s="22"/>
      <c r="G1017742" s="22"/>
      <c r="H1017742" s="50"/>
      <c r="I1017742" s="51"/>
      <c r="J1017742" s="4"/>
      <c r="K1017742" s="52"/>
      <c r="L1017742" s="50"/>
      <c r="M1017742" s="50"/>
      <c r="N1017742" s="53"/>
      <c r="O1017742" s="50"/>
      <c r="P1017742" s="4"/>
      <c r="Q1017742" s="4"/>
      <c r="R1017742" s="54"/>
      <c r="S1017742" s="4"/>
      <c r="T1017742" s="4"/>
      <c r="U1017742" s="4"/>
      <c r="V1017742" s="7"/>
    </row>
    <row r="1017743" spans="1:22" customFormat="1">
      <c r="A1017743" s="2"/>
      <c r="B1017743" s="48"/>
      <c r="C1017743" s="43"/>
      <c r="D1017743" s="43"/>
      <c r="E1017743" s="4"/>
      <c r="F1017743" s="22"/>
      <c r="G1017743" s="22"/>
      <c r="H1017743" s="50"/>
      <c r="I1017743" s="51"/>
      <c r="J1017743" s="4"/>
      <c r="K1017743" s="52"/>
      <c r="L1017743" s="50"/>
      <c r="M1017743" s="50"/>
      <c r="N1017743" s="53"/>
      <c r="O1017743" s="50"/>
      <c r="P1017743" s="4"/>
      <c r="Q1017743" s="4"/>
      <c r="R1017743" s="54"/>
      <c r="S1017743" s="4"/>
      <c r="T1017743" s="4"/>
      <c r="U1017743" s="4"/>
      <c r="V1017743" s="7"/>
    </row>
    <row r="1017744" spans="1:22" customFormat="1">
      <c r="A1017744" s="2"/>
      <c r="B1017744" s="48"/>
      <c r="C1017744" s="43"/>
      <c r="D1017744" s="43"/>
      <c r="E1017744" s="4"/>
      <c r="F1017744" s="22"/>
      <c r="G1017744" s="22"/>
      <c r="H1017744" s="50"/>
      <c r="I1017744" s="51"/>
      <c r="J1017744" s="4"/>
      <c r="K1017744" s="52"/>
      <c r="L1017744" s="50"/>
      <c r="M1017744" s="50"/>
      <c r="N1017744" s="53"/>
      <c r="O1017744" s="50"/>
      <c r="P1017744" s="4"/>
      <c r="Q1017744" s="4"/>
      <c r="R1017744" s="54"/>
      <c r="S1017744" s="4"/>
      <c r="T1017744" s="4"/>
      <c r="U1017744" s="4"/>
      <c r="V1017744" s="7"/>
    </row>
    <row r="1017745" spans="1:22" customFormat="1">
      <c r="A1017745" s="2"/>
      <c r="B1017745" s="48"/>
      <c r="C1017745" s="43"/>
      <c r="D1017745" s="43"/>
      <c r="E1017745" s="4"/>
      <c r="F1017745" s="22"/>
      <c r="G1017745" s="22"/>
      <c r="H1017745" s="50"/>
      <c r="I1017745" s="51"/>
      <c r="J1017745" s="4"/>
      <c r="K1017745" s="52"/>
      <c r="L1017745" s="50"/>
      <c r="M1017745" s="50"/>
      <c r="N1017745" s="53"/>
      <c r="O1017745" s="50"/>
      <c r="P1017745" s="4"/>
      <c r="Q1017745" s="4"/>
      <c r="R1017745" s="54"/>
      <c r="S1017745" s="4"/>
      <c r="T1017745" s="4"/>
      <c r="U1017745" s="4"/>
      <c r="V1017745" s="7"/>
    </row>
    <row r="1017746" spans="1:22" customFormat="1">
      <c r="A1017746" s="2"/>
      <c r="B1017746" s="48"/>
      <c r="C1017746" s="43"/>
      <c r="D1017746" s="43"/>
      <c r="E1017746" s="4"/>
      <c r="F1017746" s="22"/>
      <c r="G1017746" s="22"/>
      <c r="H1017746" s="50"/>
      <c r="I1017746" s="51"/>
      <c r="J1017746" s="4"/>
      <c r="K1017746" s="52"/>
      <c r="L1017746" s="50"/>
      <c r="M1017746" s="50"/>
      <c r="N1017746" s="53"/>
      <c r="O1017746" s="50"/>
      <c r="P1017746" s="4"/>
      <c r="Q1017746" s="4"/>
      <c r="R1017746" s="54"/>
      <c r="S1017746" s="4"/>
      <c r="T1017746" s="4"/>
      <c r="U1017746" s="4"/>
      <c r="V1017746" s="7"/>
    </row>
    <row r="1017747" spans="1:22" customFormat="1">
      <c r="A1017747" s="2"/>
      <c r="B1017747" s="48"/>
      <c r="C1017747" s="43"/>
      <c r="D1017747" s="43"/>
      <c r="E1017747" s="4"/>
      <c r="F1017747" s="22"/>
      <c r="G1017747" s="22"/>
      <c r="H1017747" s="50"/>
      <c r="I1017747" s="51"/>
      <c r="J1017747" s="4"/>
      <c r="K1017747" s="52"/>
      <c r="L1017747" s="50"/>
      <c r="M1017747" s="50"/>
      <c r="N1017747" s="53"/>
      <c r="O1017747" s="50"/>
      <c r="P1017747" s="4"/>
      <c r="Q1017747" s="4"/>
      <c r="R1017747" s="54"/>
      <c r="S1017747" s="4"/>
      <c r="T1017747" s="4"/>
      <c r="U1017747" s="4"/>
      <c r="V1017747" s="7"/>
    </row>
    <row r="1017748" spans="1:22" customFormat="1">
      <c r="A1017748" s="2"/>
      <c r="B1017748" s="48"/>
      <c r="C1017748" s="43"/>
      <c r="D1017748" s="43"/>
      <c r="E1017748" s="4"/>
      <c r="F1017748" s="22"/>
      <c r="G1017748" s="22"/>
      <c r="H1017748" s="50"/>
      <c r="I1017748" s="51"/>
      <c r="J1017748" s="4"/>
      <c r="K1017748" s="52"/>
      <c r="L1017748" s="50"/>
      <c r="M1017748" s="50"/>
      <c r="N1017748" s="53"/>
      <c r="O1017748" s="50"/>
      <c r="P1017748" s="4"/>
      <c r="Q1017748" s="4"/>
      <c r="R1017748" s="54"/>
      <c r="S1017748" s="4"/>
      <c r="T1017748" s="4"/>
      <c r="U1017748" s="4"/>
      <c r="V1017748" s="7"/>
    </row>
    <row r="1017749" spans="1:22" customFormat="1">
      <c r="A1017749" s="2"/>
      <c r="B1017749" s="48"/>
      <c r="C1017749" s="43"/>
      <c r="D1017749" s="43"/>
      <c r="E1017749" s="4"/>
      <c r="F1017749" s="22"/>
      <c r="G1017749" s="22"/>
      <c r="H1017749" s="50"/>
      <c r="I1017749" s="51"/>
      <c r="J1017749" s="4"/>
      <c r="K1017749" s="52"/>
      <c r="L1017749" s="50"/>
      <c r="M1017749" s="50"/>
      <c r="N1017749" s="53"/>
      <c r="O1017749" s="50"/>
      <c r="P1017749" s="4"/>
      <c r="Q1017749" s="4"/>
      <c r="R1017749" s="54"/>
      <c r="S1017749" s="4"/>
      <c r="T1017749" s="4"/>
      <c r="U1017749" s="4"/>
      <c r="V1017749" s="7"/>
    </row>
    <row r="1017750" spans="1:22" customFormat="1">
      <c r="A1017750" s="2"/>
      <c r="B1017750" s="48"/>
      <c r="C1017750" s="43"/>
      <c r="D1017750" s="43"/>
      <c r="E1017750" s="4"/>
      <c r="F1017750" s="22"/>
      <c r="G1017750" s="22"/>
      <c r="H1017750" s="50"/>
      <c r="I1017750" s="51"/>
      <c r="J1017750" s="4"/>
      <c r="K1017750" s="52"/>
      <c r="L1017750" s="50"/>
      <c r="M1017750" s="50"/>
      <c r="N1017750" s="53"/>
      <c r="O1017750" s="50"/>
      <c r="P1017750" s="4"/>
      <c r="Q1017750" s="4"/>
      <c r="R1017750" s="54"/>
      <c r="S1017750" s="4"/>
      <c r="T1017750" s="4"/>
      <c r="U1017750" s="4"/>
      <c r="V1017750" s="7"/>
    </row>
    <row r="1017751" spans="1:22" customFormat="1">
      <c r="A1017751" s="2"/>
      <c r="B1017751" s="48"/>
      <c r="C1017751" s="43"/>
      <c r="D1017751" s="43"/>
      <c r="E1017751" s="4"/>
      <c r="F1017751" s="22"/>
      <c r="G1017751" s="22"/>
      <c r="H1017751" s="50"/>
      <c r="I1017751" s="51"/>
      <c r="J1017751" s="4"/>
      <c r="K1017751" s="52"/>
      <c r="L1017751" s="50"/>
      <c r="M1017751" s="50"/>
      <c r="N1017751" s="53"/>
      <c r="O1017751" s="50"/>
      <c r="P1017751" s="4"/>
      <c r="Q1017751" s="4"/>
      <c r="R1017751" s="54"/>
      <c r="S1017751" s="4"/>
      <c r="T1017751" s="4"/>
      <c r="U1017751" s="4"/>
      <c r="V1017751" s="7"/>
    </row>
    <row r="1017752" spans="1:22" customFormat="1">
      <c r="A1017752" s="2"/>
      <c r="B1017752" s="48"/>
      <c r="C1017752" s="43"/>
      <c r="D1017752" s="43"/>
      <c r="E1017752" s="4"/>
      <c r="F1017752" s="22"/>
      <c r="G1017752" s="22"/>
      <c r="H1017752" s="50"/>
      <c r="I1017752" s="51"/>
      <c r="J1017752" s="4"/>
      <c r="K1017752" s="52"/>
      <c r="L1017752" s="50"/>
      <c r="M1017752" s="50"/>
      <c r="N1017752" s="53"/>
      <c r="O1017752" s="50"/>
      <c r="P1017752" s="4"/>
      <c r="Q1017752" s="4"/>
      <c r="R1017752" s="54"/>
      <c r="S1017752" s="4"/>
      <c r="T1017752" s="4"/>
      <c r="U1017752" s="4"/>
      <c r="V1017752" s="7"/>
    </row>
    <row r="1017753" spans="1:22" customFormat="1">
      <c r="A1017753" s="2"/>
      <c r="B1017753" s="48"/>
      <c r="C1017753" s="43"/>
      <c r="D1017753" s="43"/>
      <c r="E1017753" s="4"/>
      <c r="F1017753" s="22"/>
      <c r="G1017753" s="22"/>
      <c r="H1017753" s="50"/>
      <c r="I1017753" s="51"/>
      <c r="J1017753" s="4"/>
      <c r="K1017753" s="52"/>
      <c r="L1017753" s="50"/>
      <c r="M1017753" s="50"/>
      <c r="N1017753" s="53"/>
      <c r="O1017753" s="50"/>
      <c r="P1017753" s="4"/>
      <c r="Q1017753" s="4"/>
      <c r="R1017753" s="54"/>
      <c r="S1017753" s="4"/>
      <c r="T1017753" s="4"/>
      <c r="U1017753" s="4"/>
      <c r="V1017753" s="7"/>
    </row>
    <row r="1017754" spans="1:22" customFormat="1">
      <c r="A1017754" s="2"/>
      <c r="B1017754" s="48"/>
      <c r="C1017754" s="43"/>
      <c r="D1017754" s="43"/>
      <c r="E1017754" s="4"/>
      <c r="F1017754" s="22"/>
      <c r="G1017754" s="22"/>
      <c r="H1017754" s="50"/>
      <c r="I1017754" s="51"/>
      <c r="J1017754" s="4"/>
      <c r="K1017754" s="52"/>
      <c r="L1017754" s="50"/>
      <c r="M1017754" s="50"/>
      <c r="N1017754" s="53"/>
      <c r="O1017754" s="50"/>
      <c r="P1017754" s="4"/>
      <c r="Q1017754" s="4"/>
      <c r="R1017754" s="54"/>
      <c r="S1017754" s="4"/>
      <c r="T1017754" s="4"/>
      <c r="U1017754" s="4"/>
      <c r="V1017754" s="7"/>
    </row>
    <row r="1017755" spans="1:22" customFormat="1">
      <c r="A1017755" s="2"/>
      <c r="B1017755" s="48"/>
      <c r="C1017755" s="43"/>
      <c r="D1017755" s="43"/>
      <c r="E1017755" s="4"/>
      <c r="F1017755" s="22"/>
      <c r="G1017755" s="22"/>
      <c r="H1017755" s="50"/>
      <c r="I1017755" s="51"/>
      <c r="J1017755" s="4"/>
      <c r="K1017755" s="52"/>
      <c r="L1017755" s="50"/>
      <c r="M1017755" s="50"/>
      <c r="N1017755" s="53"/>
      <c r="O1017755" s="50"/>
      <c r="P1017755" s="4"/>
      <c r="Q1017755" s="4"/>
      <c r="R1017755" s="54"/>
      <c r="S1017755" s="4"/>
      <c r="T1017755" s="4"/>
      <c r="U1017755" s="4"/>
      <c r="V1017755" s="7"/>
    </row>
    <row r="1017756" spans="1:22" customFormat="1">
      <c r="A1017756" s="2"/>
      <c r="B1017756" s="48"/>
      <c r="C1017756" s="43"/>
      <c r="D1017756" s="43"/>
      <c r="E1017756" s="4"/>
      <c r="F1017756" s="22"/>
      <c r="G1017756" s="22"/>
      <c r="H1017756" s="50"/>
      <c r="I1017756" s="51"/>
      <c r="J1017756" s="4"/>
      <c r="K1017756" s="52"/>
      <c r="L1017756" s="50"/>
      <c r="M1017756" s="50"/>
      <c r="N1017756" s="53"/>
      <c r="O1017756" s="50"/>
      <c r="P1017756" s="4"/>
      <c r="Q1017756" s="4"/>
      <c r="R1017756" s="54"/>
      <c r="S1017756" s="4"/>
      <c r="T1017756" s="4"/>
      <c r="U1017756" s="4"/>
      <c r="V1017756" s="7"/>
    </row>
    <row r="1017757" spans="1:22" customFormat="1">
      <c r="A1017757" s="2"/>
      <c r="B1017757" s="48"/>
      <c r="C1017757" s="43"/>
      <c r="D1017757" s="43"/>
      <c r="E1017757" s="4"/>
      <c r="F1017757" s="22"/>
      <c r="G1017757" s="22"/>
      <c r="H1017757" s="50"/>
      <c r="I1017757" s="51"/>
      <c r="J1017757" s="4"/>
      <c r="K1017757" s="52"/>
      <c r="L1017757" s="50"/>
      <c r="M1017757" s="50"/>
      <c r="N1017757" s="53"/>
      <c r="O1017757" s="50"/>
      <c r="P1017757" s="4"/>
      <c r="Q1017757" s="4"/>
      <c r="R1017757" s="54"/>
      <c r="S1017757" s="4"/>
      <c r="T1017757" s="4"/>
      <c r="U1017757" s="4"/>
      <c r="V1017757" s="7"/>
    </row>
    <row r="1017758" spans="1:22" customFormat="1">
      <c r="A1017758" s="2"/>
      <c r="B1017758" s="48"/>
      <c r="C1017758" s="43"/>
      <c r="D1017758" s="43"/>
      <c r="E1017758" s="4"/>
      <c r="F1017758" s="22"/>
      <c r="G1017758" s="22"/>
      <c r="H1017758" s="50"/>
      <c r="I1017758" s="51"/>
      <c r="J1017758" s="4"/>
      <c r="K1017758" s="52"/>
      <c r="L1017758" s="50"/>
      <c r="M1017758" s="50"/>
      <c r="N1017758" s="53"/>
      <c r="O1017758" s="50"/>
      <c r="P1017758" s="4"/>
      <c r="Q1017758" s="4"/>
      <c r="R1017758" s="54"/>
      <c r="S1017758" s="4"/>
      <c r="T1017758" s="4"/>
      <c r="U1017758" s="4"/>
      <c r="V1017758" s="7"/>
    </row>
    <row r="1017759" spans="1:22" customFormat="1">
      <c r="A1017759" s="2"/>
      <c r="B1017759" s="48"/>
      <c r="C1017759" s="43"/>
      <c r="D1017759" s="43"/>
      <c r="E1017759" s="4"/>
      <c r="F1017759" s="22"/>
      <c r="G1017759" s="22"/>
      <c r="H1017759" s="50"/>
      <c r="I1017759" s="51"/>
      <c r="J1017759" s="4"/>
      <c r="K1017759" s="52"/>
      <c r="L1017759" s="50"/>
      <c r="M1017759" s="50"/>
      <c r="N1017759" s="53"/>
      <c r="O1017759" s="50"/>
      <c r="P1017759" s="4"/>
      <c r="Q1017759" s="4"/>
      <c r="R1017759" s="54"/>
      <c r="S1017759" s="4"/>
      <c r="T1017759" s="4"/>
      <c r="U1017759" s="4"/>
      <c r="V1017759" s="7"/>
    </row>
    <row r="1017760" spans="1:22" customFormat="1">
      <c r="A1017760" s="2"/>
      <c r="B1017760" s="48"/>
      <c r="C1017760" s="43"/>
      <c r="D1017760" s="43"/>
      <c r="E1017760" s="4"/>
      <c r="F1017760" s="22"/>
      <c r="G1017760" s="22"/>
      <c r="H1017760" s="50"/>
      <c r="I1017760" s="51"/>
      <c r="J1017760" s="4"/>
      <c r="K1017760" s="52"/>
      <c r="L1017760" s="50"/>
      <c r="M1017760" s="50"/>
      <c r="N1017760" s="53"/>
      <c r="O1017760" s="50"/>
      <c r="P1017760" s="4"/>
      <c r="Q1017760" s="4"/>
      <c r="R1017760" s="54"/>
      <c r="S1017760" s="4"/>
      <c r="T1017760" s="4"/>
      <c r="U1017760" s="4"/>
      <c r="V1017760" s="7"/>
    </row>
    <row r="1017761" spans="1:22" customFormat="1">
      <c r="A1017761" s="2"/>
      <c r="B1017761" s="48"/>
      <c r="C1017761" s="43"/>
      <c r="D1017761" s="43"/>
      <c r="E1017761" s="4"/>
      <c r="F1017761" s="22"/>
      <c r="G1017761" s="22"/>
      <c r="H1017761" s="50"/>
      <c r="I1017761" s="51"/>
      <c r="J1017761" s="4"/>
      <c r="K1017761" s="52"/>
      <c r="L1017761" s="50"/>
      <c r="M1017761" s="50"/>
      <c r="N1017761" s="53"/>
      <c r="O1017761" s="50"/>
      <c r="P1017761" s="4"/>
      <c r="Q1017761" s="4"/>
      <c r="R1017761" s="54"/>
      <c r="S1017761" s="4"/>
      <c r="T1017761" s="4"/>
      <c r="U1017761" s="4"/>
      <c r="V1017761" s="7"/>
    </row>
    <row r="1017762" spans="1:22" customFormat="1">
      <c r="A1017762" s="2"/>
      <c r="B1017762" s="48"/>
      <c r="C1017762" s="43"/>
      <c r="D1017762" s="43"/>
      <c r="E1017762" s="4"/>
      <c r="F1017762" s="22"/>
      <c r="G1017762" s="22"/>
      <c r="H1017762" s="50"/>
      <c r="I1017762" s="51"/>
      <c r="J1017762" s="4"/>
      <c r="K1017762" s="52"/>
      <c r="L1017762" s="50"/>
      <c r="M1017762" s="50"/>
      <c r="N1017762" s="53"/>
      <c r="O1017762" s="50"/>
      <c r="P1017762" s="4"/>
      <c r="Q1017762" s="4"/>
      <c r="R1017762" s="54"/>
      <c r="S1017762" s="4"/>
      <c r="T1017762" s="4"/>
      <c r="U1017762" s="4"/>
      <c r="V1017762" s="7"/>
    </row>
    <row r="1017763" spans="1:22" customFormat="1">
      <c r="A1017763" s="2"/>
      <c r="B1017763" s="48"/>
      <c r="C1017763" s="43"/>
      <c r="D1017763" s="43"/>
      <c r="E1017763" s="4"/>
      <c r="F1017763" s="22"/>
      <c r="G1017763" s="22"/>
      <c r="H1017763" s="50"/>
      <c r="I1017763" s="51"/>
      <c r="J1017763" s="4"/>
      <c r="K1017763" s="52"/>
      <c r="L1017763" s="50"/>
      <c r="M1017763" s="50"/>
      <c r="N1017763" s="53"/>
      <c r="O1017763" s="50"/>
      <c r="P1017763" s="4"/>
      <c r="Q1017763" s="4"/>
      <c r="R1017763" s="54"/>
      <c r="S1017763" s="4"/>
      <c r="T1017763" s="4"/>
      <c r="U1017763" s="4"/>
      <c r="V1017763" s="7"/>
    </row>
    <row r="1017764" spans="1:22" customFormat="1">
      <c r="A1017764" s="2"/>
      <c r="B1017764" s="48"/>
      <c r="C1017764" s="43"/>
      <c r="D1017764" s="43"/>
      <c r="E1017764" s="4"/>
      <c r="F1017764" s="22"/>
      <c r="G1017764" s="22"/>
      <c r="H1017764" s="50"/>
      <c r="I1017764" s="51"/>
      <c r="J1017764" s="4"/>
      <c r="K1017764" s="52"/>
      <c r="L1017764" s="50"/>
      <c r="M1017764" s="50"/>
      <c r="N1017764" s="53"/>
      <c r="O1017764" s="50"/>
      <c r="P1017764" s="4"/>
      <c r="Q1017764" s="4"/>
      <c r="R1017764" s="54"/>
      <c r="S1017764" s="4"/>
      <c r="T1017764" s="4"/>
      <c r="U1017764" s="4"/>
      <c r="V1017764" s="7"/>
    </row>
    <row r="1017765" spans="1:22" customFormat="1">
      <c r="A1017765" s="2"/>
      <c r="B1017765" s="48"/>
      <c r="C1017765" s="43"/>
      <c r="D1017765" s="43"/>
      <c r="E1017765" s="4"/>
      <c r="F1017765" s="22"/>
      <c r="G1017765" s="22"/>
      <c r="H1017765" s="50"/>
      <c r="I1017765" s="51"/>
      <c r="J1017765" s="4"/>
      <c r="K1017765" s="52"/>
      <c r="L1017765" s="50"/>
      <c r="M1017765" s="50"/>
      <c r="N1017765" s="53"/>
      <c r="O1017765" s="50"/>
      <c r="P1017765" s="4"/>
      <c r="Q1017765" s="4"/>
      <c r="R1017765" s="54"/>
      <c r="S1017765" s="4"/>
      <c r="T1017765" s="4"/>
      <c r="U1017765" s="4"/>
      <c r="V1017765" s="7"/>
    </row>
    <row r="1017766" spans="1:22" customFormat="1">
      <c r="A1017766" s="2"/>
      <c r="B1017766" s="48"/>
      <c r="C1017766" s="43"/>
      <c r="D1017766" s="43"/>
      <c r="E1017766" s="4"/>
      <c r="F1017766" s="22"/>
      <c r="G1017766" s="22"/>
      <c r="H1017766" s="50"/>
      <c r="I1017766" s="51"/>
      <c r="J1017766" s="4"/>
      <c r="K1017766" s="52"/>
      <c r="L1017766" s="50"/>
      <c r="M1017766" s="50"/>
      <c r="N1017766" s="53"/>
      <c r="O1017766" s="50"/>
      <c r="P1017766" s="4"/>
      <c r="Q1017766" s="4"/>
      <c r="R1017766" s="54"/>
      <c r="S1017766" s="4"/>
      <c r="T1017766" s="4"/>
      <c r="U1017766" s="4"/>
      <c r="V1017766" s="7"/>
    </row>
    <row r="1017767" spans="1:22" customFormat="1">
      <c r="A1017767" s="2"/>
      <c r="B1017767" s="48"/>
      <c r="C1017767" s="43"/>
      <c r="D1017767" s="43"/>
      <c r="E1017767" s="4"/>
      <c r="F1017767" s="22"/>
      <c r="G1017767" s="22"/>
      <c r="H1017767" s="50"/>
      <c r="I1017767" s="51"/>
      <c r="J1017767" s="4"/>
      <c r="K1017767" s="52"/>
      <c r="L1017767" s="50"/>
      <c r="M1017767" s="50"/>
      <c r="N1017767" s="53"/>
      <c r="O1017767" s="50"/>
      <c r="P1017767" s="4"/>
      <c r="Q1017767" s="4"/>
      <c r="R1017767" s="54"/>
      <c r="S1017767" s="4"/>
      <c r="T1017767" s="4"/>
      <c r="U1017767" s="4"/>
      <c r="V1017767" s="7"/>
    </row>
    <row r="1017768" spans="1:22" customFormat="1">
      <c r="A1017768" s="2"/>
      <c r="B1017768" s="48"/>
      <c r="C1017768" s="43"/>
      <c r="D1017768" s="43"/>
      <c r="E1017768" s="4"/>
      <c r="F1017768" s="22"/>
      <c r="G1017768" s="22"/>
      <c r="H1017768" s="50"/>
      <c r="I1017768" s="51"/>
      <c r="J1017768" s="4"/>
      <c r="K1017768" s="52"/>
      <c r="L1017768" s="50"/>
      <c r="M1017768" s="50"/>
      <c r="N1017768" s="53"/>
      <c r="O1017768" s="50"/>
      <c r="P1017768" s="4"/>
      <c r="Q1017768" s="4"/>
      <c r="R1017768" s="54"/>
      <c r="S1017768" s="4"/>
      <c r="T1017768" s="4"/>
      <c r="U1017768" s="4"/>
      <c r="V1017768" s="7"/>
    </row>
    <row r="1017769" spans="1:22" customFormat="1">
      <c r="A1017769" s="2"/>
      <c r="B1017769" s="48"/>
      <c r="C1017769" s="43"/>
      <c r="D1017769" s="43"/>
      <c r="E1017769" s="4"/>
      <c r="F1017769" s="22"/>
      <c r="G1017769" s="22"/>
      <c r="H1017769" s="50"/>
      <c r="I1017769" s="51"/>
      <c r="J1017769" s="4"/>
      <c r="K1017769" s="52"/>
      <c r="L1017769" s="50"/>
      <c r="M1017769" s="50"/>
      <c r="N1017769" s="53"/>
      <c r="O1017769" s="50"/>
      <c r="P1017769" s="4"/>
      <c r="Q1017769" s="4"/>
      <c r="R1017769" s="54"/>
      <c r="S1017769" s="4"/>
      <c r="T1017769" s="4"/>
      <c r="U1017769" s="4"/>
      <c r="V1017769" s="7"/>
    </row>
    <row r="1017770" spans="1:22" customFormat="1">
      <c r="A1017770" s="2"/>
      <c r="B1017770" s="48"/>
      <c r="C1017770" s="43"/>
      <c r="D1017770" s="43"/>
      <c r="E1017770" s="4"/>
      <c r="F1017770" s="22"/>
      <c r="G1017770" s="22"/>
      <c r="H1017770" s="50"/>
      <c r="I1017770" s="51"/>
      <c r="J1017770" s="4"/>
      <c r="K1017770" s="52"/>
      <c r="L1017770" s="50"/>
      <c r="M1017770" s="50"/>
      <c r="N1017770" s="53"/>
      <c r="O1017770" s="50"/>
      <c r="P1017770" s="4"/>
      <c r="Q1017770" s="4"/>
      <c r="R1017770" s="54"/>
      <c r="S1017770" s="4"/>
      <c r="T1017770" s="4"/>
      <c r="U1017770" s="4"/>
      <c r="V1017770" s="7"/>
    </row>
    <row r="1017771" spans="1:22" customFormat="1">
      <c r="A1017771" s="2"/>
      <c r="B1017771" s="48"/>
      <c r="C1017771" s="43"/>
      <c r="D1017771" s="43"/>
      <c r="E1017771" s="4"/>
      <c r="F1017771" s="22"/>
      <c r="G1017771" s="22"/>
      <c r="H1017771" s="50"/>
      <c r="I1017771" s="51"/>
      <c r="J1017771" s="4"/>
      <c r="K1017771" s="52"/>
      <c r="L1017771" s="50"/>
      <c r="M1017771" s="50"/>
      <c r="N1017771" s="53"/>
      <c r="O1017771" s="50"/>
      <c r="P1017771" s="4"/>
      <c r="Q1017771" s="4"/>
      <c r="R1017771" s="54"/>
      <c r="S1017771" s="4"/>
      <c r="T1017771" s="4"/>
      <c r="U1017771" s="4"/>
      <c r="V1017771" s="7"/>
    </row>
    <row r="1017772" spans="1:22" customFormat="1">
      <c r="A1017772" s="2"/>
      <c r="B1017772" s="48"/>
      <c r="C1017772" s="43"/>
      <c r="D1017772" s="43"/>
      <c r="E1017772" s="4"/>
      <c r="F1017772" s="22"/>
      <c r="G1017772" s="22"/>
      <c r="H1017772" s="50"/>
      <c r="I1017772" s="51"/>
      <c r="J1017772" s="4"/>
      <c r="K1017772" s="52"/>
      <c r="L1017772" s="50"/>
      <c r="M1017772" s="50"/>
      <c r="N1017772" s="53"/>
      <c r="O1017772" s="50"/>
      <c r="P1017772" s="4"/>
      <c r="Q1017772" s="4"/>
      <c r="R1017772" s="54"/>
      <c r="S1017772" s="4"/>
      <c r="T1017772" s="4"/>
      <c r="U1017772" s="4"/>
      <c r="V1017772" s="7"/>
    </row>
    <row r="1017773" spans="1:22" customFormat="1">
      <c r="A1017773" s="2"/>
      <c r="B1017773" s="48"/>
      <c r="C1017773" s="43"/>
      <c r="D1017773" s="43"/>
      <c r="E1017773" s="4"/>
      <c r="F1017773" s="22"/>
      <c r="G1017773" s="22"/>
      <c r="H1017773" s="50"/>
      <c r="I1017773" s="51"/>
      <c r="J1017773" s="4"/>
      <c r="K1017773" s="52"/>
      <c r="L1017773" s="50"/>
      <c r="M1017773" s="50"/>
      <c r="N1017773" s="53"/>
      <c r="O1017773" s="50"/>
      <c r="P1017773" s="4"/>
      <c r="Q1017773" s="4"/>
      <c r="R1017773" s="54"/>
      <c r="S1017773" s="4"/>
      <c r="T1017773" s="4"/>
      <c r="U1017773" s="4"/>
      <c r="V1017773" s="7"/>
    </row>
    <row r="1017774" spans="1:22" customFormat="1">
      <c r="A1017774" s="2"/>
      <c r="B1017774" s="48"/>
      <c r="C1017774" s="43"/>
      <c r="D1017774" s="43"/>
      <c r="E1017774" s="4"/>
      <c r="F1017774" s="22"/>
      <c r="G1017774" s="22"/>
      <c r="H1017774" s="50"/>
      <c r="I1017774" s="51"/>
      <c r="J1017774" s="4"/>
      <c r="K1017774" s="52"/>
      <c r="L1017774" s="50"/>
      <c r="M1017774" s="50"/>
      <c r="N1017774" s="53"/>
      <c r="O1017774" s="50"/>
      <c r="P1017774" s="4"/>
      <c r="Q1017774" s="4"/>
      <c r="R1017774" s="54"/>
      <c r="S1017774" s="4"/>
      <c r="T1017774" s="4"/>
      <c r="U1017774" s="4"/>
      <c r="V1017774" s="7"/>
    </row>
    <row r="1017775" spans="1:22" customFormat="1">
      <c r="A1017775" s="2"/>
      <c r="B1017775" s="48"/>
      <c r="C1017775" s="43"/>
      <c r="D1017775" s="43"/>
      <c r="E1017775" s="4"/>
      <c r="F1017775" s="22"/>
      <c r="G1017775" s="22"/>
      <c r="H1017775" s="50"/>
      <c r="I1017775" s="51"/>
      <c r="J1017775" s="4"/>
      <c r="K1017775" s="52"/>
      <c r="L1017775" s="50"/>
      <c r="M1017775" s="50"/>
      <c r="N1017775" s="53"/>
      <c r="O1017775" s="50"/>
      <c r="P1017775" s="4"/>
      <c r="Q1017775" s="4"/>
      <c r="R1017775" s="54"/>
      <c r="S1017775" s="4"/>
      <c r="T1017775" s="4"/>
      <c r="U1017775" s="4"/>
      <c r="V1017775" s="7"/>
    </row>
    <row r="1017776" spans="1:22" customFormat="1">
      <c r="A1017776" s="2"/>
      <c r="B1017776" s="48"/>
      <c r="C1017776" s="43"/>
      <c r="D1017776" s="43"/>
      <c r="E1017776" s="4"/>
      <c r="F1017776" s="22"/>
      <c r="G1017776" s="22"/>
      <c r="H1017776" s="50"/>
      <c r="I1017776" s="51"/>
      <c r="J1017776" s="4"/>
      <c r="K1017776" s="52"/>
      <c r="L1017776" s="50"/>
      <c r="M1017776" s="50"/>
      <c r="N1017776" s="53"/>
      <c r="O1017776" s="50"/>
      <c r="P1017776" s="4"/>
      <c r="Q1017776" s="4"/>
      <c r="R1017776" s="54"/>
      <c r="S1017776" s="4"/>
      <c r="T1017776" s="4"/>
      <c r="U1017776" s="4"/>
      <c r="V1017776" s="7"/>
    </row>
    <row r="1017777" spans="1:22" customFormat="1">
      <c r="A1017777" s="2"/>
      <c r="B1017777" s="48"/>
      <c r="C1017777" s="43"/>
      <c r="D1017777" s="43"/>
      <c r="E1017777" s="4"/>
      <c r="F1017777" s="22"/>
      <c r="G1017777" s="22"/>
      <c r="H1017777" s="50"/>
      <c r="I1017777" s="51"/>
      <c r="J1017777" s="4"/>
      <c r="K1017777" s="52"/>
      <c r="L1017777" s="50"/>
      <c r="M1017777" s="50"/>
      <c r="N1017777" s="53"/>
      <c r="O1017777" s="50"/>
      <c r="P1017777" s="4"/>
      <c r="Q1017777" s="4"/>
      <c r="R1017777" s="54"/>
      <c r="S1017777" s="4"/>
      <c r="T1017777" s="4"/>
      <c r="U1017777" s="4"/>
      <c r="V1017777" s="7"/>
    </row>
    <row r="1017778" spans="1:22" customFormat="1">
      <c r="A1017778" s="2"/>
      <c r="B1017778" s="48"/>
      <c r="C1017778" s="43"/>
      <c r="D1017778" s="43"/>
      <c r="E1017778" s="4"/>
      <c r="F1017778" s="22"/>
      <c r="G1017778" s="22"/>
      <c r="H1017778" s="50"/>
      <c r="I1017778" s="51"/>
      <c r="J1017778" s="4"/>
      <c r="K1017778" s="52"/>
      <c r="L1017778" s="50"/>
      <c r="M1017778" s="50"/>
      <c r="N1017778" s="53"/>
      <c r="O1017778" s="50"/>
      <c r="P1017778" s="4"/>
      <c r="Q1017778" s="4"/>
      <c r="R1017778" s="54"/>
      <c r="S1017778" s="4"/>
      <c r="T1017778" s="4"/>
      <c r="U1017778" s="4"/>
      <c r="V1017778" s="7"/>
    </row>
    <row r="1017779" spans="1:22" customFormat="1">
      <c r="A1017779" s="2"/>
      <c r="B1017779" s="48"/>
      <c r="C1017779" s="43"/>
      <c r="D1017779" s="43"/>
      <c r="E1017779" s="4"/>
      <c r="F1017779" s="22"/>
      <c r="G1017779" s="22"/>
      <c r="H1017779" s="50"/>
      <c r="I1017779" s="51"/>
      <c r="J1017779" s="4"/>
      <c r="K1017779" s="52"/>
      <c r="L1017779" s="50"/>
      <c r="M1017779" s="50"/>
      <c r="N1017779" s="53"/>
      <c r="O1017779" s="50"/>
      <c r="P1017779" s="4"/>
      <c r="Q1017779" s="4"/>
      <c r="R1017779" s="54"/>
      <c r="S1017779" s="4"/>
      <c r="T1017779" s="4"/>
      <c r="U1017779" s="4"/>
      <c r="V1017779" s="7"/>
    </row>
    <row r="1017780" spans="1:22" customFormat="1">
      <c r="A1017780" s="2"/>
      <c r="B1017780" s="48"/>
      <c r="C1017780" s="43"/>
      <c r="D1017780" s="43"/>
      <c r="E1017780" s="4"/>
      <c r="F1017780" s="22"/>
      <c r="G1017780" s="22"/>
      <c r="H1017780" s="50"/>
      <c r="I1017780" s="51"/>
      <c r="J1017780" s="4"/>
      <c r="K1017780" s="52"/>
      <c r="L1017780" s="50"/>
      <c r="M1017780" s="50"/>
      <c r="N1017780" s="53"/>
      <c r="O1017780" s="50"/>
      <c r="P1017780" s="4"/>
      <c r="Q1017780" s="4"/>
      <c r="R1017780" s="54"/>
      <c r="S1017780" s="4"/>
      <c r="T1017780" s="4"/>
      <c r="U1017780" s="4"/>
      <c r="V1017780" s="7"/>
    </row>
    <row r="1017781" spans="1:22" customFormat="1">
      <c r="A1017781" s="2"/>
      <c r="B1017781" s="48"/>
      <c r="C1017781" s="43"/>
      <c r="D1017781" s="43"/>
      <c r="E1017781" s="4"/>
      <c r="F1017781" s="22"/>
      <c r="G1017781" s="22"/>
      <c r="H1017781" s="50"/>
      <c r="I1017781" s="51"/>
      <c r="J1017781" s="4"/>
      <c r="K1017781" s="52"/>
      <c r="L1017781" s="50"/>
      <c r="M1017781" s="50"/>
      <c r="N1017781" s="53"/>
      <c r="O1017781" s="50"/>
      <c r="P1017781" s="4"/>
      <c r="Q1017781" s="4"/>
      <c r="R1017781" s="54"/>
      <c r="S1017781" s="4"/>
      <c r="T1017781" s="4"/>
      <c r="U1017781" s="4"/>
      <c r="V1017781" s="7"/>
    </row>
    <row r="1017782" spans="1:22" customFormat="1">
      <c r="A1017782" s="2"/>
      <c r="B1017782" s="48"/>
      <c r="C1017782" s="43"/>
      <c r="D1017782" s="43"/>
      <c r="E1017782" s="4"/>
      <c r="F1017782" s="22"/>
      <c r="G1017782" s="22"/>
      <c r="H1017782" s="50"/>
      <c r="I1017782" s="51"/>
      <c r="J1017782" s="4"/>
      <c r="K1017782" s="52"/>
      <c r="L1017782" s="50"/>
      <c r="M1017782" s="50"/>
      <c r="N1017782" s="53"/>
      <c r="O1017782" s="50"/>
      <c r="P1017782" s="4"/>
      <c r="Q1017782" s="4"/>
      <c r="R1017782" s="54"/>
      <c r="S1017782" s="4"/>
      <c r="T1017782" s="4"/>
      <c r="U1017782" s="4"/>
      <c r="V1017782" s="7"/>
    </row>
    <row r="1017783" spans="1:22" customFormat="1">
      <c r="A1017783" s="2"/>
      <c r="B1017783" s="48"/>
      <c r="C1017783" s="43"/>
      <c r="D1017783" s="43"/>
      <c r="E1017783" s="4"/>
      <c r="F1017783" s="22"/>
      <c r="G1017783" s="22"/>
      <c r="H1017783" s="50"/>
      <c r="I1017783" s="51"/>
      <c r="J1017783" s="4"/>
      <c r="K1017783" s="52"/>
      <c r="L1017783" s="50"/>
      <c r="M1017783" s="50"/>
      <c r="N1017783" s="53"/>
      <c r="O1017783" s="50"/>
      <c r="P1017783" s="4"/>
      <c r="Q1017783" s="4"/>
      <c r="R1017783" s="54"/>
      <c r="S1017783" s="4"/>
      <c r="T1017783" s="4"/>
      <c r="U1017783" s="4"/>
      <c r="V1017783" s="7"/>
    </row>
    <row r="1017784" spans="1:22" customFormat="1">
      <c r="A1017784" s="2"/>
      <c r="B1017784" s="48"/>
      <c r="C1017784" s="43"/>
      <c r="D1017784" s="43"/>
      <c r="E1017784" s="4"/>
      <c r="F1017784" s="22"/>
      <c r="G1017784" s="22"/>
      <c r="H1017784" s="50"/>
      <c r="I1017784" s="51"/>
      <c r="J1017784" s="4"/>
      <c r="K1017784" s="52"/>
      <c r="L1017784" s="50"/>
      <c r="M1017784" s="50"/>
      <c r="N1017784" s="53"/>
      <c r="O1017784" s="50"/>
      <c r="P1017784" s="4"/>
      <c r="Q1017784" s="4"/>
      <c r="R1017784" s="54"/>
      <c r="S1017784" s="4"/>
      <c r="T1017784" s="4"/>
      <c r="U1017784" s="4"/>
      <c r="V1017784" s="7"/>
    </row>
    <row r="1017785" spans="1:22" customFormat="1">
      <c r="A1017785" s="2"/>
      <c r="B1017785" s="48"/>
      <c r="C1017785" s="43"/>
      <c r="D1017785" s="43"/>
      <c r="E1017785" s="4"/>
      <c r="F1017785" s="22"/>
      <c r="G1017785" s="22"/>
      <c r="H1017785" s="50"/>
      <c r="I1017785" s="51"/>
      <c r="J1017785" s="4"/>
      <c r="K1017785" s="52"/>
      <c r="L1017785" s="50"/>
      <c r="M1017785" s="50"/>
      <c r="N1017785" s="53"/>
      <c r="O1017785" s="50"/>
      <c r="P1017785" s="4"/>
      <c r="Q1017785" s="4"/>
      <c r="R1017785" s="54"/>
      <c r="S1017785" s="4"/>
      <c r="T1017785" s="4"/>
      <c r="U1017785" s="4"/>
      <c r="V1017785" s="7"/>
    </row>
    <row r="1017786" spans="1:22" customFormat="1">
      <c r="A1017786" s="2"/>
      <c r="B1017786" s="48"/>
      <c r="C1017786" s="43"/>
      <c r="D1017786" s="43"/>
      <c r="E1017786" s="4"/>
      <c r="F1017786" s="22"/>
      <c r="G1017786" s="22"/>
      <c r="H1017786" s="50"/>
      <c r="I1017786" s="51"/>
      <c r="J1017786" s="4"/>
      <c r="K1017786" s="52"/>
      <c r="L1017786" s="50"/>
      <c r="M1017786" s="50"/>
      <c r="N1017786" s="53"/>
      <c r="O1017786" s="50"/>
      <c r="P1017786" s="4"/>
      <c r="Q1017786" s="4"/>
      <c r="R1017786" s="54"/>
      <c r="S1017786" s="4"/>
      <c r="T1017786" s="4"/>
      <c r="U1017786" s="4"/>
      <c r="V1017786" s="7"/>
    </row>
    <row r="1017787" spans="1:22" customFormat="1">
      <c r="A1017787" s="2"/>
      <c r="B1017787" s="48"/>
      <c r="C1017787" s="43"/>
      <c r="D1017787" s="43"/>
      <c r="E1017787" s="4"/>
      <c r="F1017787" s="22"/>
      <c r="G1017787" s="22"/>
      <c r="H1017787" s="50"/>
      <c r="I1017787" s="51"/>
      <c r="J1017787" s="4"/>
      <c r="K1017787" s="52"/>
      <c r="L1017787" s="50"/>
      <c r="M1017787" s="50"/>
      <c r="N1017787" s="53"/>
      <c r="O1017787" s="50"/>
      <c r="P1017787" s="4"/>
      <c r="Q1017787" s="4"/>
      <c r="R1017787" s="54"/>
      <c r="S1017787" s="4"/>
      <c r="T1017787" s="4"/>
      <c r="U1017787" s="4"/>
      <c r="V1017787" s="7"/>
    </row>
    <row r="1017788" spans="1:22" customFormat="1">
      <c r="A1017788" s="2"/>
      <c r="B1017788" s="48"/>
      <c r="C1017788" s="43"/>
      <c r="D1017788" s="43"/>
      <c r="E1017788" s="4"/>
      <c r="F1017788" s="22"/>
      <c r="G1017788" s="22"/>
      <c r="H1017788" s="50"/>
      <c r="I1017788" s="51"/>
      <c r="J1017788" s="4"/>
      <c r="K1017788" s="52"/>
      <c r="L1017788" s="50"/>
      <c r="M1017788" s="50"/>
      <c r="N1017788" s="53"/>
      <c r="O1017788" s="50"/>
      <c r="P1017788" s="4"/>
      <c r="Q1017788" s="4"/>
      <c r="R1017788" s="54"/>
      <c r="S1017788" s="4"/>
      <c r="T1017788" s="4"/>
      <c r="U1017788" s="4"/>
      <c r="V1017788" s="7"/>
    </row>
    <row r="1017789" spans="1:22" customFormat="1">
      <c r="A1017789" s="2"/>
      <c r="B1017789" s="48"/>
      <c r="C1017789" s="43"/>
      <c r="D1017789" s="43"/>
      <c r="E1017789" s="4"/>
      <c r="F1017789" s="22"/>
      <c r="G1017789" s="22"/>
      <c r="H1017789" s="50"/>
      <c r="I1017789" s="51"/>
      <c r="J1017789" s="4"/>
      <c r="K1017789" s="52"/>
      <c r="L1017789" s="50"/>
      <c r="M1017789" s="50"/>
      <c r="N1017789" s="53"/>
      <c r="O1017789" s="50"/>
      <c r="P1017789" s="4"/>
      <c r="Q1017789" s="4"/>
      <c r="R1017789" s="54"/>
      <c r="S1017789" s="4"/>
      <c r="T1017789" s="4"/>
      <c r="U1017789" s="4"/>
      <c r="V1017789" s="7"/>
    </row>
    <row r="1017790" spans="1:22" customFormat="1">
      <c r="A1017790" s="2"/>
      <c r="B1017790" s="48"/>
      <c r="C1017790" s="43"/>
      <c r="D1017790" s="43"/>
      <c r="E1017790" s="4"/>
      <c r="F1017790" s="22"/>
      <c r="G1017790" s="22"/>
      <c r="H1017790" s="50"/>
      <c r="I1017790" s="51"/>
      <c r="J1017790" s="4"/>
      <c r="K1017790" s="52"/>
      <c r="L1017790" s="50"/>
      <c r="M1017790" s="50"/>
      <c r="N1017790" s="53"/>
      <c r="O1017790" s="50"/>
      <c r="P1017790" s="4"/>
      <c r="Q1017790" s="4"/>
      <c r="R1017790" s="54"/>
      <c r="S1017790" s="4"/>
      <c r="T1017790" s="4"/>
      <c r="U1017790" s="4"/>
      <c r="V1017790" s="7"/>
    </row>
    <row r="1017791" spans="1:22" customFormat="1">
      <c r="A1017791" s="2"/>
      <c r="B1017791" s="48"/>
      <c r="C1017791" s="43"/>
      <c r="D1017791" s="43"/>
      <c r="E1017791" s="4"/>
      <c r="F1017791" s="22"/>
      <c r="G1017791" s="22"/>
      <c r="H1017791" s="50"/>
      <c r="I1017791" s="51"/>
      <c r="J1017791" s="4"/>
      <c r="K1017791" s="52"/>
      <c r="L1017791" s="50"/>
      <c r="M1017791" s="50"/>
      <c r="N1017791" s="53"/>
      <c r="O1017791" s="50"/>
      <c r="P1017791" s="4"/>
      <c r="Q1017791" s="4"/>
      <c r="R1017791" s="54"/>
      <c r="S1017791" s="4"/>
      <c r="T1017791" s="4"/>
      <c r="U1017791" s="4"/>
      <c r="V1017791" s="7"/>
    </row>
    <row r="1017792" spans="1:22" customFormat="1">
      <c r="A1017792" s="2"/>
      <c r="B1017792" s="48"/>
      <c r="C1017792" s="43"/>
      <c r="D1017792" s="43"/>
      <c r="E1017792" s="4"/>
      <c r="F1017792" s="22"/>
      <c r="G1017792" s="22"/>
      <c r="H1017792" s="50"/>
      <c r="I1017792" s="51"/>
      <c r="J1017792" s="4"/>
      <c r="K1017792" s="52"/>
      <c r="L1017792" s="50"/>
      <c r="M1017792" s="50"/>
      <c r="N1017792" s="53"/>
      <c r="O1017792" s="50"/>
      <c r="P1017792" s="4"/>
      <c r="Q1017792" s="4"/>
      <c r="R1017792" s="54"/>
      <c r="S1017792" s="4"/>
      <c r="T1017792" s="4"/>
      <c r="U1017792" s="4"/>
      <c r="V1017792" s="7"/>
    </row>
    <row r="1017793" spans="1:22" customFormat="1">
      <c r="A1017793" s="2"/>
      <c r="B1017793" s="48"/>
      <c r="C1017793" s="43"/>
      <c r="D1017793" s="43"/>
      <c r="E1017793" s="4"/>
      <c r="F1017793" s="22"/>
      <c r="G1017793" s="22"/>
      <c r="H1017793" s="50"/>
      <c r="I1017793" s="51"/>
      <c r="J1017793" s="4"/>
      <c r="K1017793" s="52"/>
      <c r="L1017793" s="50"/>
      <c r="M1017793" s="50"/>
      <c r="N1017793" s="53"/>
      <c r="O1017793" s="50"/>
      <c r="P1017793" s="4"/>
      <c r="Q1017793" s="4"/>
      <c r="R1017793" s="54"/>
      <c r="S1017793" s="4"/>
      <c r="T1017793" s="4"/>
      <c r="U1017793" s="4"/>
      <c r="V1017793" s="7"/>
    </row>
    <row r="1017794" spans="1:22" customFormat="1">
      <c r="A1017794" s="2"/>
      <c r="B1017794" s="48"/>
      <c r="C1017794" s="43"/>
      <c r="D1017794" s="43"/>
      <c r="E1017794" s="4"/>
      <c r="F1017794" s="22"/>
      <c r="G1017794" s="22"/>
      <c r="H1017794" s="50"/>
      <c r="I1017794" s="51"/>
      <c r="J1017794" s="4"/>
      <c r="K1017794" s="52"/>
      <c r="L1017794" s="50"/>
      <c r="M1017794" s="50"/>
      <c r="N1017794" s="53"/>
      <c r="O1017794" s="50"/>
      <c r="P1017794" s="4"/>
      <c r="Q1017794" s="4"/>
      <c r="R1017794" s="54"/>
      <c r="S1017794" s="4"/>
      <c r="T1017794" s="4"/>
      <c r="U1017794" s="4"/>
      <c r="V1017794" s="7"/>
    </row>
    <row r="1017795" spans="1:22" customFormat="1">
      <c r="A1017795" s="2"/>
      <c r="B1017795" s="48"/>
      <c r="C1017795" s="43"/>
      <c r="D1017795" s="43"/>
      <c r="E1017795" s="4"/>
      <c r="F1017795" s="22"/>
      <c r="G1017795" s="22"/>
      <c r="H1017795" s="50"/>
      <c r="I1017795" s="51"/>
      <c r="J1017795" s="4"/>
      <c r="K1017795" s="52"/>
      <c r="L1017795" s="50"/>
      <c r="M1017795" s="50"/>
      <c r="N1017795" s="53"/>
      <c r="O1017795" s="50"/>
      <c r="P1017795" s="4"/>
      <c r="Q1017795" s="4"/>
      <c r="R1017795" s="54"/>
      <c r="S1017795" s="4"/>
      <c r="T1017795" s="4"/>
      <c r="U1017795" s="4"/>
      <c r="V1017795" s="7"/>
    </row>
    <row r="1017796" spans="1:22" customFormat="1">
      <c r="A1017796" s="2"/>
      <c r="B1017796" s="48"/>
      <c r="C1017796" s="43"/>
      <c r="D1017796" s="43"/>
      <c r="E1017796" s="4"/>
      <c r="F1017796" s="22"/>
      <c r="G1017796" s="22"/>
      <c r="H1017796" s="50"/>
      <c r="I1017796" s="51"/>
      <c r="J1017796" s="4"/>
      <c r="K1017796" s="52"/>
      <c r="L1017796" s="50"/>
      <c r="M1017796" s="50"/>
      <c r="N1017796" s="53"/>
      <c r="O1017796" s="50"/>
      <c r="P1017796" s="4"/>
      <c r="Q1017796" s="4"/>
      <c r="R1017796" s="54"/>
      <c r="S1017796" s="4"/>
      <c r="T1017796" s="4"/>
      <c r="U1017796" s="4"/>
      <c r="V1017796" s="7"/>
    </row>
    <row r="1017797" spans="1:22" customFormat="1">
      <c r="A1017797" s="2"/>
      <c r="B1017797" s="48"/>
      <c r="C1017797" s="43"/>
      <c r="D1017797" s="43"/>
      <c r="E1017797" s="4"/>
      <c r="F1017797" s="22"/>
      <c r="G1017797" s="22"/>
      <c r="H1017797" s="50"/>
      <c r="I1017797" s="51"/>
      <c r="J1017797" s="4"/>
      <c r="K1017797" s="52"/>
      <c r="L1017797" s="50"/>
      <c r="M1017797" s="50"/>
      <c r="N1017797" s="53"/>
      <c r="O1017797" s="50"/>
      <c r="P1017797" s="4"/>
      <c r="Q1017797" s="4"/>
      <c r="R1017797" s="54"/>
      <c r="S1017797" s="4"/>
      <c r="T1017797" s="4"/>
      <c r="U1017797" s="4"/>
      <c r="V1017797" s="7"/>
    </row>
    <row r="1017798" spans="1:22" customFormat="1">
      <c r="A1017798" s="2"/>
      <c r="B1017798" s="48"/>
      <c r="C1017798" s="43"/>
      <c r="D1017798" s="43"/>
      <c r="E1017798" s="4"/>
      <c r="F1017798" s="22"/>
      <c r="G1017798" s="22"/>
      <c r="H1017798" s="50"/>
      <c r="I1017798" s="51"/>
      <c r="J1017798" s="4"/>
      <c r="K1017798" s="52"/>
      <c r="L1017798" s="50"/>
      <c r="M1017798" s="50"/>
      <c r="N1017798" s="53"/>
      <c r="O1017798" s="50"/>
      <c r="P1017798" s="4"/>
      <c r="Q1017798" s="4"/>
      <c r="R1017798" s="54"/>
      <c r="S1017798" s="4"/>
      <c r="T1017798" s="4"/>
      <c r="U1017798" s="4"/>
      <c r="V1017798" s="7"/>
    </row>
    <row r="1017799" spans="1:22" customFormat="1">
      <c r="A1017799" s="2"/>
      <c r="B1017799" s="48"/>
      <c r="C1017799" s="43"/>
      <c r="D1017799" s="43"/>
      <c r="E1017799" s="4"/>
      <c r="F1017799" s="22"/>
      <c r="G1017799" s="22"/>
      <c r="H1017799" s="50"/>
      <c r="I1017799" s="51"/>
      <c r="J1017799" s="4"/>
      <c r="K1017799" s="52"/>
      <c r="L1017799" s="50"/>
      <c r="M1017799" s="50"/>
      <c r="N1017799" s="53"/>
      <c r="O1017799" s="50"/>
      <c r="P1017799" s="4"/>
      <c r="Q1017799" s="4"/>
      <c r="R1017799" s="54"/>
      <c r="S1017799" s="4"/>
      <c r="T1017799" s="4"/>
      <c r="U1017799" s="4"/>
      <c r="V1017799" s="7"/>
    </row>
    <row r="1017800" spans="1:22" customFormat="1">
      <c r="A1017800" s="2"/>
      <c r="B1017800" s="48"/>
      <c r="C1017800" s="43"/>
      <c r="D1017800" s="43"/>
      <c r="E1017800" s="4"/>
      <c r="F1017800" s="22"/>
      <c r="G1017800" s="22"/>
      <c r="H1017800" s="50"/>
      <c r="I1017800" s="51"/>
      <c r="J1017800" s="4"/>
      <c r="K1017800" s="52"/>
      <c r="L1017800" s="50"/>
      <c r="M1017800" s="50"/>
      <c r="N1017800" s="53"/>
      <c r="O1017800" s="50"/>
      <c r="P1017800" s="4"/>
      <c r="Q1017800" s="4"/>
      <c r="R1017800" s="54"/>
      <c r="S1017800" s="4"/>
      <c r="T1017800" s="4"/>
      <c r="U1017800" s="4"/>
      <c r="V1017800" s="7"/>
    </row>
    <row r="1017801" spans="1:22" customFormat="1">
      <c r="A1017801" s="2"/>
      <c r="B1017801" s="48"/>
      <c r="C1017801" s="43"/>
      <c r="D1017801" s="43"/>
      <c r="E1017801" s="4"/>
      <c r="F1017801" s="22"/>
      <c r="G1017801" s="22"/>
      <c r="H1017801" s="50"/>
      <c r="I1017801" s="51"/>
      <c r="J1017801" s="4"/>
      <c r="K1017801" s="52"/>
      <c r="L1017801" s="50"/>
      <c r="M1017801" s="50"/>
      <c r="N1017801" s="53"/>
      <c r="O1017801" s="50"/>
      <c r="P1017801" s="4"/>
      <c r="Q1017801" s="4"/>
      <c r="R1017801" s="54"/>
      <c r="S1017801" s="4"/>
      <c r="T1017801" s="4"/>
      <c r="U1017801" s="4"/>
      <c r="V1017801" s="7"/>
    </row>
    <row r="1017802" spans="1:22" customFormat="1">
      <c r="A1017802" s="2"/>
      <c r="B1017802" s="48"/>
      <c r="C1017802" s="43"/>
      <c r="D1017802" s="43"/>
      <c r="E1017802" s="4"/>
      <c r="F1017802" s="22"/>
      <c r="G1017802" s="22"/>
      <c r="H1017802" s="50"/>
      <c r="I1017802" s="51"/>
      <c r="J1017802" s="4"/>
      <c r="K1017802" s="52"/>
      <c r="L1017802" s="50"/>
      <c r="M1017802" s="50"/>
      <c r="N1017802" s="53"/>
      <c r="O1017802" s="50"/>
      <c r="P1017802" s="4"/>
      <c r="Q1017802" s="4"/>
      <c r="R1017802" s="54"/>
      <c r="S1017802" s="4"/>
      <c r="T1017802" s="4"/>
      <c r="U1017802" s="4"/>
      <c r="V1017802" s="7"/>
    </row>
    <row r="1017803" spans="1:22" customFormat="1">
      <c r="A1017803" s="2"/>
      <c r="B1017803" s="48"/>
      <c r="C1017803" s="43"/>
      <c r="D1017803" s="43"/>
      <c r="E1017803" s="4"/>
      <c r="F1017803" s="22"/>
      <c r="G1017803" s="22"/>
      <c r="H1017803" s="50"/>
      <c r="I1017803" s="51"/>
      <c r="J1017803" s="4"/>
      <c r="K1017803" s="52"/>
      <c r="L1017803" s="50"/>
      <c r="M1017803" s="50"/>
      <c r="N1017803" s="53"/>
      <c r="O1017803" s="50"/>
      <c r="P1017803" s="4"/>
      <c r="Q1017803" s="4"/>
      <c r="R1017803" s="54"/>
      <c r="S1017803" s="4"/>
      <c r="T1017803" s="4"/>
      <c r="U1017803" s="4"/>
      <c r="V1017803" s="7"/>
    </row>
    <row r="1017804" spans="1:22" customFormat="1">
      <c r="A1017804" s="2"/>
      <c r="B1017804" s="48"/>
      <c r="C1017804" s="43"/>
      <c r="D1017804" s="43"/>
      <c r="E1017804" s="4"/>
      <c r="F1017804" s="22"/>
      <c r="G1017804" s="22"/>
      <c r="H1017804" s="50"/>
      <c r="I1017804" s="51"/>
      <c r="J1017804" s="4"/>
      <c r="K1017804" s="52"/>
      <c r="L1017804" s="50"/>
      <c r="M1017804" s="50"/>
      <c r="N1017804" s="53"/>
      <c r="O1017804" s="50"/>
      <c r="P1017804" s="4"/>
      <c r="Q1017804" s="4"/>
      <c r="R1017804" s="54"/>
      <c r="S1017804" s="4"/>
      <c r="T1017804" s="4"/>
      <c r="U1017804" s="4"/>
      <c r="V1017804" s="7"/>
    </row>
    <row r="1017805" spans="1:22" customFormat="1">
      <c r="A1017805" s="2"/>
      <c r="B1017805" s="48"/>
      <c r="C1017805" s="43"/>
      <c r="D1017805" s="43"/>
      <c r="E1017805" s="4"/>
      <c r="F1017805" s="22"/>
      <c r="G1017805" s="22"/>
      <c r="H1017805" s="50"/>
      <c r="I1017805" s="51"/>
      <c r="J1017805" s="4"/>
      <c r="K1017805" s="52"/>
      <c r="L1017805" s="50"/>
      <c r="M1017805" s="50"/>
      <c r="N1017805" s="53"/>
      <c r="O1017805" s="50"/>
      <c r="P1017805" s="4"/>
      <c r="Q1017805" s="4"/>
      <c r="R1017805" s="54"/>
      <c r="S1017805" s="4"/>
      <c r="T1017805" s="4"/>
      <c r="U1017805" s="4"/>
      <c r="V1017805" s="7"/>
    </row>
    <row r="1017806" spans="1:22" customFormat="1">
      <c r="A1017806" s="2"/>
      <c r="B1017806" s="48"/>
      <c r="C1017806" s="43"/>
      <c r="D1017806" s="43"/>
      <c r="E1017806" s="4"/>
      <c r="F1017806" s="22"/>
      <c r="G1017806" s="22"/>
      <c r="H1017806" s="50"/>
      <c r="I1017806" s="51"/>
      <c r="J1017806" s="4"/>
      <c r="K1017806" s="52"/>
      <c r="L1017806" s="50"/>
      <c r="M1017806" s="50"/>
      <c r="N1017806" s="53"/>
      <c r="O1017806" s="50"/>
      <c r="P1017806" s="4"/>
      <c r="Q1017806" s="4"/>
      <c r="R1017806" s="54"/>
      <c r="S1017806" s="4"/>
      <c r="T1017806" s="4"/>
      <c r="U1017806" s="4"/>
      <c r="V1017806" s="7"/>
    </row>
    <row r="1017807" spans="1:22" customFormat="1">
      <c r="A1017807" s="2"/>
      <c r="B1017807" s="48"/>
      <c r="C1017807" s="43"/>
      <c r="D1017807" s="43"/>
      <c r="E1017807" s="4"/>
      <c r="F1017807" s="22"/>
      <c r="G1017807" s="22"/>
      <c r="H1017807" s="50"/>
      <c r="I1017807" s="51"/>
      <c r="J1017807" s="4"/>
      <c r="K1017807" s="52"/>
      <c r="L1017807" s="50"/>
      <c r="M1017807" s="50"/>
      <c r="N1017807" s="53"/>
      <c r="O1017807" s="50"/>
      <c r="P1017807" s="4"/>
      <c r="Q1017807" s="4"/>
      <c r="R1017807" s="54"/>
      <c r="S1017807" s="4"/>
      <c r="T1017807" s="4"/>
      <c r="U1017807" s="4"/>
      <c r="V1017807" s="7"/>
    </row>
    <row r="1017808" spans="1:22" customFormat="1">
      <c r="A1017808" s="2"/>
      <c r="B1017808" s="48"/>
      <c r="C1017808" s="43"/>
      <c r="D1017808" s="43"/>
      <c r="E1017808" s="4"/>
      <c r="F1017808" s="22"/>
      <c r="G1017808" s="22"/>
      <c r="H1017808" s="50"/>
      <c r="I1017808" s="51"/>
      <c r="J1017808" s="4"/>
      <c r="K1017808" s="52"/>
      <c r="L1017808" s="50"/>
      <c r="M1017808" s="50"/>
      <c r="N1017808" s="53"/>
      <c r="O1017808" s="50"/>
      <c r="P1017808" s="4"/>
      <c r="Q1017808" s="4"/>
      <c r="R1017808" s="54"/>
      <c r="S1017808" s="4"/>
      <c r="T1017808" s="4"/>
      <c r="U1017808" s="4"/>
      <c r="V1017808" s="7"/>
    </row>
    <row r="1017809" spans="1:22" customFormat="1">
      <c r="A1017809" s="2"/>
      <c r="B1017809" s="48"/>
      <c r="C1017809" s="43"/>
      <c r="D1017809" s="43"/>
      <c r="E1017809" s="4"/>
      <c r="F1017809" s="22"/>
      <c r="G1017809" s="22"/>
      <c r="H1017809" s="50"/>
      <c r="I1017809" s="51"/>
      <c r="J1017809" s="4"/>
      <c r="K1017809" s="52"/>
      <c r="L1017809" s="50"/>
      <c r="M1017809" s="50"/>
      <c r="N1017809" s="53"/>
      <c r="O1017809" s="50"/>
      <c r="P1017809" s="4"/>
      <c r="Q1017809" s="4"/>
      <c r="R1017809" s="54"/>
      <c r="S1017809" s="4"/>
      <c r="T1017809" s="4"/>
      <c r="U1017809" s="4"/>
      <c r="V1017809" s="7"/>
    </row>
    <row r="1017810" spans="1:22" customFormat="1">
      <c r="A1017810" s="2"/>
      <c r="B1017810" s="48"/>
      <c r="C1017810" s="43"/>
      <c r="D1017810" s="43"/>
      <c r="E1017810" s="4"/>
      <c r="F1017810" s="22"/>
      <c r="G1017810" s="22"/>
      <c r="H1017810" s="50"/>
      <c r="I1017810" s="51"/>
      <c r="J1017810" s="4"/>
      <c r="K1017810" s="52"/>
      <c r="L1017810" s="50"/>
      <c r="M1017810" s="50"/>
      <c r="N1017810" s="53"/>
      <c r="O1017810" s="50"/>
      <c r="P1017810" s="4"/>
      <c r="Q1017810" s="4"/>
      <c r="R1017810" s="54"/>
      <c r="S1017810" s="4"/>
      <c r="T1017810" s="4"/>
      <c r="U1017810" s="4"/>
      <c r="V1017810" s="7"/>
    </row>
    <row r="1017811" spans="1:22" customFormat="1">
      <c r="A1017811" s="2"/>
      <c r="B1017811" s="48"/>
      <c r="C1017811" s="43"/>
      <c r="D1017811" s="43"/>
      <c r="E1017811" s="4"/>
      <c r="F1017811" s="22"/>
      <c r="G1017811" s="22"/>
      <c r="H1017811" s="50"/>
      <c r="I1017811" s="51"/>
      <c r="J1017811" s="4"/>
      <c r="K1017811" s="52"/>
      <c r="L1017811" s="50"/>
      <c r="M1017811" s="50"/>
      <c r="N1017811" s="53"/>
      <c r="O1017811" s="50"/>
      <c r="P1017811" s="4"/>
      <c r="Q1017811" s="4"/>
      <c r="R1017811" s="54"/>
      <c r="S1017811" s="4"/>
      <c r="T1017811" s="4"/>
      <c r="U1017811" s="4"/>
      <c r="V1017811" s="7"/>
    </row>
    <row r="1017812" spans="1:22" customFormat="1">
      <c r="A1017812" s="2"/>
      <c r="B1017812" s="48"/>
      <c r="C1017812" s="43"/>
      <c r="D1017812" s="43"/>
      <c r="E1017812" s="4"/>
      <c r="F1017812" s="22"/>
      <c r="G1017812" s="22"/>
      <c r="H1017812" s="50"/>
      <c r="I1017812" s="51"/>
      <c r="J1017812" s="4"/>
      <c r="K1017812" s="52"/>
      <c r="L1017812" s="50"/>
      <c r="M1017812" s="50"/>
      <c r="N1017812" s="53"/>
      <c r="O1017812" s="50"/>
      <c r="P1017812" s="4"/>
      <c r="Q1017812" s="4"/>
      <c r="R1017812" s="54"/>
      <c r="S1017812" s="4"/>
      <c r="T1017812" s="4"/>
      <c r="U1017812" s="4"/>
      <c r="V1017812" s="7"/>
    </row>
    <row r="1017813" spans="1:22" customFormat="1">
      <c r="A1017813" s="2"/>
      <c r="B1017813" s="48"/>
      <c r="C1017813" s="43"/>
      <c r="D1017813" s="43"/>
      <c r="E1017813" s="4"/>
      <c r="F1017813" s="22"/>
      <c r="G1017813" s="22"/>
      <c r="H1017813" s="50"/>
      <c r="I1017813" s="51"/>
      <c r="J1017813" s="4"/>
      <c r="K1017813" s="52"/>
      <c r="L1017813" s="50"/>
      <c r="M1017813" s="50"/>
      <c r="N1017813" s="53"/>
      <c r="O1017813" s="50"/>
      <c r="P1017813" s="4"/>
      <c r="Q1017813" s="4"/>
      <c r="R1017813" s="54"/>
      <c r="S1017813" s="4"/>
      <c r="T1017813" s="4"/>
      <c r="U1017813" s="4"/>
      <c r="V1017813" s="7"/>
    </row>
    <row r="1017814" spans="1:22" customFormat="1">
      <c r="A1017814" s="2"/>
      <c r="B1017814" s="48"/>
      <c r="C1017814" s="43"/>
      <c r="D1017814" s="43"/>
      <c r="E1017814" s="4"/>
      <c r="F1017814" s="22"/>
      <c r="G1017814" s="22"/>
      <c r="H1017814" s="50"/>
      <c r="I1017814" s="51"/>
      <c r="J1017814" s="4"/>
      <c r="K1017814" s="52"/>
      <c r="L1017814" s="50"/>
      <c r="M1017814" s="50"/>
      <c r="N1017814" s="53"/>
      <c r="O1017814" s="50"/>
      <c r="P1017814" s="4"/>
      <c r="Q1017814" s="4"/>
      <c r="R1017814" s="54"/>
      <c r="S1017814" s="4"/>
      <c r="T1017814" s="4"/>
      <c r="U1017814" s="4"/>
      <c r="V1017814" s="7"/>
    </row>
    <row r="1017815" spans="1:22" customFormat="1">
      <c r="A1017815" s="2"/>
      <c r="B1017815" s="48"/>
      <c r="C1017815" s="43"/>
      <c r="D1017815" s="43"/>
      <c r="E1017815" s="4"/>
      <c r="F1017815" s="22"/>
      <c r="G1017815" s="22"/>
      <c r="H1017815" s="50"/>
      <c r="I1017815" s="51"/>
      <c r="J1017815" s="4"/>
      <c r="K1017815" s="52"/>
      <c r="L1017815" s="50"/>
      <c r="M1017815" s="50"/>
      <c r="N1017815" s="53"/>
      <c r="O1017815" s="50"/>
      <c r="P1017815" s="4"/>
      <c r="Q1017815" s="4"/>
      <c r="R1017815" s="54"/>
      <c r="S1017815" s="4"/>
      <c r="T1017815" s="4"/>
      <c r="U1017815" s="4"/>
      <c r="V1017815" s="7"/>
    </row>
    <row r="1017816" spans="1:22" customFormat="1">
      <c r="A1017816" s="2"/>
      <c r="B1017816" s="48"/>
      <c r="C1017816" s="43"/>
      <c r="D1017816" s="43"/>
      <c r="E1017816" s="4"/>
      <c r="F1017816" s="22"/>
      <c r="G1017816" s="22"/>
      <c r="H1017816" s="50"/>
      <c r="I1017816" s="51"/>
      <c r="J1017816" s="4"/>
      <c r="K1017816" s="52"/>
      <c r="L1017816" s="50"/>
      <c r="M1017816" s="50"/>
      <c r="N1017816" s="53"/>
      <c r="O1017816" s="50"/>
      <c r="P1017816" s="4"/>
      <c r="Q1017816" s="4"/>
      <c r="R1017816" s="54"/>
      <c r="S1017816" s="4"/>
      <c r="T1017816" s="4"/>
      <c r="U1017816" s="4"/>
      <c r="V1017816" s="7"/>
    </row>
    <row r="1017817" spans="1:22" customFormat="1">
      <c r="A1017817" s="2"/>
      <c r="B1017817" s="48"/>
      <c r="C1017817" s="43"/>
      <c r="D1017817" s="43"/>
      <c r="E1017817" s="4"/>
      <c r="F1017817" s="22"/>
      <c r="G1017817" s="22"/>
      <c r="H1017817" s="50"/>
      <c r="I1017817" s="51"/>
      <c r="J1017817" s="4"/>
      <c r="K1017817" s="52"/>
      <c r="L1017817" s="50"/>
      <c r="M1017817" s="50"/>
      <c r="N1017817" s="53"/>
      <c r="O1017817" s="50"/>
      <c r="P1017817" s="4"/>
      <c r="Q1017817" s="4"/>
      <c r="R1017817" s="54"/>
      <c r="S1017817" s="4"/>
      <c r="T1017817" s="4"/>
      <c r="U1017817" s="4"/>
      <c r="V1017817" s="7"/>
    </row>
    <row r="1017818" spans="1:22" customFormat="1">
      <c r="A1017818" s="2"/>
      <c r="B1017818" s="48"/>
      <c r="C1017818" s="43"/>
      <c r="D1017818" s="43"/>
      <c r="E1017818" s="4"/>
      <c r="F1017818" s="22"/>
      <c r="G1017818" s="22"/>
      <c r="H1017818" s="50"/>
      <c r="I1017818" s="51"/>
      <c r="J1017818" s="4"/>
      <c r="K1017818" s="52"/>
      <c r="L1017818" s="50"/>
      <c r="M1017818" s="50"/>
      <c r="N1017818" s="53"/>
      <c r="O1017818" s="50"/>
      <c r="P1017818" s="4"/>
      <c r="Q1017818" s="4"/>
      <c r="R1017818" s="54"/>
      <c r="S1017818" s="4"/>
      <c r="T1017818" s="4"/>
      <c r="U1017818" s="4"/>
      <c r="V1017818" s="7"/>
    </row>
    <row r="1017819" spans="1:22" customFormat="1">
      <c r="A1017819" s="2"/>
      <c r="B1017819" s="48"/>
      <c r="C1017819" s="43"/>
      <c r="D1017819" s="43"/>
      <c r="E1017819" s="4"/>
      <c r="F1017819" s="22"/>
      <c r="G1017819" s="22"/>
      <c r="H1017819" s="50"/>
      <c r="I1017819" s="51"/>
      <c r="J1017819" s="4"/>
      <c r="K1017819" s="52"/>
      <c r="L1017819" s="50"/>
      <c r="M1017819" s="50"/>
      <c r="N1017819" s="53"/>
      <c r="O1017819" s="50"/>
      <c r="P1017819" s="4"/>
      <c r="Q1017819" s="4"/>
      <c r="R1017819" s="54"/>
      <c r="S1017819" s="4"/>
      <c r="T1017819" s="4"/>
      <c r="U1017819" s="4"/>
      <c r="V1017819" s="7"/>
    </row>
    <row r="1017820" spans="1:22" customFormat="1">
      <c r="A1017820" s="2"/>
      <c r="B1017820" s="48"/>
      <c r="C1017820" s="43"/>
      <c r="D1017820" s="43"/>
      <c r="E1017820" s="4"/>
      <c r="F1017820" s="22"/>
      <c r="G1017820" s="22"/>
      <c r="H1017820" s="50"/>
      <c r="I1017820" s="51"/>
      <c r="J1017820" s="4"/>
      <c r="K1017820" s="52"/>
      <c r="L1017820" s="50"/>
      <c r="M1017820" s="50"/>
      <c r="N1017820" s="53"/>
      <c r="O1017820" s="50"/>
      <c r="P1017820" s="4"/>
      <c r="Q1017820" s="4"/>
      <c r="R1017820" s="54"/>
      <c r="S1017820" s="4"/>
      <c r="T1017820" s="4"/>
      <c r="U1017820" s="4"/>
      <c r="V1017820" s="7"/>
    </row>
    <row r="1017821" spans="1:22" customFormat="1">
      <c r="A1017821" s="2"/>
      <c r="B1017821" s="48"/>
      <c r="C1017821" s="43"/>
      <c r="D1017821" s="43"/>
      <c r="E1017821" s="4"/>
      <c r="F1017821" s="22"/>
      <c r="G1017821" s="22"/>
      <c r="H1017821" s="50"/>
      <c r="I1017821" s="51"/>
      <c r="J1017821" s="4"/>
      <c r="K1017821" s="52"/>
      <c r="L1017821" s="50"/>
      <c r="M1017821" s="50"/>
      <c r="N1017821" s="53"/>
      <c r="O1017821" s="50"/>
      <c r="P1017821" s="4"/>
      <c r="Q1017821" s="4"/>
      <c r="R1017821" s="54"/>
      <c r="S1017821" s="4"/>
      <c r="T1017821" s="4"/>
      <c r="U1017821" s="4"/>
      <c r="V1017821" s="7"/>
    </row>
    <row r="1017822" spans="1:22" customFormat="1">
      <c r="A1017822" s="2"/>
      <c r="B1017822" s="48"/>
      <c r="C1017822" s="43"/>
      <c r="D1017822" s="43"/>
      <c r="E1017822" s="4"/>
      <c r="F1017822" s="22"/>
      <c r="G1017822" s="22"/>
      <c r="H1017822" s="50"/>
      <c r="I1017822" s="51"/>
      <c r="J1017822" s="4"/>
      <c r="K1017822" s="52"/>
      <c r="L1017822" s="50"/>
      <c r="M1017822" s="50"/>
      <c r="N1017822" s="53"/>
      <c r="O1017822" s="50"/>
      <c r="P1017822" s="4"/>
      <c r="Q1017822" s="4"/>
      <c r="R1017822" s="54"/>
      <c r="S1017822" s="4"/>
      <c r="T1017822" s="4"/>
      <c r="U1017822" s="4"/>
      <c r="V1017822" s="7"/>
    </row>
    <row r="1017823" spans="1:22" customFormat="1">
      <c r="A1017823" s="2"/>
      <c r="B1017823" s="48"/>
      <c r="C1017823" s="43"/>
      <c r="D1017823" s="43"/>
      <c r="E1017823" s="4"/>
      <c r="F1017823" s="22"/>
      <c r="G1017823" s="22"/>
      <c r="H1017823" s="50"/>
      <c r="I1017823" s="51"/>
      <c r="J1017823" s="4"/>
      <c r="K1017823" s="52"/>
      <c r="L1017823" s="50"/>
      <c r="M1017823" s="50"/>
      <c r="N1017823" s="53"/>
      <c r="O1017823" s="50"/>
      <c r="P1017823" s="4"/>
      <c r="Q1017823" s="4"/>
      <c r="R1017823" s="54"/>
      <c r="S1017823" s="4"/>
      <c r="T1017823" s="4"/>
      <c r="U1017823" s="4"/>
      <c r="V1017823" s="7"/>
    </row>
    <row r="1017824" spans="1:22" customFormat="1">
      <c r="A1017824" s="2"/>
      <c r="B1017824" s="48"/>
      <c r="C1017824" s="43"/>
      <c r="D1017824" s="43"/>
      <c r="E1017824" s="4"/>
      <c r="F1017824" s="22"/>
      <c r="G1017824" s="22"/>
      <c r="H1017824" s="50"/>
      <c r="I1017824" s="51"/>
      <c r="J1017824" s="4"/>
      <c r="K1017824" s="52"/>
      <c r="L1017824" s="50"/>
      <c r="M1017824" s="50"/>
      <c r="N1017824" s="53"/>
      <c r="O1017824" s="50"/>
      <c r="P1017824" s="4"/>
      <c r="Q1017824" s="4"/>
      <c r="R1017824" s="54"/>
      <c r="S1017824" s="4"/>
      <c r="T1017824" s="4"/>
      <c r="U1017824" s="4"/>
      <c r="V1017824" s="7"/>
    </row>
    <row r="1017825" spans="1:22" customFormat="1">
      <c r="A1017825" s="2"/>
      <c r="B1017825" s="48"/>
      <c r="C1017825" s="43"/>
      <c r="D1017825" s="43"/>
      <c r="E1017825" s="4"/>
      <c r="F1017825" s="22"/>
      <c r="G1017825" s="22"/>
      <c r="H1017825" s="50"/>
      <c r="I1017825" s="51"/>
      <c r="J1017825" s="4"/>
      <c r="K1017825" s="52"/>
      <c r="L1017825" s="50"/>
      <c r="M1017825" s="50"/>
      <c r="N1017825" s="53"/>
      <c r="O1017825" s="50"/>
      <c r="P1017825" s="4"/>
      <c r="Q1017825" s="4"/>
      <c r="R1017825" s="54"/>
      <c r="S1017825" s="4"/>
      <c r="T1017825" s="4"/>
      <c r="U1017825" s="4"/>
      <c r="V1017825" s="7"/>
    </row>
    <row r="1017826" spans="1:22" customFormat="1">
      <c r="A1017826" s="2"/>
      <c r="B1017826" s="48"/>
      <c r="C1017826" s="43"/>
      <c r="D1017826" s="43"/>
      <c r="E1017826" s="4"/>
      <c r="F1017826" s="22"/>
      <c r="G1017826" s="22"/>
      <c r="H1017826" s="50"/>
      <c r="I1017826" s="51"/>
      <c r="J1017826" s="4"/>
      <c r="K1017826" s="52"/>
      <c r="L1017826" s="50"/>
      <c r="M1017826" s="50"/>
      <c r="N1017826" s="53"/>
      <c r="O1017826" s="50"/>
      <c r="P1017826" s="4"/>
      <c r="Q1017826" s="4"/>
      <c r="R1017826" s="54"/>
      <c r="S1017826" s="4"/>
      <c r="T1017826" s="4"/>
      <c r="U1017826" s="4"/>
      <c r="V1017826" s="7"/>
    </row>
    <row r="1017827" spans="1:22" customFormat="1">
      <c r="A1017827" s="2"/>
      <c r="B1017827" s="48"/>
      <c r="C1017827" s="43"/>
      <c r="D1017827" s="43"/>
      <c r="E1017827" s="4"/>
      <c r="F1017827" s="22"/>
      <c r="G1017827" s="22"/>
      <c r="H1017827" s="50"/>
      <c r="I1017827" s="51"/>
      <c r="J1017827" s="4"/>
      <c r="K1017827" s="52"/>
      <c r="L1017827" s="50"/>
      <c r="M1017827" s="50"/>
      <c r="N1017827" s="53"/>
      <c r="O1017827" s="50"/>
      <c r="P1017827" s="4"/>
      <c r="Q1017827" s="4"/>
      <c r="R1017827" s="54"/>
      <c r="S1017827" s="4"/>
      <c r="T1017827" s="4"/>
      <c r="U1017827" s="4"/>
      <c r="V1017827" s="7"/>
    </row>
    <row r="1017828" spans="1:22" customFormat="1">
      <c r="A1017828" s="2"/>
      <c r="B1017828" s="48"/>
      <c r="C1017828" s="43"/>
      <c r="D1017828" s="43"/>
      <c r="E1017828" s="4"/>
      <c r="F1017828" s="22"/>
      <c r="G1017828" s="22"/>
      <c r="H1017828" s="50"/>
      <c r="I1017828" s="51"/>
      <c r="J1017828" s="4"/>
      <c r="K1017828" s="52"/>
      <c r="L1017828" s="50"/>
      <c r="M1017828" s="50"/>
      <c r="N1017828" s="53"/>
      <c r="O1017828" s="50"/>
      <c r="P1017828" s="4"/>
      <c r="Q1017828" s="4"/>
      <c r="R1017828" s="54"/>
      <c r="S1017828" s="4"/>
      <c r="T1017828" s="4"/>
      <c r="U1017828" s="4"/>
      <c r="V1017828" s="7"/>
    </row>
    <row r="1017829" spans="1:22" customFormat="1">
      <c r="A1017829" s="2"/>
      <c r="B1017829" s="48"/>
      <c r="C1017829" s="43"/>
      <c r="D1017829" s="43"/>
      <c r="E1017829" s="4"/>
      <c r="F1017829" s="22"/>
      <c r="G1017829" s="22"/>
      <c r="H1017829" s="50"/>
      <c r="I1017829" s="51"/>
      <c r="J1017829" s="4"/>
      <c r="K1017829" s="52"/>
      <c r="L1017829" s="50"/>
      <c r="M1017829" s="50"/>
      <c r="N1017829" s="53"/>
      <c r="O1017829" s="50"/>
      <c r="P1017829" s="4"/>
      <c r="Q1017829" s="4"/>
      <c r="R1017829" s="54"/>
      <c r="S1017829" s="4"/>
      <c r="T1017829" s="4"/>
      <c r="U1017829" s="4"/>
      <c r="V1017829" s="7"/>
    </row>
    <row r="1017830" spans="1:22" customFormat="1">
      <c r="A1017830" s="2"/>
      <c r="B1017830" s="48"/>
      <c r="C1017830" s="43"/>
      <c r="D1017830" s="43"/>
      <c r="E1017830" s="4"/>
      <c r="F1017830" s="22"/>
      <c r="G1017830" s="22"/>
      <c r="H1017830" s="50"/>
      <c r="I1017830" s="51"/>
      <c r="J1017830" s="4"/>
      <c r="K1017830" s="52"/>
      <c r="L1017830" s="50"/>
      <c r="M1017830" s="50"/>
      <c r="N1017830" s="53"/>
      <c r="O1017830" s="50"/>
      <c r="P1017830" s="4"/>
      <c r="Q1017830" s="4"/>
      <c r="R1017830" s="54"/>
      <c r="S1017830" s="4"/>
      <c r="T1017830" s="4"/>
      <c r="U1017830" s="4"/>
      <c r="V1017830" s="7"/>
    </row>
    <row r="1017831" spans="1:22" customFormat="1">
      <c r="A1017831" s="2"/>
      <c r="B1017831" s="48"/>
      <c r="C1017831" s="43"/>
      <c r="D1017831" s="43"/>
      <c r="E1017831" s="4"/>
      <c r="F1017831" s="22"/>
      <c r="G1017831" s="22"/>
      <c r="H1017831" s="50"/>
      <c r="I1017831" s="51"/>
      <c r="J1017831" s="4"/>
      <c r="K1017831" s="52"/>
      <c r="L1017831" s="50"/>
      <c r="M1017831" s="50"/>
      <c r="N1017831" s="53"/>
      <c r="O1017831" s="50"/>
      <c r="P1017831" s="4"/>
      <c r="Q1017831" s="4"/>
      <c r="R1017831" s="54"/>
      <c r="S1017831" s="4"/>
      <c r="T1017831" s="4"/>
      <c r="U1017831" s="4"/>
      <c r="V1017831" s="7"/>
    </row>
    <row r="1017832" spans="1:22" customFormat="1">
      <c r="A1017832" s="2"/>
      <c r="B1017832" s="48"/>
      <c r="C1017832" s="43"/>
      <c r="D1017832" s="43"/>
      <c r="E1017832" s="4"/>
      <c r="F1017832" s="22"/>
      <c r="G1017832" s="22"/>
      <c r="H1017832" s="50"/>
      <c r="I1017832" s="51"/>
      <c r="J1017832" s="4"/>
      <c r="K1017832" s="52"/>
      <c r="L1017832" s="50"/>
      <c r="M1017832" s="50"/>
      <c r="N1017832" s="53"/>
      <c r="O1017832" s="50"/>
      <c r="P1017832" s="4"/>
      <c r="Q1017832" s="4"/>
      <c r="R1017832" s="54"/>
      <c r="S1017832" s="4"/>
      <c r="T1017832" s="4"/>
      <c r="U1017832" s="4"/>
      <c r="V1017832" s="7"/>
    </row>
    <row r="1017833" spans="1:22" customFormat="1">
      <c r="A1017833" s="2"/>
      <c r="B1017833" s="48"/>
      <c r="C1017833" s="43"/>
      <c r="D1017833" s="43"/>
      <c r="E1017833" s="4"/>
      <c r="F1017833" s="22"/>
      <c r="G1017833" s="22"/>
      <c r="H1017833" s="50"/>
      <c r="I1017833" s="51"/>
      <c r="J1017833" s="4"/>
      <c r="K1017833" s="52"/>
      <c r="L1017833" s="50"/>
      <c r="M1017833" s="50"/>
      <c r="N1017833" s="53"/>
      <c r="O1017833" s="50"/>
      <c r="P1017833" s="4"/>
      <c r="Q1017833" s="4"/>
      <c r="R1017833" s="54"/>
      <c r="S1017833" s="4"/>
      <c r="T1017833" s="4"/>
      <c r="U1017833" s="4"/>
      <c r="V1017833" s="7"/>
    </row>
    <row r="1017834" spans="1:22" customFormat="1">
      <c r="A1017834" s="2"/>
      <c r="B1017834" s="48"/>
      <c r="C1017834" s="43"/>
      <c r="D1017834" s="43"/>
      <c r="E1017834" s="4"/>
      <c r="F1017834" s="22"/>
      <c r="G1017834" s="22"/>
      <c r="H1017834" s="50"/>
      <c r="I1017834" s="51"/>
      <c r="J1017834" s="4"/>
      <c r="K1017834" s="52"/>
      <c r="L1017834" s="50"/>
      <c r="M1017834" s="50"/>
      <c r="N1017834" s="53"/>
      <c r="O1017834" s="50"/>
      <c r="P1017834" s="4"/>
      <c r="Q1017834" s="4"/>
      <c r="R1017834" s="54"/>
      <c r="S1017834" s="4"/>
      <c r="T1017834" s="4"/>
      <c r="U1017834" s="4"/>
      <c r="V1017834" s="7"/>
    </row>
    <row r="1017835" spans="1:22" customFormat="1">
      <c r="A1017835" s="2"/>
      <c r="B1017835" s="48"/>
      <c r="C1017835" s="43"/>
      <c r="D1017835" s="43"/>
      <c r="E1017835" s="4"/>
      <c r="F1017835" s="22"/>
      <c r="G1017835" s="22"/>
      <c r="H1017835" s="50"/>
      <c r="I1017835" s="51"/>
      <c r="J1017835" s="4"/>
      <c r="K1017835" s="52"/>
      <c r="L1017835" s="50"/>
      <c r="M1017835" s="50"/>
      <c r="N1017835" s="53"/>
      <c r="O1017835" s="50"/>
      <c r="P1017835" s="4"/>
      <c r="Q1017835" s="4"/>
      <c r="R1017835" s="54"/>
      <c r="S1017835" s="4"/>
      <c r="T1017835" s="4"/>
      <c r="U1017835" s="4"/>
      <c r="V1017835" s="7"/>
    </row>
    <row r="1017836" spans="1:22" customFormat="1">
      <c r="A1017836" s="2"/>
      <c r="B1017836" s="48"/>
      <c r="C1017836" s="43"/>
      <c r="D1017836" s="43"/>
      <c r="E1017836" s="4"/>
      <c r="F1017836" s="22"/>
      <c r="G1017836" s="22"/>
      <c r="H1017836" s="50"/>
      <c r="I1017836" s="51"/>
      <c r="J1017836" s="4"/>
      <c r="K1017836" s="52"/>
      <c r="L1017836" s="50"/>
      <c r="M1017836" s="50"/>
      <c r="N1017836" s="53"/>
      <c r="O1017836" s="50"/>
      <c r="P1017836" s="4"/>
      <c r="Q1017836" s="4"/>
      <c r="R1017836" s="54"/>
      <c r="S1017836" s="4"/>
      <c r="T1017836" s="4"/>
      <c r="U1017836" s="4"/>
      <c r="V1017836" s="7"/>
    </row>
    <row r="1017837" spans="1:22" customFormat="1">
      <c r="A1017837" s="2"/>
      <c r="B1017837" s="48"/>
      <c r="C1017837" s="43"/>
      <c r="D1017837" s="43"/>
      <c r="E1017837" s="4"/>
      <c r="F1017837" s="22"/>
      <c r="G1017837" s="22"/>
      <c r="H1017837" s="50"/>
      <c r="I1017837" s="51"/>
      <c r="J1017837" s="4"/>
      <c r="K1017837" s="52"/>
      <c r="L1017837" s="50"/>
      <c r="M1017837" s="50"/>
      <c r="N1017837" s="53"/>
      <c r="O1017837" s="50"/>
      <c r="P1017837" s="4"/>
      <c r="Q1017837" s="4"/>
      <c r="R1017837" s="54"/>
      <c r="S1017837" s="4"/>
      <c r="T1017837" s="4"/>
      <c r="U1017837" s="4"/>
      <c r="V1017837" s="7"/>
    </row>
    <row r="1017838" spans="1:22" customFormat="1">
      <c r="A1017838" s="2"/>
      <c r="B1017838" s="48"/>
      <c r="C1017838" s="43"/>
      <c r="D1017838" s="43"/>
      <c r="E1017838" s="4"/>
      <c r="F1017838" s="22"/>
      <c r="G1017838" s="22"/>
      <c r="H1017838" s="50"/>
      <c r="I1017838" s="51"/>
      <c r="J1017838" s="4"/>
      <c r="K1017838" s="52"/>
      <c r="L1017838" s="50"/>
      <c r="M1017838" s="50"/>
      <c r="N1017838" s="53"/>
      <c r="O1017838" s="50"/>
      <c r="P1017838" s="4"/>
      <c r="Q1017838" s="4"/>
      <c r="R1017838" s="54"/>
      <c r="S1017838" s="4"/>
      <c r="T1017838" s="4"/>
      <c r="U1017838" s="4"/>
      <c r="V1017838" s="7"/>
    </row>
    <row r="1017839" spans="1:22" customFormat="1">
      <c r="A1017839" s="2"/>
      <c r="B1017839" s="48"/>
      <c r="C1017839" s="43"/>
      <c r="D1017839" s="43"/>
      <c r="E1017839" s="4"/>
      <c r="F1017839" s="22"/>
      <c r="G1017839" s="22"/>
      <c r="H1017839" s="50"/>
      <c r="I1017839" s="51"/>
      <c r="J1017839" s="4"/>
      <c r="K1017839" s="52"/>
      <c r="L1017839" s="50"/>
      <c r="M1017839" s="50"/>
      <c r="N1017839" s="53"/>
      <c r="O1017839" s="50"/>
      <c r="P1017839" s="4"/>
      <c r="Q1017839" s="4"/>
      <c r="R1017839" s="54"/>
      <c r="S1017839" s="4"/>
      <c r="T1017839" s="4"/>
      <c r="U1017839" s="4"/>
      <c r="V1017839" s="7"/>
    </row>
    <row r="1017840" spans="1:22" customFormat="1">
      <c r="A1017840" s="2"/>
      <c r="B1017840" s="48"/>
      <c r="C1017840" s="43"/>
      <c r="D1017840" s="43"/>
      <c r="E1017840" s="4"/>
      <c r="F1017840" s="22"/>
      <c r="G1017840" s="22"/>
      <c r="H1017840" s="50"/>
      <c r="I1017840" s="51"/>
      <c r="J1017840" s="4"/>
      <c r="K1017840" s="52"/>
      <c r="L1017840" s="50"/>
      <c r="M1017840" s="50"/>
      <c r="N1017840" s="53"/>
      <c r="O1017840" s="50"/>
      <c r="P1017840" s="4"/>
      <c r="Q1017840" s="4"/>
      <c r="R1017840" s="54"/>
      <c r="S1017840" s="4"/>
      <c r="T1017840" s="4"/>
      <c r="U1017840" s="4"/>
      <c r="V1017840" s="7"/>
    </row>
    <row r="1017841" spans="1:22" customFormat="1">
      <c r="A1017841" s="2"/>
      <c r="B1017841" s="48"/>
      <c r="C1017841" s="43"/>
      <c r="D1017841" s="43"/>
      <c r="E1017841" s="4"/>
      <c r="F1017841" s="22"/>
      <c r="G1017841" s="22"/>
      <c r="H1017841" s="50"/>
      <c r="I1017841" s="51"/>
      <c r="J1017841" s="4"/>
      <c r="K1017841" s="52"/>
      <c r="L1017841" s="50"/>
      <c r="M1017841" s="50"/>
      <c r="N1017841" s="53"/>
      <c r="O1017841" s="50"/>
      <c r="P1017841" s="4"/>
      <c r="Q1017841" s="4"/>
      <c r="R1017841" s="54"/>
      <c r="S1017841" s="4"/>
      <c r="T1017841" s="4"/>
      <c r="U1017841" s="4"/>
      <c r="V1017841" s="7"/>
    </row>
    <row r="1017842" spans="1:22" customFormat="1">
      <c r="A1017842" s="2"/>
      <c r="B1017842" s="48"/>
      <c r="C1017842" s="43"/>
      <c r="D1017842" s="43"/>
      <c r="E1017842" s="4"/>
      <c r="F1017842" s="22"/>
      <c r="G1017842" s="22"/>
      <c r="H1017842" s="50"/>
      <c r="I1017842" s="51"/>
      <c r="J1017842" s="4"/>
      <c r="K1017842" s="52"/>
      <c r="L1017842" s="50"/>
      <c r="M1017842" s="50"/>
      <c r="N1017842" s="53"/>
      <c r="O1017842" s="50"/>
      <c r="P1017842" s="4"/>
      <c r="Q1017842" s="4"/>
      <c r="R1017842" s="54"/>
      <c r="S1017842" s="4"/>
      <c r="T1017842" s="4"/>
      <c r="U1017842" s="4"/>
      <c r="V1017842" s="7"/>
    </row>
    <row r="1017843" spans="1:22" customFormat="1">
      <c r="A1017843" s="2"/>
      <c r="B1017843" s="48"/>
      <c r="C1017843" s="43"/>
      <c r="D1017843" s="43"/>
      <c r="E1017843" s="4"/>
      <c r="F1017843" s="22"/>
      <c r="G1017843" s="22"/>
      <c r="H1017843" s="50"/>
      <c r="I1017843" s="51"/>
      <c r="J1017843" s="4"/>
      <c r="K1017843" s="52"/>
      <c r="L1017843" s="50"/>
      <c r="M1017843" s="50"/>
      <c r="N1017843" s="53"/>
      <c r="O1017843" s="50"/>
      <c r="P1017843" s="4"/>
      <c r="Q1017843" s="4"/>
      <c r="R1017843" s="54"/>
      <c r="S1017843" s="4"/>
      <c r="T1017843" s="4"/>
      <c r="U1017843" s="4"/>
      <c r="V1017843" s="7"/>
    </row>
    <row r="1017844" spans="1:22" customFormat="1">
      <c r="A1017844" s="2"/>
      <c r="B1017844" s="48"/>
      <c r="C1017844" s="43"/>
      <c r="D1017844" s="43"/>
      <c r="E1017844" s="4"/>
      <c r="F1017844" s="22"/>
      <c r="G1017844" s="22"/>
      <c r="H1017844" s="50"/>
      <c r="I1017844" s="51"/>
      <c r="J1017844" s="4"/>
      <c r="K1017844" s="52"/>
      <c r="L1017844" s="50"/>
      <c r="M1017844" s="50"/>
      <c r="N1017844" s="53"/>
      <c r="O1017844" s="50"/>
      <c r="P1017844" s="4"/>
      <c r="Q1017844" s="4"/>
      <c r="R1017844" s="54"/>
      <c r="S1017844" s="4"/>
      <c r="T1017844" s="4"/>
      <c r="U1017844" s="4"/>
      <c r="V1017844" s="7"/>
    </row>
    <row r="1017845" spans="1:22" customFormat="1">
      <c r="A1017845" s="2"/>
      <c r="B1017845" s="48"/>
      <c r="C1017845" s="43"/>
      <c r="D1017845" s="43"/>
      <c r="E1017845" s="4"/>
      <c r="F1017845" s="22"/>
      <c r="G1017845" s="22"/>
      <c r="H1017845" s="50"/>
      <c r="I1017845" s="51"/>
      <c r="J1017845" s="4"/>
      <c r="K1017845" s="52"/>
      <c r="L1017845" s="50"/>
      <c r="M1017845" s="50"/>
      <c r="N1017845" s="53"/>
      <c r="O1017845" s="50"/>
      <c r="P1017845" s="4"/>
      <c r="Q1017845" s="4"/>
      <c r="R1017845" s="54"/>
      <c r="S1017845" s="4"/>
      <c r="T1017845" s="4"/>
      <c r="U1017845" s="4"/>
      <c r="V1017845" s="7"/>
    </row>
    <row r="1017846" spans="1:22" customFormat="1">
      <c r="A1017846" s="2"/>
      <c r="B1017846" s="48"/>
      <c r="C1017846" s="43"/>
      <c r="D1017846" s="43"/>
      <c r="E1017846" s="4"/>
      <c r="F1017846" s="22"/>
      <c r="G1017846" s="22"/>
      <c r="H1017846" s="50"/>
      <c r="I1017846" s="51"/>
      <c r="J1017846" s="4"/>
      <c r="K1017846" s="52"/>
      <c r="L1017846" s="50"/>
      <c r="M1017846" s="50"/>
      <c r="N1017846" s="53"/>
      <c r="O1017846" s="50"/>
      <c r="P1017846" s="4"/>
      <c r="Q1017846" s="4"/>
      <c r="R1017846" s="54"/>
      <c r="S1017846" s="4"/>
      <c r="T1017846" s="4"/>
      <c r="U1017846" s="4"/>
      <c r="V1017846" s="7"/>
    </row>
    <row r="1017847" spans="1:22" customFormat="1">
      <c r="A1017847" s="2"/>
      <c r="B1017847" s="48"/>
      <c r="C1017847" s="43"/>
      <c r="D1017847" s="43"/>
      <c r="E1017847" s="4"/>
      <c r="F1017847" s="22"/>
      <c r="G1017847" s="22"/>
      <c r="H1017847" s="50"/>
      <c r="I1017847" s="51"/>
      <c r="J1017847" s="4"/>
      <c r="K1017847" s="52"/>
      <c r="L1017847" s="50"/>
      <c r="M1017847" s="50"/>
      <c r="N1017847" s="53"/>
      <c r="O1017847" s="50"/>
      <c r="P1017847" s="4"/>
      <c r="Q1017847" s="4"/>
      <c r="R1017847" s="54"/>
      <c r="S1017847" s="4"/>
      <c r="T1017847" s="4"/>
      <c r="U1017847" s="4"/>
      <c r="V1017847" s="7"/>
    </row>
    <row r="1017848" spans="1:22" customFormat="1">
      <c r="A1017848" s="2"/>
      <c r="B1017848" s="48"/>
      <c r="C1017848" s="43"/>
      <c r="D1017848" s="43"/>
      <c r="E1017848" s="4"/>
      <c r="F1017848" s="22"/>
      <c r="G1017848" s="22"/>
      <c r="H1017848" s="50"/>
      <c r="I1017848" s="51"/>
      <c r="J1017848" s="4"/>
      <c r="K1017848" s="52"/>
      <c r="L1017848" s="50"/>
      <c r="M1017848" s="50"/>
      <c r="N1017848" s="53"/>
      <c r="O1017848" s="50"/>
      <c r="P1017848" s="4"/>
      <c r="Q1017848" s="4"/>
      <c r="R1017848" s="54"/>
      <c r="S1017848" s="4"/>
      <c r="T1017848" s="4"/>
      <c r="U1017848" s="4"/>
      <c r="V1017848" s="7"/>
    </row>
    <row r="1017849" spans="1:22" customFormat="1">
      <c r="A1017849" s="2"/>
      <c r="B1017849" s="48"/>
      <c r="C1017849" s="43"/>
      <c r="D1017849" s="43"/>
      <c r="E1017849" s="4"/>
      <c r="F1017849" s="22"/>
      <c r="G1017849" s="22"/>
      <c r="H1017849" s="50"/>
      <c r="I1017849" s="51"/>
      <c r="J1017849" s="4"/>
      <c r="K1017849" s="52"/>
      <c r="L1017849" s="50"/>
      <c r="M1017849" s="50"/>
      <c r="N1017849" s="53"/>
      <c r="O1017849" s="50"/>
      <c r="P1017849" s="4"/>
      <c r="Q1017849" s="4"/>
      <c r="R1017849" s="54"/>
      <c r="S1017849" s="4"/>
      <c r="T1017849" s="4"/>
      <c r="U1017849" s="4"/>
      <c r="V1017849" s="7"/>
    </row>
    <row r="1017850" spans="1:22" customFormat="1">
      <c r="A1017850" s="2"/>
      <c r="B1017850" s="48"/>
      <c r="C1017850" s="43"/>
      <c r="D1017850" s="43"/>
      <c r="E1017850" s="4"/>
      <c r="F1017850" s="22"/>
      <c r="G1017850" s="22"/>
      <c r="H1017850" s="50"/>
      <c r="I1017850" s="51"/>
      <c r="J1017850" s="4"/>
      <c r="K1017850" s="52"/>
      <c r="L1017850" s="50"/>
      <c r="M1017850" s="50"/>
      <c r="N1017850" s="53"/>
      <c r="O1017850" s="50"/>
      <c r="P1017850" s="4"/>
      <c r="Q1017850" s="4"/>
      <c r="R1017850" s="54"/>
      <c r="S1017850" s="4"/>
      <c r="T1017850" s="4"/>
      <c r="U1017850" s="4"/>
      <c r="V1017850" s="7"/>
    </row>
    <row r="1017851" spans="1:22" customFormat="1">
      <c r="A1017851" s="2"/>
      <c r="B1017851" s="48"/>
      <c r="C1017851" s="43"/>
      <c r="D1017851" s="43"/>
      <c r="E1017851" s="4"/>
      <c r="F1017851" s="22"/>
      <c r="G1017851" s="22"/>
      <c r="H1017851" s="50"/>
      <c r="I1017851" s="51"/>
      <c r="J1017851" s="4"/>
      <c r="K1017851" s="52"/>
      <c r="L1017851" s="50"/>
      <c r="M1017851" s="50"/>
      <c r="N1017851" s="53"/>
      <c r="O1017851" s="50"/>
      <c r="P1017851" s="4"/>
      <c r="Q1017851" s="4"/>
      <c r="R1017851" s="54"/>
      <c r="S1017851" s="4"/>
      <c r="T1017851" s="4"/>
      <c r="U1017851" s="4"/>
      <c r="V1017851" s="7"/>
    </row>
    <row r="1017852" spans="1:22" customFormat="1">
      <c r="A1017852" s="2"/>
      <c r="B1017852" s="48"/>
      <c r="C1017852" s="43"/>
      <c r="D1017852" s="43"/>
      <c r="E1017852" s="4"/>
      <c r="F1017852" s="22"/>
      <c r="G1017852" s="22"/>
      <c r="H1017852" s="50"/>
      <c r="I1017852" s="51"/>
      <c r="J1017852" s="4"/>
      <c r="K1017852" s="52"/>
      <c r="L1017852" s="50"/>
      <c r="M1017852" s="50"/>
      <c r="N1017852" s="53"/>
      <c r="O1017852" s="50"/>
      <c r="P1017852" s="4"/>
      <c r="Q1017852" s="4"/>
      <c r="R1017852" s="54"/>
      <c r="S1017852" s="4"/>
      <c r="T1017852" s="4"/>
      <c r="U1017852" s="4"/>
      <c r="V1017852" s="7"/>
    </row>
    <row r="1017853" spans="1:22" customFormat="1">
      <c r="A1017853" s="2"/>
      <c r="B1017853" s="48"/>
      <c r="C1017853" s="43"/>
      <c r="D1017853" s="43"/>
      <c r="E1017853" s="4"/>
      <c r="F1017853" s="22"/>
      <c r="G1017853" s="22"/>
      <c r="H1017853" s="50"/>
      <c r="I1017853" s="51"/>
      <c r="J1017853" s="4"/>
      <c r="K1017853" s="52"/>
      <c r="L1017853" s="50"/>
      <c r="M1017853" s="50"/>
      <c r="N1017853" s="53"/>
      <c r="O1017853" s="50"/>
      <c r="P1017853" s="4"/>
      <c r="Q1017853" s="4"/>
      <c r="R1017853" s="54"/>
      <c r="S1017853" s="4"/>
      <c r="T1017853" s="4"/>
      <c r="U1017853" s="4"/>
      <c r="V1017853" s="7"/>
    </row>
    <row r="1017854" spans="1:22" customFormat="1">
      <c r="A1017854" s="2"/>
      <c r="B1017854" s="48"/>
      <c r="C1017854" s="43"/>
      <c r="D1017854" s="43"/>
      <c r="E1017854" s="4"/>
      <c r="F1017854" s="22"/>
      <c r="G1017854" s="22"/>
      <c r="H1017854" s="50"/>
      <c r="I1017854" s="51"/>
      <c r="J1017854" s="4"/>
      <c r="K1017854" s="52"/>
      <c r="L1017854" s="50"/>
      <c r="M1017854" s="50"/>
      <c r="N1017854" s="53"/>
      <c r="O1017854" s="50"/>
      <c r="P1017854" s="4"/>
      <c r="Q1017854" s="4"/>
      <c r="R1017854" s="54"/>
      <c r="S1017854" s="4"/>
      <c r="T1017854" s="4"/>
      <c r="U1017854" s="4"/>
      <c r="V1017854" s="7"/>
    </row>
    <row r="1017855" spans="1:22" customFormat="1">
      <c r="A1017855" s="2"/>
      <c r="B1017855" s="48"/>
      <c r="C1017855" s="43"/>
      <c r="D1017855" s="43"/>
      <c r="E1017855" s="4"/>
      <c r="F1017855" s="22"/>
      <c r="G1017855" s="22"/>
      <c r="H1017855" s="50"/>
      <c r="I1017855" s="51"/>
      <c r="J1017855" s="4"/>
      <c r="K1017855" s="52"/>
      <c r="L1017855" s="50"/>
      <c r="M1017855" s="50"/>
      <c r="N1017855" s="53"/>
      <c r="O1017855" s="50"/>
      <c r="P1017855" s="4"/>
      <c r="Q1017855" s="4"/>
      <c r="R1017855" s="54"/>
      <c r="S1017855" s="4"/>
      <c r="T1017855" s="4"/>
      <c r="U1017855" s="4"/>
      <c r="V1017855" s="7"/>
    </row>
    <row r="1017856" spans="1:22" customFormat="1">
      <c r="A1017856" s="2"/>
      <c r="B1017856" s="48"/>
      <c r="C1017856" s="43"/>
      <c r="D1017856" s="43"/>
      <c r="E1017856" s="4"/>
      <c r="F1017856" s="22"/>
      <c r="G1017856" s="22"/>
      <c r="H1017856" s="50"/>
      <c r="I1017856" s="51"/>
      <c r="J1017856" s="4"/>
      <c r="K1017856" s="52"/>
      <c r="L1017856" s="50"/>
      <c r="M1017856" s="50"/>
      <c r="N1017856" s="53"/>
      <c r="O1017856" s="50"/>
      <c r="P1017856" s="4"/>
      <c r="Q1017856" s="4"/>
      <c r="R1017856" s="54"/>
      <c r="S1017856" s="4"/>
      <c r="T1017856" s="4"/>
      <c r="U1017856" s="4"/>
      <c r="V1017856" s="7"/>
    </row>
    <row r="1017857" spans="1:22" customFormat="1">
      <c r="A1017857" s="2"/>
      <c r="B1017857" s="48"/>
      <c r="C1017857" s="43"/>
      <c r="D1017857" s="43"/>
      <c r="E1017857" s="4"/>
      <c r="F1017857" s="22"/>
      <c r="G1017857" s="22"/>
      <c r="H1017857" s="50"/>
      <c r="I1017857" s="51"/>
      <c r="J1017857" s="4"/>
      <c r="K1017857" s="52"/>
      <c r="L1017857" s="50"/>
      <c r="M1017857" s="50"/>
      <c r="N1017857" s="53"/>
      <c r="O1017857" s="50"/>
      <c r="P1017857" s="4"/>
      <c r="Q1017857" s="4"/>
      <c r="R1017857" s="54"/>
      <c r="S1017857" s="4"/>
      <c r="T1017857" s="4"/>
      <c r="U1017857" s="4"/>
      <c r="V1017857" s="7"/>
    </row>
    <row r="1017858" spans="1:22" customFormat="1">
      <c r="A1017858" s="2"/>
      <c r="B1017858" s="48"/>
      <c r="C1017858" s="43"/>
      <c r="D1017858" s="43"/>
      <c r="E1017858" s="4"/>
      <c r="F1017858" s="22"/>
      <c r="G1017858" s="22"/>
      <c r="H1017858" s="50"/>
      <c r="I1017858" s="51"/>
      <c r="J1017858" s="4"/>
      <c r="K1017858" s="52"/>
      <c r="L1017858" s="50"/>
      <c r="M1017858" s="50"/>
      <c r="N1017858" s="53"/>
      <c r="O1017858" s="50"/>
      <c r="P1017858" s="4"/>
      <c r="Q1017858" s="4"/>
      <c r="R1017858" s="54"/>
      <c r="S1017858" s="4"/>
      <c r="T1017858" s="4"/>
      <c r="U1017858" s="4"/>
      <c r="V1017858" s="7"/>
    </row>
    <row r="1017859" spans="1:22" customFormat="1">
      <c r="A1017859" s="2"/>
      <c r="B1017859" s="48"/>
      <c r="C1017859" s="43"/>
      <c r="D1017859" s="43"/>
      <c r="E1017859" s="4"/>
      <c r="F1017859" s="22"/>
      <c r="G1017859" s="22"/>
      <c r="H1017859" s="50"/>
      <c r="I1017859" s="51"/>
      <c r="J1017859" s="4"/>
      <c r="K1017859" s="52"/>
      <c r="L1017859" s="50"/>
      <c r="M1017859" s="50"/>
      <c r="N1017859" s="53"/>
      <c r="O1017859" s="50"/>
      <c r="P1017859" s="4"/>
      <c r="Q1017859" s="4"/>
      <c r="R1017859" s="54"/>
      <c r="S1017859" s="4"/>
      <c r="T1017859" s="4"/>
      <c r="U1017859" s="4"/>
      <c r="V1017859" s="7"/>
    </row>
    <row r="1017860" spans="1:22" customFormat="1">
      <c r="A1017860" s="2"/>
      <c r="B1017860" s="48"/>
      <c r="C1017860" s="43"/>
      <c r="D1017860" s="43"/>
      <c r="E1017860" s="4"/>
      <c r="F1017860" s="22"/>
      <c r="G1017860" s="22"/>
      <c r="H1017860" s="50"/>
      <c r="I1017860" s="51"/>
      <c r="J1017860" s="4"/>
      <c r="K1017860" s="52"/>
      <c r="L1017860" s="50"/>
      <c r="M1017860" s="50"/>
      <c r="N1017860" s="53"/>
      <c r="O1017860" s="50"/>
      <c r="P1017860" s="4"/>
      <c r="Q1017860" s="4"/>
      <c r="R1017860" s="54"/>
      <c r="S1017860" s="4"/>
      <c r="T1017860" s="4"/>
      <c r="U1017860" s="4"/>
      <c r="V1017860" s="7"/>
    </row>
    <row r="1017861" spans="1:22" customFormat="1">
      <c r="A1017861" s="2"/>
      <c r="B1017861" s="48"/>
      <c r="C1017861" s="43"/>
      <c r="D1017861" s="43"/>
      <c r="E1017861" s="4"/>
      <c r="F1017861" s="22"/>
      <c r="G1017861" s="22"/>
      <c r="H1017861" s="50"/>
      <c r="I1017861" s="51"/>
      <c r="J1017861" s="4"/>
      <c r="K1017861" s="52"/>
      <c r="L1017861" s="50"/>
      <c r="M1017861" s="50"/>
      <c r="N1017861" s="53"/>
      <c r="O1017861" s="50"/>
      <c r="P1017861" s="4"/>
      <c r="Q1017861" s="4"/>
      <c r="R1017861" s="54"/>
      <c r="S1017861" s="4"/>
      <c r="T1017861" s="4"/>
      <c r="U1017861" s="4"/>
      <c r="V1017861" s="7"/>
    </row>
    <row r="1017862" spans="1:22" customFormat="1">
      <c r="A1017862" s="2"/>
      <c r="B1017862" s="48"/>
      <c r="C1017862" s="43"/>
      <c r="D1017862" s="43"/>
      <c r="E1017862" s="4"/>
      <c r="F1017862" s="22"/>
      <c r="G1017862" s="22"/>
      <c r="H1017862" s="50"/>
      <c r="I1017862" s="51"/>
      <c r="J1017862" s="4"/>
      <c r="K1017862" s="52"/>
      <c r="L1017862" s="50"/>
      <c r="M1017862" s="50"/>
      <c r="N1017862" s="53"/>
      <c r="O1017862" s="50"/>
      <c r="P1017862" s="4"/>
      <c r="Q1017862" s="4"/>
      <c r="R1017862" s="54"/>
      <c r="S1017862" s="4"/>
      <c r="T1017862" s="4"/>
      <c r="U1017862" s="4"/>
      <c r="V1017862" s="7"/>
    </row>
    <row r="1017863" spans="1:22" customFormat="1">
      <c r="A1017863" s="2"/>
      <c r="B1017863" s="48"/>
      <c r="C1017863" s="43"/>
      <c r="D1017863" s="43"/>
      <c r="E1017863" s="4"/>
      <c r="F1017863" s="22"/>
      <c r="G1017863" s="22"/>
      <c r="H1017863" s="50"/>
      <c r="I1017863" s="51"/>
      <c r="J1017863" s="4"/>
      <c r="K1017863" s="52"/>
      <c r="L1017863" s="50"/>
      <c r="M1017863" s="50"/>
      <c r="N1017863" s="53"/>
      <c r="O1017863" s="50"/>
      <c r="P1017863" s="4"/>
      <c r="Q1017863" s="4"/>
      <c r="R1017863" s="54"/>
      <c r="S1017863" s="4"/>
      <c r="T1017863" s="4"/>
      <c r="U1017863" s="4"/>
      <c r="V1017863" s="7"/>
    </row>
    <row r="1017864" spans="1:22" customFormat="1">
      <c r="A1017864" s="2"/>
      <c r="B1017864" s="48"/>
      <c r="C1017864" s="43"/>
      <c r="D1017864" s="43"/>
      <c r="E1017864" s="4"/>
      <c r="F1017864" s="22"/>
      <c r="G1017864" s="22"/>
      <c r="H1017864" s="50"/>
      <c r="I1017864" s="51"/>
      <c r="J1017864" s="4"/>
      <c r="K1017864" s="52"/>
      <c r="L1017864" s="50"/>
      <c r="M1017864" s="50"/>
      <c r="N1017864" s="53"/>
      <c r="O1017864" s="50"/>
      <c r="P1017864" s="4"/>
      <c r="Q1017864" s="4"/>
      <c r="R1017864" s="54"/>
      <c r="S1017864" s="4"/>
      <c r="T1017864" s="4"/>
      <c r="U1017864" s="4"/>
      <c r="V1017864" s="7"/>
    </row>
    <row r="1017865" spans="1:22" customFormat="1">
      <c r="A1017865" s="2"/>
      <c r="B1017865" s="48"/>
      <c r="C1017865" s="43"/>
      <c r="D1017865" s="43"/>
      <c r="E1017865" s="4"/>
      <c r="F1017865" s="22"/>
      <c r="G1017865" s="22"/>
      <c r="H1017865" s="50"/>
      <c r="I1017865" s="51"/>
      <c r="J1017865" s="4"/>
      <c r="K1017865" s="52"/>
      <c r="L1017865" s="50"/>
      <c r="M1017865" s="50"/>
      <c r="N1017865" s="53"/>
      <c r="O1017865" s="50"/>
      <c r="P1017865" s="4"/>
      <c r="Q1017865" s="4"/>
      <c r="R1017865" s="54"/>
      <c r="S1017865" s="4"/>
      <c r="T1017865" s="4"/>
      <c r="U1017865" s="4"/>
      <c r="V1017865" s="7"/>
    </row>
    <row r="1017866" spans="1:22" customFormat="1">
      <c r="A1017866" s="2"/>
      <c r="B1017866" s="48"/>
      <c r="C1017866" s="43"/>
      <c r="D1017866" s="43"/>
      <c r="E1017866" s="4"/>
      <c r="F1017866" s="22"/>
      <c r="G1017866" s="22"/>
      <c r="H1017866" s="50"/>
      <c r="I1017866" s="51"/>
      <c r="J1017866" s="4"/>
      <c r="K1017866" s="52"/>
      <c r="L1017866" s="50"/>
      <c r="M1017866" s="50"/>
      <c r="N1017866" s="53"/>
      <c r="O1017866" s="50"/>
      <c r="P1017866" s="4"/>
      <c r="Q1017866" s="4"/>
      <c r="R1017866" s="54"/>
      <c r="S1017866" s="4"/>
      <c r="T1017866" s="4"/>
      <c r="U1017866" s="4"/>
      <c r="V1017866" s="7"/>
    </row>
    <row r="1017867" spans="1:22" customFormat="1">
      <c r="A1017867" s="2"/>
      <c r="B1017867" s="48"/>
      <c r="C1017867" s="43"/>
      <c r="D1017867" s="43"/>
      <c r="E1017867" s="4"/>
      <c r="F1017867" s="22"/>
      <c r="G1017867" s="22"/>
      <c r="H1017867" s="50"/>
      <c r="I1017867" s="51"/>
      <c r="J1017867" s="4"/>
      <c r="K1017867" s="52"/>
      <c r="L1017867" s="50"/>
      <c r="M1017867" s="50"/>
      <c r="N1017867" s="53"/>
      <c r="O1017867" s="50"/>
      <c r="P1017867" s="4"/>
      <c r="Q1017867" s="4"/>
      <c r="R1017867" s="54"/>
      <c r="S1017867" s="4"/>
      <c r="T1017867" s="4"/>
      <c r="U1017867" s="4"/>
      <c r="V1017867" s="7"/>
    </row>
    <row r="1017868" spans="1:22" customFormat="1">
      <c r="A1017868" s="2"/>
      <c r="B1017868" s="48"/>
      <c r="C1017868" s="43"/>
      <c r="D1017868" s="43"/>
      <c r="E1017868" s="4"/>
      <c r="F1017868" s="22"/>
      <c r="G1017868" s="22"/>
      <c r="H1017868" s="50"/>
      <c r="I1017868" s="51"/>
      <c r="J1017868" s="4"/>
      <c r="K1017868" s="52"/>
      <c r="L1017868" s="50"/>
      <c r="M1017868" s="50"/>
      <c r="N1017868" s="53"/>
      <c r="O1017868" s="50"/>
      <c r="P1017868" s="4"/>
      <c r="Q1017868" s="4"/>
      <c r="R1017868" s="54"/>
      <c r="S1017868" s="4"/>
      <c r="T1017868" s="4"/>
      <c r="U1017868" s="4"/>
      <c r="V1017868" s="7"/>
    </row>
    <row r="1017869" spans="1:22" customFormat="1">
      <c r="A1017869" s="2"/>
      <c r="B1017869" s="48"/>
      <c r="C1017869" s="43"/>
      <c r="D1017869" s="43"/>
      <c r="E1017869" s="4"/>
      <c r="F1017869" s="22"/>
      <c r="G1017869" s="22"/>
      <c r="H1017869" s="50"/>
      <c r="I1017869" s="51"/>
      <c r="J1017869" s="4"/>
      <c r="K1017869" s="52"/>
      <c r="L1017869" s="50"/>
      <c r="M1017869" s="50"/>
      <c r="N1017869" s="53"/>
      <c r="O1017869" s="50"/>
      <c r="P1017869" s="4"/>
      <c r="Q1017869" s="4"/>
      <c r="R1017869" s="54"/>
      <c r="S1017869" s="4"/>
      <c r="T1017869" s="4"/>
      <c r="U1017869" s="4"/>
      <c r="V1017869" s="7"/>
    </row>
    <row r="1017870" spans="1:22" customFormat="1">
      <c r="A1017870" s="2"/>
      <c r="B1017870" s="48"/>
      <c r="C1017870" s="43"/>
      <c r="D1017870" s="43"/>
      <c r="E1017870" s="4"/>
      <c r="F1017870" s="22"/>
      <c r="G1017870" s="22"/>
      <c r="H1017870" s="50"/>
      <c r="I1017870" s="51"/>
      <c r="J1017870" s="4"/>
      <c r="K1017870" s="52"/>
      <c r="L1017870" s="50"/>
      <c r="M1017870" s="50"/>
      <c r="N1017870" s="53"/>
      <c r="O1017870" s="50"/>
      <c r="P1017870" s="4"/>
      <c r="Q1017870" s="4"/>
      <c r="R1017870" s="54"/>
      <c r="S1017870" s="4"/>
      <c r="T1017870" s="4"/>
      <c r="U1017870" s="4"/>
      <c r="V1017870" s="7"/>
    </row>
    <row r="1017871" spans="1:22" customFormat="1">
      <c r="A1017871" s="2"/>
      <c r="B1017871" s="48"/>
      <c r="C1017871" s="43"/>
      <c r="D1017871" s="43"/>
      <c r="E1017871" s="4"/>
      <c r="F1017871" s="22"/>
      <c r="G1017871" s="22"/>
      <c r="H1017871" s="50"/>
      <c r="I1017871" s="51"/>
      <c r="J1017871" s="4"/>
      <c r="K1017871" s="52"/>
      <c r="L1017871" s="50"/>
      <c r="M1017871" s="50"/>
      <c r="N1017871" s="53"/>
      <c r="O1017871" s="50"/>
      <c r="P1017871" s="4"/>
      <c r="Q1017871" s="4"/>
      <c r="R1017871" s="54"/>
      <c r="S1017871" s="4"/>
      <c r="T1017871" s="4"/>
      <c r="U1017871" s="4"/>
      <c r="V1017871" s="7"/>
    </row>
    <row r="1017872" spans="1:22" customFormat="1">
      <c r="A1017872" s="2"/>
      <c r="B1017872" s="48"/>
      <c r="C1017872" s="43"/>
      <c r="D1017872" s="43"/>
      <c r="E1017872" s="4"/>
      <c r="F1017872" s="22"/>
      <c r="G1017872" s="22"/>
      <c r="H1017872" s="50"/>
      <c r="I1017872" s="51"/>
      <c r="J1017872" s="4"/>
      <c r="K1017872" s="52"/>
      <c r="L1017872" s="50"/>
      <c r="M1017872" s="50"/>
      <c r="N1017872" s="53"/>
      <c r="O1017872" s="50"/>
      <c r="P1017872" s="4"/>
      <c r="Q1017872" s="4"/>
      <c r="R1017872" s="54"/>
      <c r="S1017872" s="4"/>
      <c r="T1017872" s="4"/>
      <c r="U1017872" s="4"/>
      <c r="V1017872" s="7"/>
    </row>
    <row r="1017873" spans="1:22" customFormat="1">
      <c r="A1017873" s="2"/>
      <c r="B1017873" s="48"/>
      <c r="C1017873" s="43"/>
      <c r="D1017873" s="43"/>
      <c r="E1017873" s="4"/>
      <c r="F1017873" s="22"/>
      <c r="G1017873" s="22"/>
      <c r="H1017873" s="50"/>
      <c r="I1017873" s="51"/>
      <c r="J1017873" s="4"/>
      <c r="K1017873" s="52"/>
      <c r="L1017873" s="50"/>
      <c r="M1017873" s="50"/>
      <c r="N1017873" s="53"/>
      <c r="O1017873" s="50"/>
      <c r="P1017873" s="4"/>
      <c r="Q1017873" s="4"/>
      <c r="R1017873" s="54"/>
      <c r="S1017873" s="4"/>
      <c r="T1017873" s="4"/>
      <c r="U1017873" s="4"/>
      <c r="V1017873" s="7"/>
    </row>
    <row r="1017874" spans="1:22" customFormat="1">
      <c r="A1017874" s="2"/>
      <c r="B1017874" s="48"/>
      <c r="C1017874" s="43"/>
      <c r="D1017874" s="43"/>
      <c r="E1017874" s="4"/>
      <c r="F1017874" s="22"/>
      <c r="G1017874" s="22"/>
      <c r="H1017874" s="50"/>
      <c r="I1017874" s="51"/>
      <c r="J1017874" s="4"/>
      <c r="K1017874" s="52"/>
      <c r="L1017874" s="50"/>
      <c r="M1017874" s="50"/>
      <c r="N1017874" s="53"/>
      <c r="O1017874" s="50"/>
      <c r="P1017874" s="4"/>
      <c r="Q1017874" s="4"/>
      <c r="R1017874" s="54"/>
      <c r="S1017874" s="4"/>
      <c r="T1017874" s="4"/>
      <c r="U1017874" s="4"/>
      <c r="V1017874" s="7"/>
    </row>
    <row r="1017875" spans="1:22" customFormat="1">
      <c r="A1017875" s="2"/>
      <c r="B1017875" s="48"/>
      <c r="C1017875" s="43"/>
      <c r="D1017875" s="43"/>
      <c r="E1017875" s="4"/>
      <c r="F1017875" s="22"/>
      <c r="G1017875" s="22"/>
      <c r="H1017875" s="50"/>
      <c r="I1017875" s="51"/>
      <c r="J1017875" s="4"/>
      <c r="K1017875" s="52"/>
      <c r="L1017875" s="50"/>
      <c r="M1017875" s="50"/>
      <c r="N1017875" s="53"/>
      <c r="O1017875" s="50"/>
      <c r="P1017875" s="4"/>
      <c r="Q1017875" s="4"/>
      <c r="R1017875" s="54"/>
      <c r="S1017875" s="4"/>
      <c r="T1017875" s="4"/>
      <c r="U1017875" s="4"/>
      <c r="V1017875" s="7"/>
    </row>
    <row r="1017876" spans="1:22" customFormat="1">
      <c r="A1017876" s="2"/>
      <c r="B1017876" s="48"/>
      <c r="C1017876" s="43"/>
      <c r="D1017876" s="43"/>
      <c r="E1017876" s="4"/>
      <c r="F1017876" s="22"/>
      <c r="G1017876" s="22"/>
      <c r="H1017876" s="50"/>
      <c r="I1017876" s="51"/>
      <c r="J1017876" s="4"/>
      <c r="K1017876" s="52"/>
      <c r="L1017876" s="50"/>
      <c r="M1017876" s="50"/>
      <c r="N1017876" s="53"/>
      <c r="O1017876" s="50"/>
      <c r="P1017876" s="4"/>
      <c r="Q1017876" s="4"/>
      <c r="R1017876" s="54"/>
      <c r="S1017876" s="4"/>
      <c r="T1017876" s="4"/>
      <c r="U1017876" s="4"/>
      <c r="V1017876" s="7"/>
    </row>
    <row r="1017877" spans="1:22" customFormat="1">
      <c r="A1017877" s="2"/>
      <c r="B1017877" s="48"/>
      <c r="C1017877" s="43"/>
      <c r="D1017877" s="43"/>
      <c r="E1017877" s="4"/>
      <c r="F1017877" s="22"/>
      <c r="G1017877" s="22"/>
      <c r="H1017877" s="50"/>
      <c r="I1017877" s="51"/>
      <c r="J1017877" s="4"/>
      <c r="K1017877" s="52"/>
      <c r="L1017877" s="50"/>
      <c r="M1017877" s="50"/>
      <c r="N1017877" s="53"/>
      <c r="O1017877" s="50"/>
      <c r="P1017877" s="4"/>
      <c r="Q1017877" s="4"/>
      <c r="R1017877" s="54"/>
      <c r="S1017877" s="4"/>
      <c r="T1017877" s="4"/>
      <c r="U1017877" s="4"/>
      <c r="V1017877" s="7"/>
    </row>
    <row r="1017878" spans="1:22" customFormat="1">
      <c r="A1017878" s="2"/>
      <c r="B1017878" s="48"/>
      <c r="C1017878" s="43"/>
      <c r="D1017878" s="43"/>
      <c r="E1017878" s="4"/>
      <c r="F1017878" s="22"/>
      <c r="G1017878" s="22"/>
      <c r="H1017878" s="50"/>
      <c r="I1017878" s="51"/>
      <c r="J1017878" s="4"/>
      <c r="K1017878" s="52"/>
      <c r="L1017878" s="50"/>
      <c r="M1017878" s="50"/>
      <c r="N1017878" s="53"/>
      <c r="O1017878" s="50"/>
      <c r="P1017878" s="4"/>
      <c r="Q1017878" s="4"/>
      <c r="R1017878" s="54"/>
      <c r="S1017878" s="4"/>
      <c r="T1017878" s="4"/>
      <c r="U1017878" s="4"/>
      <c r="V1017878" s="7"/>
    </row>
    <row r="1017879" spans="1:22" customFormat="1">
      <c r="A1017879" s="2"/>
      <c r="B1017879" s="48"/>
      <c r="C1017879" s="43"/>
      <c r="D1017879" s="43"/>
      <c r="E1017879" s="4"/>
      <c r="F1017879" s="22"/>
      <c r="G1017879" s="22"/>
      <c r="H1017879" s="50"/>
      <c r="I1017879" s="51"/>
      <c r="J1017879" s="4"/>
      <c r="K1017879" s="52"/>
      <c r="L1017879" s="50"/>
      <c r="M1017879" s="50"/>
      <c r="N1017879" s="53"/>
      <c r="O1017879" s="50"/>
      <c r="P1017879" s="4"/>
      <c r="Q1017879" s="4"/>
      <c r="R1017879" s="54"/>
      <c r="S1017879" s="4"/>
      <c r="T1017879" s="4"/>
      <c r="U1017879" s="4"/>
      <c r="V1017879" s="7"/>
    </row>
    <row r="1017880" spans="1:22" customFormat="1">
      <c r="A1017880" s="2"/>
      <c r="B1017880" s="48"/>
      <c r="C1017880" s="43"/>
      <c r="D1017880" s="43"/>
      <c r="E1017880" s="4"/>
      <c r="F1017880" s="22"/>
      <c r="G1017880" s="22"/>
      <c r="H1017880" s="50"/>
      <c r="I1017880" s="51"/>
      <c r="J1017880" s="4"/>
      <c r="K1017880" s="52"/>
      <c r="L1017880" s="50"/>
      <c r="M1017880" s="50"/>
      <c r="N1017880" s="53"/>
      <c r="O1017880" s="50"/>
      <c r="P1017880" s="4"/>
      <c r="Q1017880" s="4"/>
      <c r="R1017880" s="54"/>
      <c r="S1017880" s="4"/>
      <c r="T1017880" s="4"/>
      <c r="U1017880" s="4"/>
      <c r="V1017880" s="7"/>
    </row>
    <row r="1017881" spans="1:22" customFormat="1">
      <c r="A1017881" s="2"/>
      <c r="B1017881" s="48"/>
      <c r="C1017881" s="43"/>
      <c r="D1017881" s="43"/>
      <c r="E1017881" s="4"/>
      <c r="F1017881" s="22"/>
      <c r="G1017881" s="22"/>
      <c r="H1017881" s="50"/>
      <c r="I1017881" s="51"/>
      <c r="J1017881" s="4"/>
      <c r="K1017881" s="52"/>
      <c r="L1017881" s="50"/>
      <c r="M1017881" s="50"/>
      <c r="N1017881" s="53"/>
      <c r="O1017881" s="50"/>
      <c r="P1017881" s="4"/>
      <c r="Q1017881" s="4"/>
      <c r="R1017881" s="54"/>
      <c r="S1017881" s="4"/>
      <c r="T1017881" s="4"/>
      <c r="U1017881" s="4"/>
      <c r="V1017881" s="7"/>
    </row>
    <row r="1017882" spans="1:22" customFormat="1">
      <c r="A1017882" s="2"/>
      <c r="B1017882" s="48"/>
      <c r="C1017882" s="43"/>
      <c r="D1017882" s="43"/>
      <c r="E1017882" s="4"/>
      <c r="F1017882" s="22"/>
      <c r="G1017882" s="22"/>
      <c r="H1017882" s="50"/>
      <c r="I1017882" s="51"/>
      <c r="J1017882" s="4"/>
      <c r="K1017882" s="52"/>
      <c r="L1017882" s="50"/>
      <c r="M1017882" s="50"/>
      <c r="N1017882" s="53"/>
      <c r="O1017882" s="50"/>
      <c r="P1017882" s="4"/>
      <c r="Q1017882" s="4"/>
      <c r="R1017882" s="54"/>
      <c r="S1017882" s="4"/>
      <c r="T1017882" s="4"/>
      <c r="U1017882" s="4"/>
      <c r="V1017882" s="7"/>
    </row>
    <row r="1017883" spans="1:22" customFormat="1">
      <c r="A1017883" s="2"/>
      <c r="B1017883" s="48"/>
      <c r="C1017883" s="43"/>
      <c r="D1017883" s="43"/>
      <c r="E1017883" s="4"/>
      <c r="F1017883" s="22"/>
      <c r="G1017883" s="22"/>
      <c r="H1017883" s="50"/>
      <c r="I1017883" s="51"/>
      <c r="J1017883" s="4"/>
      <c r="K1017883" s="52"/>
      <c r="L1017883" s="50"/>
      <c r="M1017883" s="50"/>
      <c r="N1017883" s="53"/>
      <c r="O1017883" s="50"/>
      <c r="P1017883" s="4"/>
      <c r="Q1017883" s="4"/>
      <c r="R1017883" s="54"/>
      <c r="S1017883" s="4"/>
      <c r="T1017883" s="4"/>
      <c r="U1017883" s="4"/>
      <c r="V1017883" s="7"/>
    </row>
    <row r="1017884" spans="1:22" customFormat="1">
      <c r="A1017884" s="2"/>
      <c r="B1017884" s="48"/>
      <c r="C1017884" s="43"/>
      <c r="D1017884" s="43"/>
      <c r="E1017884" s="4"/>
      <c r="F1017884" s="22"/>
      <c r="G1017884" s="22"/>
      <c r="H1017884" s="50"/>
      <c r="I1017884" s="51"/>
      <c r="J1017884" s="4"/>
      <c r="K1017884" s="52"/>
      <c r="L1017884" s="50"/>
      <c r="M1017884" s="50"/>
      <c r="N1017884" s="53"/>
      <c r="O1017884" s="50"/>
      <c r="P1017884" s="4"/>
      <c r="Q1017884" s="4"/>
      <c r="R1017884" s="54"/>
      <c r="S1017884" s="4"/>
      <c r="T1017884" s="4"/>
      <c r="U1017884" s="4"/>
      <c r="V1017884" s="7"/>
    </row>
    <row r="1017885" spans="1:22" customFormat="1">
      <c r="A1017885" s="2"/>
      <c r="B1017885" s="48"/>
      <c r="C1017885" s="43"/>
      <c r="D1017885" s="43"/>
      <c r="E1017885" s="4"/>
      <c r="F1017885" s="22"/>
      <c r="G1017885" s="22"/>
      <c r="H1017885" s="50"/>
      <c r="I1017885" s="51"/>
      <c r="J1017885" s="4"/>
      <c r="K1017885" s="52"/>
      <c r="L1017885" s="50"/>
      <c r="M1017885" s="50"/>
      <c r="N1017885" s="53"/>
      <c r="O1017885" s="50"/>
      <c r="P1017885" s="4"/>
      <c r="Q1017885" s="4"/>
      <c r="R1017885" s="54"/>
      <c r="S1017885" s="4"/>
      <c r="T1017885" s="4"/>
      <c r="U1017885" s="4"/>
      <c r="V1017885" s="7"/>
    </row>
    <row r="1017886" spans="1:22" customFormat="1">
      <c r="A1017886" s="2"/>
      <c r="B1017886" s="48"/>
      <c r="C1017886" s="43"/>
      <c r="D1017886" s="43"/>
      <c r="E1017886" s="4"/>
      <c r="F1017886" s="22"/>
      <c r="G1017886" s="22"/>
      <c r="H1017886" s="50"/>
      <c r="I1017886" s="51"/>
      <c r="J1017886" s="4"/>
      <c r="K1017886" s="52"/>
      <c r="L1017886" s="50"/>
      <c r="M1017886" s="50"/>
      <c r="N1017886" s="53"/>
      <c r="O1017886" s="50"/>
      <c r="P1017886" s="4"/>
      <c r="Q1017886" s="4"/>
      <c r="R1017886" s="54"/>
      <c r="S1017886" s="4"/>
      <c r="T1017886" s="4"/>
      <c r="U1017886" s="4"/>
      <c r="V1017886" s="7"/>
    </row>
    <row r="1017887" spans="1:22" customFormat="1">
      <c r="A1017887" s="2"/>
      <c r="B1017887" s="48"/>
      <c r="C1017887" s="43"/>
      <c r="D1017887" s="43"/>
      <c r="E1017887" s="4"/>
      <c r="F1017887" s="22"/>
      <c r="G1017887" s="22"/>
      <c r="H1017887" s="50"/>
      <c r="I1017887" s="51"/>
      <c r="J1017887" s="4"/>
      <c r="K1017887" s="52"/>
      <c r="L1017887" s="50"/>
      <c r="M1017887" s="50"/>
      <c r="N1017887" s="53"/>
      <c r="O1017887" s="50"/>
      <c r="P1017887" s="4"/>
      <c r="Q1017887" s="4"/>
      <c r="R1017887" s="54"/>
      <c r="S1017887" s="4"/>
      <c r="T1017887" s="4"/>
      <c r="U1017887" s="4"/>
      <c r="V1017887" s="7"/>
    </row>
    <row r="1017888" spans="1:22" customFormat="1">
      <c r="A1017888" s="2"/>
      <c r="B1017888" s="48"/>
      <c r="C1017888" s="43"/>
      <c r="D1017888" s="43"/>
      <c r="E1017888" s="4"/>
      <c r="F1017888" s="22"/>
      <c r="G1017888" s="22"/>
      <c r="H1017888" s="50"/>
      <c r="I1017888" s="51"/>
      <c r="J1017888" s="4"/>
      <c r="K1017888" s="52"/>
      <c r="L1017888" s="50"/>
      <c r="M1017888" s="50"/>
      <c r="N1017888" s="53"/>
      <c r="O1017888" s="50"/>
      <c r="P1017888" s="4"/>
      <c r="Q1017888" s="4"/>
      <c r="R1017888" s="54"/>
      <c r="S1017888" s="4"/>
      <c r="T1017888" s="4"/>
      <c r="U1017888" s="4"/>
      <c r="V1017888" s="7"/>
    </row>
    <row r="1017889" spans="1:22" customFormat="1">
      <c r="A1017889" s="2"/>
      <c r="B1017889" s="48"/>
      <c r="C1017889" s="43"/>
      <c r="D1017889" s="43"/>
      <c r="E1017889" s="4"/>
      <c r="F1017889" s="22"/>
      <c r="G1017889" s="22"/>
      <c r="H1017889" s="50"/>
      <c r="I1017889" s="51"/>
      <c r="J1017889" s="4"/>
      <c r="K1017889" s="52"/>
      <c r="L1017889" s="50"/>
      <c r="M1017889" s="50"/>
      <c r="N1017889" s="53"/>
      <c r="O1017889" s="50"/>
      <c r="P1017889" s="4"/>
      <c r="Q1017889" s="4"/>
      <c r="R1017889" s="54"/>
      <c r="S1017889" s="4"/>
      <c r="T1017889" s="4"/>
      <c r="U1017889" s="4"/>
      <c r="V1017889" s="7"/>
    </row>
    <row r="1017890" spans="1:22" customFormat="1">
      <c r="A1017890" s="2"/>
      <c r="B1017890" s="48"/>
      <c r="C1017890" s="43"/>
      <c r="D1017890" s="43"/>
      <c r="E1017890" s="4"/>
      <c r="F1017890" s="22"/>
      <c r="G1017890" s="22"/>
      <c r="H1017890" s="50"/>
      <c r="I1017890" s="51"/>
      <c r="J1017890" s="4"/>
      <c r="K1017890" s="52"/>
      <c r="L1017890" s="50"/>
      <c r="M1017890" s="50"/>
      <c r="N1017890" s="53"/>
      <c r="O1017890" s="50"/>
      <c r="P1017890" s="4"/>
      <c r="Q1017890" s="4"/>
      <c r="R1017890" s="54"/>
      <c r="S1017890" s="4"/>
      <c r="T1017890" s="4"/>
      <c r="U1017890" s="4"/>
      <c r="V1017890" s="7"/>
    </row>
    <row r="1017891" spans="1:22" customFormat="1">
      <c r="A1017891" s="2"/>
      <c r="B1017891" s="48"/>
      <c r="C1017891" s="43"/>
      <c r="D1017891" s="43"/>
      <c r="E1017891" s="4"/>
      <c r="F1017891" s="22"/>
      <c r="G1017891" s="22"/>
      <c r="H1017891" s="50"/>
      <c r="I1017891" s="51"/>
      <c r="J1017891" s="4"/>
      <c r="K1017891" s="52"/>
      <c r="L1017891" s="50"/>
      <c r="M1017891" s="50"/>
      <c r="N1017891" s="53"/>
      <c r="O1017891" s="50"/>
      <c r="P1017891" s="4"/>
      <c r="Q1017891" s="4"/>
      <c r="R1017891" s="54"/>
      <c r="S1017891" s="4"/>
      <c r="T1017891" s="4"/>
      <c r="U1017891" s="4"/>
      <c r="V1017891" s="7"/>
    </row>
    <row r="1017892" spans="1:22" customFormat="1">
      <c r="A1017892" s="2"/>
      <c r="B1017892" s="48"/>
      <c r="C1017892" s="43"/>
      <c r="D1017892" s="43"/>
      <c r="E1017892" s="4"/>
      <c r="F1017892" s="22"/>
      <c r="G1017892" s="22"/>
      <c r="H1017892" s="50"/>
      <c r="I1017892" s="51"/>
      <c r="J1017892" s="4"/>
      <c r="K1017892" s="52"/>
      <c r="L1017892" s="50"/>
      <c r="M1017892" s="50"/>
      <c r="N1017892" s="53"/>
      <c r="O1017892" s="50"/>
      <c r="P1017892" s="4"/>
      <c r="Q1017892" s="4"/>
      <c r="R1017892" s="54"/>
      <c r="S1017892" s="4"/>
      <c r="T1017892" s="4"/>
      <c r="U1017892" s="4"/>
      <c r="V1017892" s="7"/>
    </row>
    <row r="1017893" spans="1:22" customFormat="1">
      <c r="A1017893" s="2"/>
      <c r="B1017893" s="48"/>
      <c r="C1017893" s="43"/>
      <c r="D1017893" s="43"/>
      <c r="E1017893" s="4"/>
      <c r="F1017893" s="22"/>
      <c r="G1017893" s="22"/>
      <c r="H1017893" s="50"/>
      <c r="I1017893" s="51"/>
      <c r="J1017893" s="4"/>
      <c r="K1017893" s="52"/>
      <c r="L1017893" s="50"/>
      <c r="M1017893" s="50"/>
      <c r="N1017893" s="53"/>
      <c r="O1017893" s="50"/>
      <c r="P1017893" s="4"/>
      <c r="Q1017893" s="4"/>
      <c r="R1017893" s="54"/>
      <c r="S1017893" s="4"/>
      <c r="T1017893" s="4"/>
      <c r="U1017893" s="4"/>
      <c r="V1017893" s="7"/>
    </row>
    <row r="1017894" spans="1:22" customFormat="1">
      <c r="A1017894" s="2"/>
      <c r="B1017894" s="48"/>
      <c r="C1017894" s="43"/>
      <c r="D1017894" s="43"/>
      <c r="E1017894" s="4"/>
      <c r="F1017894" s="22"/>
      <c r="G1017894" s="22"/>
      <c r="H1017894" s="50"/>
      <c r="I1017894" s="51"/>
      <c r="J1017894" s="4"/>
      <c r="K1017894" s="52"/>
      <c r="L1017894" s="50"/>
      <c r="M1017894" s="50"/>
      <c r="N1017894" s="53"/>
      <c r="O1017894" s="50"/>
      <c r="P1017894" s="4"/>
      <c r="Q1017894" s="4"/>
      <c r="R1017894" s="54"/>
      <c r="S1017894" s="4"/>
      <c r="T1017894" s="4"/>
      <c r="U1017894" s="4"/>
      <c r="V1017894" s="7"/>
    </row>
    <row r="1017895" spans="1:22" customFormat="1">
      <c r="A1017895" s="2"/>
      <c r="B1017895" s="48"/>
      <c r="C1017895" s="43"/>
      <c r="D1017895" s="43"/>
      <c r="E1017895" s="4"/>
      <c r="F1017895" s="22"/>
      <c r="G1017895" s="22"/>
      <c r="H1017895" s="50"/>
      <c r="I1017895" s="51"/>
      <c r="J1017895" s="4"/>
      <c r="K1017895" s="52"/>
      <c r="L1017895" s="50"/>
      <c r="M1017895" s="50"/>
      <c r="N1017895" s="53"/>
      <c r="O1017895" s="50"/>
      <c r="P1017895" s="4"/>
      <c r="Q1017895" s="4"/>
      <c r="R1017895" s="54"/>
      <c r="S1017895" s="4"/>
      <c r="T1017895" s="4"/>
      <c r="U1017895" s="4"/>
      <c r="V1017895" s="7"/>
    </row>
    <row r="1017896" spans="1:22" customFormat="1">
      <c r="A1017896" s="2"/>
      <c r="B1017896" s="48"/>
      <c r="C1017896" s="43"/>
      <c r="D1017896" s="43"/>
      <c r="E1017896" s="4"/>
      <c r="F1017896" s="22"/>
      <c r="G1017896" s="22"/>
      <c r="H1017896" s="50"/>
      <c r="I1017896" s="51"/>
      <c r="J1017896" s="4"/>
      <c r="K1017896" s="52"/>
      <c r="L1017896" s="50"/>
      <c r="M1017896" s="50"/>
      <c r="N1017896" s="53"/>
      <c r="O1017896" s="50"/>
      <c r="P1017896" s="4"/>
      <c r="Q1017896" s="4"/>
      <c r="R1017896" s="54"/>
      <c r="S1017896" s="4"/>
      <c r="T1017896" s="4"/>
      <c r="U1017896" s="4"/>
      <c r="V1017896" s="7"/>
    </row>
    <row r="1017897" spans="1:22" customFormat="1">
      <c r="A1017897" s="2"/>
      <c r="B1017897" s="48"/>
      <c r="C1017897" s="43"/>
      <c r="D1017897" s="43"/>
      <c r="E1017897" s="4"/>
      <c r="F1017897" s="22"/>
      <c r="G1017897" s="22"/>
      <c r="H1017897" s="50"/>
      <c r="I1017897" s="51"/>
      <c r="J1017897" s="4"/>
      <c r="K1017897" s="52"/>
      <c r="L1017897" s="50"/>
      <c r="M1017897" s="50"/>
      <c r="N1017897" s="53"/>
      <c r="O1017897" s="50"/>
      <c r="P1017897" s="4"/>
      <c r="Q1017897" s="4"/>
      <c r="R1017897" s="54"/>
      <c r="S1017897" s="4"/>
      <c r="T1017897" s="4"/>
      <c r="U1017897" s="4"/>
      <c r="V1017897" s="7"/>
    </row>
    <row r="1017898" spans="1:22" customFormat="1">
      <c r="A1017898" s="2"/>
      <c r="B1017898" s="48"/>
      <c r="C1017898" s="43"/>
      <c r="D1017898" s="43"/>
      <c r="E1017898" s="4"/>
      <c r="F1017898" s="22"/>
      <c r="G1017898" s="22"/>
      <c r="H1017898" s="50"/>
      <c r="I1017898" s="51"/>
      <c r="J1017898" s="4"/>
      <c r="K1017898" s="52"/>
      <c r="L1017898" s="50"/>
      <c r="M1017898" s="50"/>
      <c r="N1017898" s="53"/>
      <c r="O1017898" s="50"/>
      <c r="P1017898" s="4"/>
      <c r="Q1017898" s="4"/>
      <c r="R1017898" s="54"/>
      <c r="S1017898" s="4"/>
      <c r="T1017898" s="4"/>
      <c r="U1017898" s="4"/>
      <c r="V1017898" s="7"/>
    </row>
    <row r="1017899" spans="1:22" customFormat="1">
      <c r="A1017899" s="2"/>
      <c r="B1017899" s="48"/>
      <c r="C1017899" s="43"/>
      <c r="D1017899" s="43"/>
      <c r="E1017899" s="4"/>
      <c r="F1017899" s="22"/>
      <c r="G1017899" s="22"/>
      <c r="H1017899" s="50"/>
      <c r="I1017899" s="51"/>
      <c r="J1017899" s="4"/>
      <c r="K1017899" s="52"/>
      <c r="L1017899" s="50"/>
      <c r="M1017899" s="50"/>
      <c r="N1017899" s="53"/>
      <c r="O1017899" s="50"/>
      <c r="P1017899" s="4"/>
      <c r="Q1017899" s="4"/>
      <c r="R1017899" s="54"/>
      <c r="S1017899" s="4"/>
      <c r="T1017899" s="4"/>
      <c r="U1017899" s="4"/>
      <c r="V1017899" s="7"/>
    </row>
    <row r="1017900" spans="1:22" customFormat="1">
      <c r="A1017900" s="2"/>
      <c r="B1017900" s="48"/>
      <c r="C1017900" s="43"/>
      <c r="D1017900" s="43"/>
      <c r="E1017900" s="4"/>
      <c r="F1017900" s="22"/>
      <c r="G1017900" s="22"/>
      <c r="H1017900" s="50"/>
      <c r="I1017900" s="51"/>
      <c r="J1017900" s="4"/>
      <c r="K1017900" s="52"/>
      <c r="L1017900" s="50"/>
      <c r="M1017900" s="50"/>
      <c r="N1017900" s="53"/>
      <c r="O1017900" s="50"/>
      <c r="P1017900" s="4"/>
      <c r="Q1017900" s="4"/>
      <c r="R1017900" s="54"/>
      <c r="S1017900" s="4"/>
      <c r="T1017900" s="4"/>
      <c r="U1017900" s="4"/>
      <c r="V1017900" s="7"/>
    </row>
    <row r="1017901" spans="1:22" customFormat="1">
      <c r="A1017901" s="2"/>
      <c r="B1017901" s="48"/>
      <c r="C1017901" s="43"/>
      <c r="D1017901" s="43"/>
      <c r="E1017901" s="4"/>
      <c r="F1017901" s="22"/>
      <c r="G1017901" s="22"/>
      <c r="H1017901" s="50"/>
      <c r="I1017901" s="51"/>
      <c r="J1017901" s="4"/>
      <c r="K1017901" s="52"/>
      <c r="L1017901" s="50"/>
      <c r="M1017901" s="50"/>
      <c r="N1017901" s="53"/>
      <c r="O1017901" s="50"/>
      <c r="P1017901" s="4"/>
      <c r="Q1017901" s="4"/>
      <c r="R1017901" s="54"/>
      <c r="S1017901" s="4"/>
      <c r="T1017901" s="4"/>
      <c r="U1017901" s="4"/>
      <c r="V1017901" s="7"/>
    </row>
    <row r="1017902" spans="1:22" customFormat="1">
      <c r="A1017902" s="2"/>
      <c r="B1017902" s="48"/>
      <c r="C1017902" s="43"/>
      <c r="D1017902" s="43"/>
      <c r="E1017902" s="4"/>
      <c r="F1017902" s="22"/>
      <c r="G1017902" s="22"/>
      <c r="H1017902" s="50"/>
      <c r="I1017902" s="51"/>
      <c r="J1017902" s="4"/>
      <c r="K1017902" s="52"/>
      <c r="L1017902" s="50"/>
      <c r="M1017902" s="50"/>
      <c r="N1017902" s="53"/>
      <c r="O1017902" s="50"/>
      <c r="P1017902" s="4"/>
      <c r="Q1017902" s="4"/>
      <c r="R1017902" s="54"/>
      <c r="S1017902" s="4"/>
      <c r="T1017902" s="4"/>
      <c r="U1017902" s="4"/>
      <c r="V1017902" s="7"/>
    </row>
    <row r="1017903" spans="1:22" customFormat="1">
      <c r="A1017903" s="2"/>
      <c r="B1017903" s="48"/>
      <c r="C1017903" s="43"/>
      <c r="D1017903" s="43"/>
      <c r="E1017903" s="4"/>
      <c r="F1017903" s="22"/>
      <c r="G1017903" s="22"/>
      <c r="H1017903" s="50"/>
      <c r="I1017903" s="51"/>
      <c r="J1017903" s="4"/>
      <c r="K1017903" s="52"/>
      <c r="L1017903" s="50"/>
      <c r="M1017903" s="50"/>
      <c r="N1017903" s="53"/>
      <c r="O1017903" s="50"/>
      <c r="P1017903" s="4"/>
      <c r="Q1017903" s="4"/>
      <c r="R1017903" s="54"/>
      <c r="S1017903" s="4"/>
      <c r="T1017903" s="4"/>
      <c r="U1017903" s="4"/>
      <c r="V1017903" s="7"/>
    </row>
    <row r="1017904" spans="1:22" customFormat="1">
      <c r="A1017904" s="2"/>
      <c r="B1017904" s="48"/>
      <c r="C1017904" s="43"/>
      <c r="D1017904" s="43"/>
      <c r="E1017904" s="4"/>
      <c r="F1017904" s="22"/>
      <c r="G1017904" s="22"/>
      <c r="H1017904" s="50"/>
      <c r="I1017904" s="51"/>
      <c r="J1017904" s="4"/>
      <c r="K1017904" s="52"/>
      <c r="L1017904" s="50"/>
      <c r="M1017904" s="50"/>
      <c r="N1017904" s="53"/>
      <c r="O1017904" s="50"/>
      <c r="P1017904" s="4"/>
      <c r="Q1017904" s="4"/>
      <c r="R1017904" s="54"/>
      <c r="S1017904" s="4"/>
      <c r="T1017904" s="4"/>
      <c r="U1017904" s="4"/>
      <c r="V1017904" s="7"/>
    </row>
    <row r="1017905" spans="1:22" customFormat="1">
      <c r="A1017905" s="2"/>
      <c r="B1017905" s="48"/>
      <c r="C1017905" s="43"/>
      <c r="D1017905" s="43"/>
      <c r="E1017905" s="4"/>
      <c r="F1017905" s="22"/>
      <c r="G1017905" s="22"/>
      <c r="H1017905" s="50"/>
      <c r="I1017905" s="51"/>
      <c r="J1017905" s="4"/>
      <c r="K1017905" s="52"/>
      <c r="L1017905" s="50"/>
      <c r="M1017905" s="50"/>
      <c r="N1017905" s="53"/>
      <c r="O1017905" s="50"/>
      <c r="P1017905" s="4"/>
      <c r="Q1017905" s="4"/>
      <c r="R1017905" s="54"/>
      <c r="S1017905" s="4"/>
      <c r="T1017905" s="4"/>
      <c r="U1017905" s="4"/>
      <c r="V1017905" s="7"/>
    </row>
    <row r="1017906" spans="1:22" customFormat="1">
      <c r="A1017906" s="2"/>
      <c r="B1017906" s="48"/>
      <c r="C1017906" s="43"/>
      <c r="D1017906" s="43"/>
      <c r="E1017906" s="4"/>
      <c r="F1017906" s="22"/>
      <c r="G1017906" s="22"/>
      <c r="H1017906" s="50"/>
      <c r="I1017906" s="51"/>
      <c r="J1017906" s="4"/>
      <c r="K1017906" s="52"/>
      <c r="L1017906" s="50"/>
      <c r="M1017906" s="50"/>
      <c r="N1017906" s="53"/>
      <c r="O1017906" s="50"/>
      <c r="P1017906" s="4"/>
      <c r="Q1017906" s="4"/>
      <c r="R1017906" s="54"/>
      <c r="S1017906" s="4"/>
      <c r="T1017906" s="4"/>
      <c r="U1017906" s="4"/>
      <c r="V1017906" s="7"/>
    </row>
    <row r="1017907" spans="1:22" customFormat="1">
      <c r="A1017907" s="2"/>
      <c r="B1017907" s="48"/>
      <c r="C1017907" s="43"/>
      <c r="D1017907" s="43"/>
      <c r="E1017907" s="4"/>
      <c r="F1017907" s="22"/>
      <c r="G1017907" s="22"/>
      <c r="H1017907" s="50"/>
      <c r="I1017907" s="51"/>
      <c r="J1017907" s="4"/>
      <c r="K1017907" s="52"/>
      <c r="L1017907" s="50"/>
      <c r="M1017907" s="50"/>
      <c r="N1017907" s="53"/>
      <c r="O1017907" s="50"/>
      <c r="P1017907" s="4"/>
      <c r="Q1017907" s="4"/>
      <c r="R1017907" s="54"/>
      <c r="S1017907" s="4"/>
      <c r="T1017907" s="4"/>
      <c r="U1017907" s="4"/>
      <c r="V1017907" s="7"/>
    </row>
    <row r="1017908" spans="1:22" customFormat="1">
      <c r="A1017908" s="2"/>
      <c r="B1017908" s="48"/>
      <c r="C1017908" s="43"/>
      <c r="D1017908" s="43"/>
      <c r="E1017908" s="4"/>
      <c r="F1017908" s="22"/>
      <c r="G1017908" s="22"/>
      <c r="H1017908" s="50"/>
      <c r="I1017908" s="51"/>
      <c r="J1017908" s="4"/>
      <c r="K1017908" s="52"/>
      <c r="L1017908" s="50"/>
      <c r="M1017908" s="50"/>
      <c r="N1017908" s="53"/>
      <c r="O1017908" s="50"/>
      <c r="P1017908" s="4"/>
      <c r="Q1017908" s="4"/>
      <c r="R1017908" s="54"/>
      <c r="S1017908" s="4"/>
      <c r="T1017908" s="4"/>
      <c r="U1017908" s="4"/>
      <c r="V1017908" s="7"/>
    </row>
    <row r="1017909" spans="1:22" customFormat="1">
      <c r="A1017909" s="2"/>
      <c r="B1017909" s="48"/>
      <c r="C1017909" s="43"/>
      <c r="D1017909" s="43"/>
      <c r="E1017909" s="4"/>
      <c r="F1017909" s="22"/>
      <c r="G1017909" s="22"/>
      <c r="H1017909" s="50"/>
      <c r="I1017909" s="51"/>
      <c r="J1017909" s="4"/>
      <c r="K1017909" s="52"/>
      <c r="L1017909" s="50"/>
      <c r="M1017909" s="50"/>
      <c r="N1017909" s="53"/>
      <c r="O1017909" s="50"/>
      <c r="P1017909" s="4"/>
      <c r="Q1017909" s="4"/>
      <c r="R1017909" s="54"/>
      <c r="S1017909" s="4"/>
      <c r="T1017909" s="4"/>
      <c r="U1017909" s="4"/>
      <c r="V1017909" s="7"/>
    </row>
    <row r="1017910" spans="1:22" customFormat="1">
      <c r="A1017910" s="2"/>
      <c r="B1017910" s="48"/>
      <c r="C1017910" s="43"/>
      <c r="D1017910" s="43"/>
      <c r="E1017910" s="4"/>
      <c r="F1017910" s="22"/>
      <c r="G1017910" s="22"/>
      <c r="H1017910" s="50"/>
      <c r="I1017910" s="51"/>
      <c r="J1017910" s="4"/>
      <c r="K1017910" s="52"/>
      <c r="L1017910" s="50"/>
      <c r="M1017910" s="50"/>
      <c r="N1017910" s="53"/>
      <c r="O1017910" s="50"/>
      <c r="P1017910" s="4"/>
      <c r="Q1017910" s="4"/>
      <c r="R1017910" s="54"/>
      <c r="S1017910" s="4"/>
      <c r="T1017910" s="4"/>
      <c r="U1017910" s="4"/>
      <c r="V1017910" s="7"/>
    </row>
    <row r="1017911" spans="1:22" customFormat="1">
      <c r="A1017911" s="2"/>
      <c r="B1017911" s="48"/>
      <c r="C1017911" s="43"/>
      <c r="D1017911" s="43"/>
      <c r="E1017911" s="4"/>
      <c r="F1017911" s="22"/>
      <c r="G1017911" s="22"/>
      <c r="H1017911" s="50"/>
      <c r="I1017911" s="51"/>
      <c r="J1017911" s="4"/>
      <c r="K1017911" s="52"/>
      <c r="L1017911" s="50"/>
      <c r="M1017911" s="50"/>
      <c r="N1017911" s="53"/>
      <c r="O1017911" s="50"/>
      <c r="P1017911" s="4"/>
      <c r="Q1017911" s="4"/>
      <c r="R1017911" s="54"/>
      <c r="S1017911" s="4"/>
      <c r="T1017911" s="4"/>
      <c r="U1017911" s="4"/>
      <c r="V1017911" s="7"/>
    </row>
    <row r="1017912" spans="1:22" customFormat="1">
      <c r="A1017912" s="2"/>
      <c r="B1017912" s="48"/>
      <c r="C1017912" s="43"/>
      <c r="D1017912" s="43"/>
      <c r="E1017912" s="4"/>
      <c r="F1017912" s="22"/>
      <c r="G1017912" s="22"/>
      <c r="H1017912" s="50"/>
      <c r="I1017912" s="51"/>
      <c r="J1017912" s="4"/>
      <c r="K1017912" s="52"/>
      <c r="L1017912" s="50"/>
      <c r="M1017912" s="50"/>
      <c r="N1017912" s="53"/>
      <c r="O1017912" s="50"/>
      <c r="P1017912" s="4"/>
      <c r="Q1017912" s="4"/>
      <c r="R1017912" s="54"/>
      <c r="S1017912" s="4"/>
      <c r="T1017912" s="4"/>
      <c r="U1017912" s="4"/>
      <c r="V1017912" s="7"/>
    </row>
    <row r="1017913" spans="1:22" customFormat="1">
      <c r="A1017913" s="2"/>
      <c r="B1017913" s="48"/>
      <c r="C1017913" s="43"/>
      <c r="D1017913" s="43"/>
      <c r="E1017913" s="4"/>
      <c r="F1017913" s="22"/>
      <c r="G1017913" s="22"/>
      <c r="H1017913" s="50"/>
      <c r="I1017913" s="51"/>
      <c r="J1017913" s="4"/>
      <c r="K1017913" s="52"/>
      <c r="L1017913" s="50"/>
      <c r="M1017913" s="50"/>
      <c r="N1017913" s="53"/>
      <c r="O1017913" s="50"/>
      <c r="P1017913" s="4"/>
      <c r="Q1017913" s="4"/>
      <c r="R1017913" s="54"/>
      <c r="S1017913" s="4"/>
      <c r="T1017913" s="4"/>
      <c r="U1017913" s="4"/>
      <c r="V1017913" s="7"/>
    </row>
    <row r="1017914" spans="1:22" customFormat="1">
      <c r="A1017914" s="2"/>
      <c r="B1017914" s="48"/>
      <c r="C1017914" s="43"/>
      <c r="D1017914" s="43"/>
      <c r="E1017914" s="4"/>
      <c r="F1017914" s="22"/>
      <c r="G1017914" s="22"/>
      <c r="H1017914" s="50"/>
      <c r="I1017914" s="51"/>
      <c r="J1017914" s="4"/>
      <c r="K1017914" s="52"/>
      <c r="L1017914" s="50"/>
      <c r="M1017914" s="50"/>
      <c r="N1017914" s="53"/>
      <c r="O1017914" s="50"/>
      <c r="P1017914" s="4"/>
      <c r="Q1017914" s="4"/>
      <c r="R1017914" s="54"/>
      <c r="S1017914" s="4"/>
      <c r="T1017914" s="4"/>
      <c r="U1017914" s="4"/>
      <c r="V1017914" s="7"/>
    </row>
    <row r="1017915" spans="1:22" customFormat="1">
      <c r="A1017915" s="2"/>
      <c r="B1017915" s="48"/>
      <c r="C1017915" s="43"/>
      <c r="D1017915" s="43"/>
      <c r="E1017915" s="4"/>
      <c r="F1017915" s="22"/>
      <c r="G1017915" s="22"/>
      <c r="H1017915" s="50"/>
      <c r="I1017915" s="51"/>
      <c r="J1017915" s="4"/>
      <c r="K1017915" s="52"/>
      <c r="L1017915" s="50"/>
      <c r="M1017915" s="50"/>
      <c r="N1017915" s="53"/>
      <c r="O1017915" s="50"/>
      <c r="P1017915" s="4"/>
      <c r="Q1017915" s="4"/>
      <c r="R1017915" s="54"/>
      <c r="S1017915" s="4"/>
      <c r="T1017915" s="4"/>
      <c r="U1017915" s="4"/>
      <c r="V1017915" s="7"/>
    </row>
    <row r="1017916" spans="1:22" customFormat="1">
      <c r="A1017916" s="2"/>
      <c r="B1017916" s="48"/>
      <c r="C1017916" s="43"/>
      <c r="D1017916" s="43"/>
      <c r="E1017916" s="4"/>
      <c r="F1017916" s="22"/>
      <c r="G1017916" s="22"/>
      <c r="H1017916" s="50"/>
      <c r="I1017916" s="51"/>
      <c r="J1017916" s="4"/>
      <c r="K1017916" s="52"/>
      <c r="L1017916" s="50"/>
      <c r="M1017916" s="50"/>
      <c r="N1017916" s="53"/>
      <c r="O1017916" s="50"/>
      <c r="P1017916" s="4"/>
      <c r="Q1017916" s="4"/>
      <c r="R1017916" s="54"/>
      <c r="S1017916" s="4"/>
      <c r="T1017916" s="4"/>
      <c r="U1017916" s="4"/>
      <c r="V1017916" s="7"/>
    </row>
    <row r="1017917" spans="1:22" customFormat="1">
      <c r="A1017917" s="2"/>
      <c r="B1017917" s="48"/>
      <c r="C1017917" s="43"/>
      <c r="D1017917" s="43"/>
      <c r="E1017917" s="4"/>
      <c r="F1017917" s="22"/>
      <c r="G1017917" s="22"/>
      <c r="H1017917" s="50"/>
      <c r="I1017917" s="51"/>
      <c r="J1017917" s="4"/>
      <c r="K1017917" s="52"/>
      <c r="L1017917" s="50"/>
      <c r="M1017917" s="50"/>
      <c r="N1017917" s="53"/>
      <c r="O1017917" s="50"/>
      <c r="P1017917" s="4"/>
      <c r="Q1017917" s="4"/>
      <c r="R1017917" s="54"/>
      <c r="S1017917" s="4"/>
      <c r="T1017917" s="4"/>
      <c r="U1017917" s="4"/>
      <c r="V1017917" s="7"/>
    </row>
    <row r="1017918" spans="1:22" customFormat="1">
      <c r="A1017918" s="2"/>
      <c r="B1017918" s="48"/>
      <c r="C1017918" s="43"/>
      <c r="D1017918" s="43"/>
      <c r="E1017918" s="4"/>
      <c r="F1017918" s="22"/>
      <c r="G1017918" s="22"/>
      <c r="H1017918" s="50"/>
      <c r="I1017918" s="51"/>
      <c r="J1017918" s="4"/>
      <c r="K1017918" s="52"/>
      <c r="L1017918" s="50"/>
      <c r="M1017918" s="50"/>
      <c r="N1017918" s="53"/>
      <c r="O1017918" s="50"/>
      <c r="P1017918" s="4"/>
      <c r="Q1017918" s="4"/>
      <c r="R1017918" s="54"/>
      <c r="S1017918" s="4"/>
      <c r="T1017918" s="4"/>
      <c r="U1017918" s="4"/>
      <c r="V1017918" s="7"/>
    </row>
    <row r="1017919" spans="1:22" customFormat="1">
      <c r="A1017919" s="2"/>
      <c r="B1017919" s="48"/>
      <c r="C1017919" s="43"/>
      <c r="D1017919" s="43"/>
      <c r="E1017919" s="4"/>
      <c r="F1017919" s="22"/>
      <c r="G1017919" s="22"/>
      <c r="H1017919" s="50"/>
      <c r="I1017919" s="51"/>
      <c r="J1017919" s="4"/>
      <c r="K1017919" s="52"/>
      <c r="L1017919" s="50"/>
      <c r="M1017919" s="50"/>
      <c r="N1017919" s="53"/>
      <c r="O1017919" s="50"/>
      <c r="P1017919" s="4"/>
      <c r="Q1017919" s="4"/>
      <c r="R1017919" s="54"/>
      <c r="S1017919" s="4"/>
      <c r="T1017919" s="4"/>
      <c r="U1017919" s="4"/>
      <c r="V1017919" s="7"/>
    </row>
    <row r="1017920" spans="1:22" customFormat="1">
      <c r="A1017920" s="2"/>
      <c r="B1017920" s="48"/>
      <c r="C1017920" s="43"/>
      <c r="D1017920" s="43"/>
      <c r="E1017920" s="4"/>
      <c r="F1017920" s="22"/>
      <c r="G1017920" s="22"/>
      <c r="H1017920" s="50"/>
      <c r="I1017920" s="51"/>
      <c r="J1017920" s="4"/>
      <c r="K1017920" s="52"/>
      <c r="L1017920" s="50"/>
      <c r="M1017920" s="50"/>
      <c r="N1017920" s="53"/>
      <c r="O1017920" s="50"/>
      <c r="P1017920" s="4"/>
      <c r="Q1017920" s="4"/>
      <c r="R1017920" s="54"/>
      <c r="S1017920" s="4"/>
      <c r="T1017920" s="4"/>
      <c r="U1017920" s="4"/>
      <c r="V1017920" s="7"/>
    </row>
    <row r="1017921" spans="1:22" customFormat="1">
      <c r="A1017921" s="2"/>
      <c r="B1017921" s="48"/>
      <c r="C1017921" s="43"/>
      <c r="D1017921" s="43"/>
      <c r="E1017921" s="4"/>
      <c r="F1017921" s="22"/>
      <c r="G1017921" s="22"/>
      <c r="H1017921" s="50"/>
      <c r="I1017921" s="51"/>
      <c r="J1017921" s="4"/>
      <c r="K1017921" s="52"/>
      <c r="L1017921" s="50"/>
      <c r="M1017921" s="50"/>
      <c r="N1017921" s="53"/>
      <c r="O1017921" s="50"/>
      <c r="P1017921" s="4"/>
      <c r="Q1017921" s="4"/>
      <c r="R1017921" s="54"/>
      <c r="S1017921" s="4"/>
      <c r="T1017921" s="4"/>
      <c r="U1017921" s="4"/>
      <c r="V1017921" s="7"/>
    </row>
    <row r="1017922" spans="1:22" customFormat="1">
      <c r="A1017922" s="2"/>
      <c r="B1017922" s="48"/>
      <c r="C1017922" s="43"/>
      <c r="D1017922" s="43"/>
      <c r="E1017922" s="4"/>
      <c r="F1017922" s="22"/>
      <c r="G1017922" s="22"/>
      <c r="H1017922" s="50"/>
      <c r="I1017922" s="51"/>
      <c r="J1017922" s="4"/>
      <c r="K1017922" s="52"/>
      <c r="L1017922" s="50"/>
      <c r="M1017922" s="50"/>
      <c r="N1017922" s="53"/>
      <c r="O1017922" s="50"/>
      <c r="P1017922" s="4"/>
      <c r="Q1017922" s="4"/>
      <c r="R1017922" s="54"/>
      <c r="S1017922" s="4"/>
      <c r="T1017922" s="4"/>
      <c r="U1017922" s="4"/>
      <c r="V1017922" s="7"/>
    </row>
    <row r="1017923" spans="1:22" customFormat="1">
      <c r="A1017923" s="2"/>
      <c r="B1017923" s="48"/>
      <c r="C1017923" s="43"/>
      <c r="D1017923" s="43"/>
      <c r="E1017923" s="4"/>
      <c r="F1017923" s="22"/>
      <c r="G1017923" s="22"/>
      <c r="H1017923" s="50"/>
      <c r="I1017923" s="51"/>
      <c r="J1017923" s="4"/>
      <c r="K1017923" s="52"/>
      <c r="L1017923" s="50"/>
      <c r="M1017923" s="50"/>
      <c r="N1017923" s="53"/>
      <c r="O1017923" s="50"/>
      <c r="P1017923" s="4"/>
      <c r="Q1017923" s="4"/>
      <c r="R1017923" s="54"/>
      <c r="S1017923" s="4"/>
      <c r="T1017923" s="4"/>
      <c r="U1017923" s="4"/>
      <c r="V1017923" s="7"/>
    </row>
    <row r="1017924" spans="1:22" customFormat="1">
      <c r="A1017924" s="2"/>
      <c r="B1017924" s="48"/>
      <c r="C1017924" s="43"/>
      <c r="D1017924" s="43"/>
      <c r="E1017924" s="4"/>
      <c r="F1017924" s="22"/>
      <c r="G1017924" s="22"/>
      <c r="H1017924" s="50"/>
      <c r="I1017924" s="51"/>
      <c r="J1017924" s="4"/>
      <c r="K1017924" s="52"/>
      <c r="L1017924" s="50"/>
      <c r="M1017924" s="50"/>
      <c r="N1017924" s="53"/>
      <c r="O1017924" s="50"/>
      <c r="P1017924" s="4"/>
      <c r="Q1017924" s="4"/>
      <c r="R1017924" s="54"/>
      <c r="S1017924" s="4"/>
      <c r="T1017924" s="4"/>
      <c r="U1017924" s="4"/>
      <c r="V1017924" s="7"/>
    </row>
    <row r="1017925" spans="1:22" customFormat="1">
      <c r="A1017925" s="2"/>
      <c r="B1017925" s="48"/>
      <c r="C1017925" s="43"/>
      <c r="D1017925" s="43"/>
      <c r="E1017925" s="4"/>
      <c r="F1017925" s="22"/>
      <c r="G1017925" s="22"/>
      <c r="H1017925" s="50"/>
      <c r="I1017925" s="51"/>
      <c r="J1017925" s="4"/>
      <c r="K1017925" s="52"/>
      <c r="L1017925" s="50"/>
      <c r="M1017925" s="50"/>
      <c r="N1017925" s="53"/>
      <c r="O1017925" s="50"/>
      <c r="P1017925" s="4"/>
      <c r="Q1017925" s="4"/>
      <c r="R1017925" s="54"/>
      <c r="S1017925" s="4"/>
      <c r="T1017925" s="4"/>
      <c r="U1017925" s="4"/>
      <c r="V1017925" s="7"/>
    </row>
    <row r="1017926" spans="1:22" customFormat="1">
      <c r="A1017926" s="2"/>
      <c r="B1017926" s="48"/>
      <c r="C1017926" s="43"/>
      <c r="D1017926" s="43"/>
      <c r="E1017926" s="4"/>
      <c r="F1017926" s="22"/>
      <c r="G1017926" s="22"/>
      <c r="H1017926" s="50"/>
      <c r="I1017926" s="51"/>
      <c r="J1017926" s="4"/>
      <c r="K1017926" s="52"/>
      <c r="L1017926" s="50"/>
      <c r="M1017926" s="50"/>
      <c r="N1017926" s="53"/>
      <c r="O1017926" s="50"/>
      <c r="P1017926" s="4"/>
      <c r="Q1017926" s="4"/>
      <c r="R1017926" s="54"/>
      <c r="S1017926" s="4"/>
      <c r="T1017926" s="4"/>
      <c r="U1017926" s="4"/>
      <c r="V1017926" s="7"/>
    </row>
    <row r="1017927" spans="1:22" customFormat="1">
      <c r="A1017927" s="2"/>
      <c r="B1017927" s="48"/>
      <c r="C1017927" s="43"/>
      <c r="D1017927" s="43"/>
      <c r="E1017927" s="4"/>
      <c r="F1017927" s="22"/>
      <c r="G1017927" s="22"/>
      <c r="H1017927" s="50"/>
      <c r="I1017927" s="51"/>
      <c r="J1017927" s="4"/>
      <c r="K1017927" s="52"/>
      <c r="L1017927" s="50"/>
      <c r="M1017927" s="50"/>
      <c r="N1017927" s="53"/>
      <c r="O1017927" s="50"/>
      <c r="P1017927" s="4"/>
      <c r="Q1017927" s="4"/>
      <c r="R1017927" s="54"/>
      <c r="S1017927" s="4"/>
      <c r="T1017927" s="4"/>
      <c r="U1017927" s="4"/>
      <c r="V1017927" s="7"/>
    </row>
    <row r="1017928" spans="1:22" customFormat="1">
      <c r="A1017928" s="2"/>
      <c r="B1017928" s="48"/>
      <c r="C1017928" s="43"/>
      <c r="D1017928" s="43"/>
      <c r="E1017928" s="4"/>
      <c r="F1017928" s="22"/>
      <c r="G1017928" s="22"/>
      <c r="H1017928" s="50"/>
      <c r="I1017928" s="51"/>
      <c r="J1017928" s="4"/>
      <c r="K1017928" s="52"/>
      <c r="L1017928" s="50"/>
      <c r="M1017928" s="50"/>
      <c r="N1017928" s="53"/>
      <c r="O1017928" s="50"/>
      <c r="P1017928" s="4"/>
      <c r="Q1017928" s="4"/>
      <c r="R1017928" s="54"/>
      <c r="S1017928" s="4"/>
      <c r="T1017928" s="4"/>
      <c r="U1017928" s="4"/>
      <c r="V1017928" s="7"/>
    </row>
    <row r="1017929" spans="1:22" customFormat="1">
      <c r="A1017929" s="2"/>
      <c r="B1017929" s="48"/>
      <c r="C1017929" s="43"/>
      <c r="D1017929" s="43"/>
      <c r="E1017929" s="4"/>
      <c r="F1017929" s="22"/>
      <c r="G1017929" s="22"/>
      <c r="H1017929" s="50"/>
      <c r="I1017929" s="51"/>
      <c r="J1017929" s="4"/>
      <c r="K1017929" s="52"/>
      <c r="L1017929" s="50"/>
      <c r="M1017929" s="50"/>
      <c r="N1017929" s="53"/>
      <c r="O1017929" s="50"/>
      <c r="P1017929" s="4"/>
      <c r="Q1017929" s="4"/>
      <c r="R1017929" s="54"/>
      <c r="S1017929" s="4"/>
      <c r="T1017929" s="4"/>
      <c r="U1017929" s="4"/>
      <c r="V1017929" s="7"/>
    </row>
    <row r="1017930" spans="1:22" customFormat="1">
      <c r="A1017930" s="2"/>
      <c r="B1017930" s="48"/>
      <c r="C1017930" s="43"/>
      <c r="D1017930" s="43"/>
      <c r="E1017930" s="4"/>
      <c r="F1017930" s="22"/>
      <c r="G1017930" s="22"/>
      <c r="H1017930" s="50"/>
      <c r="I1017930" s="51"/>
      <c r="J1017930" s="4"/>
      <c r="K1017930" s="52"/>
      <c r="L1017930" s="50"/>
      <c r="M1017930" s="50"/>
      <c r="N1017930" s="53"/>
      <c r="O1017930" s="50"/>
      <c r="P1017930" s="4"/>
      <c r="Q1017930" s="4"/>
      <c r="R1017930" s="54"/>
      <c r="S1017930" s="4"/>
      <c r="T1017930" s="4"/>
      <c r="U1017930" s="4"/>
      <c r="V1017930" s="7"/>
    </row>
    <row r="1017931" spans="1:22" customFormat="1">
      <c r="A1017931" s="2"/>
      <c r="B1017931" s="48"/>
      <c r="C1017931" s="43"/>
      <c r="D1017931" s="43"/>
      <c r="E1017931" s="4"/>
      <c r="F1017931" s="22"/>
      <c r="G1017931" s="22"/>
      <c r="H1017931" s="50"/>
      <c r="I1017931" s="51"/>
      <c r="J1017931" s="4"/>
      <c r="K1017931" s="52"/>
      <c r="L1017931" s="50"/>
      <c r="M1017931" s="50"/>
      <c r="N1017931" s="53"/>
      <c r="O1017931" s="50"/>
      <c r="P1017931" s="4"/>
      <c r="Q1017931" s="4"/>
      <c r="R1017931" s="54"/>
      <c r="S1017931" s="4"/>
      <c r="T1017931" s="4"/>
      <c r="U1017931" s="4"/>
      <c r="V1017931" s="7"/>
    </row>
    <row r="1017932" spans="1:22" customFormat="1">
      <c r="A1017932" s="2"/>
      <c r="B1017932" s="48"/>
      <c r="C1017932" s="43"/>
      <c r="D1017932" s="43"/>
      <c r="E1017932" s="4"/>
      <c r="F1017932" s="22"/>
      <c r="G1017932" s="22"/>
      <c r="H1017932" s="50"/>
      <c r="I1017932" s="51"/>
      <c r="J1017932" s="4"/>
      <c r="K1017932" s="52"/>
      <c r="L1017932" s="50"/>
      <c r="M1017932" s="50"/>
      <c r="N1017932" s="53"/>
      <c r="O1017932" s="50"/>
      <c r="P1017932" s="4"/>
      <c r="Q1017932" s="4"/>
      <c r="R1017932" s="54"/>
      <c r="S1017932" s="4"/>
      <c r="T1017932" s="4"/>
      <c r="U1017932" s="4"/>
      <c r="V1017932" s="7"/>
    </row>
    <row r="1017933" spans="1:22" customFormat="1">
      <c r="A1017933" s="2"/>
      <c r="B1017933" s="48"/>
      <c r="C1017933" s="43"/>
      <c r="D1017933" s="43"/>
      <c r="E1017933" s="4"/>
      <c r="F1017933" s="22"/>
      <c r="G1017933" s="22"/>
      <c r="H1017933" s="50"/>
      <c r="I1017933" s="51"/>
      <c r="J1017933" s="4"/>
      <c r="K1017933" s="52"/>
      <c r="L1017933" s="50"/>
      <c r="M1017933" s="50"/>
      <c r="N1017933" s="53"/>
      <c r="O1017933" s="50"/>
      <c r="P1017933" s="4"/>
      <c r="Q1017933" s="4"/>
      <c r="R1017933" s="54"/>
      <c r="S1017933" s="4"/>
      <c r="T1017933" s="4"/>
      <c r="U1017933" s="4"/>
      <c r="V1017933" s="7"/>
    </row>
    <row r="1017934" spans="1:22" customFormat="1">
      <c r="A1017934" s="2"/>
      <c r="B1017934" s="48"/>
      <c r="C1017934" s="43"/>
      <c r="D1017934" s="43"/>
      <c r="E1017934" s="4"/>
      <c r="F1017934" s="22"/>
      <c r="G1017934" s="22"/>
      <c r="H1017934" s="50"/>
      <c r="I1017934" s="51"/>
      <c r="J1017934" s="4"/>
      <c r="K1017934" s="52"/>
      <c r="L1017934" s="50"/>
      <c r="M1017934" s="50"/>
      <c r="N1017934" s="53"/>
      <c r="O1017934" s="50"/>
      <c r="P1017934" s="4"/>
      <c r="Q1017934" s="4"/>
      <c r="R1017934" s="54"/>
      <c r="S1017934" s="4"/>
      <c r="T1017934" s="4"/>
      <c r="U1017934" s="4"/>
      <c r="V1017934" s="7"/>
    </row>
    <row r="1017935" spans="1:22" customFormat="1">
      <c r="A1017935" s="2"/>
      <c r="B1017935" s="48"/>
      <c r="C1017935" s="43"/>
      <c r="D1017935" s="43"/>
      <c r="E1017935" s="4"/>
      <c r="F1017935" s="22"/>
      <c r="G1017935" s="22"/>
      <c r="H1017935" s="50"/>
      <c r="I1017935" s="51"/>
      <c r="J1017935" s="4"/>
      <c r="K1017935" s="52"/>
      <c r="L1017935" s="50"/>
      <c r="M1017935" s="50"/>
      <c r="N1017935" s="53"/>
      <c r="O1017935" s="50"/>
      <c r="P1017935" s="4"/>
      <c r="Q1017935" s="4"/>
      <c r="R1017935" s="54"/>
      <c r="S1017935" s="4"/>
      <c r="T1017935" s="4"/>
      <c r="U1017935" s="4"/>
      <c r="V1017935" s="7"/>
    </row>
    <row r="1017936" spans="1:22" customFormat="1">
      <c r="A1017936" s="2"/>
      <c r="B1017936" s="48"/>
      <c r="C1017936" s="43"/>
      <c r="D1017936" s="43"/>
      <c r="E1017936" s="4"/>
      <c r="F1017936" s="22"/>
      <c r="G1017936" s="22"/>
      <c r="H1017936" s="50"/>
      <c r="I1017936" s="51"/>
      <c r="J1017936" s="4"/>
      <c r="K1017936" s="52"/>
      <c r="L1017936" s="50"/>
      <c r="M1017936" s="50"/>
      <c r="N1017936" s="53"/>
      <c r="O1017936" s="50"/>
      <c r="P1017936" s="4"/>
      <c r="Q1017936" s="4"/>
      <c r="R1017936" s="54"/>
      <c r="S1017936" s="4"/>
      <c r="T1017936" s="4"/>
      <c r="U1017936" s="4"/>
      <c r="V1017936" s="7"/>
    </row>
    <row r="1017937" spans="1:22" customFormat="1">
      <c r="A1017937" s="2"/>
      <c r="B1017937" s="48"/>
      <c r="C1017937" s="43"/>
      <c r="D1017937" s="43"/>
      <c r="E1017937" s="4"/>
      <c r="F1017937" s="22"/>
      <c r="G1017937" s="22"/>
      <c r="H1017937" s="50"/>
      <c r="I1017937" s="51"/>
      <c r="J1017937" s="4"/>
      <c r="K1017937" s="52"/>
      <c r="L1017937" s="50"/>
      <c r="M1017937" s="50"/>
      <c r="N1017937" s="53"/>
      <c r="O1017937" s="50"/>
      <c r="P1017937" s="4"/>
      <c r="Q1017937" s="4"/>
      <c r="R1017937" s="54"/>
      <c r="S1017937" s="4"/>
      <c r="T1017937" s="4"/>
      <c r="U1017937" s="4"/>
      <c r="V1017937" s="7"/>
    </row>
    <row r="1017938" spans="1:22" customFormat="1">
      <c r="A1017938" s="2"/>
      <c r="B1017938" s="48"/>
      <c r="C1017938" s="43"/>
      <c r="D1017938" s="43"/>
      <c r="E1017938" s="4"/>
      <c r="F1017938" s="22"/>
      <c r="G1017938" s="22"/>
      <c r="H1017938" s="50"/>
      <c r="I1017938" s="51"/>
      <c r="J1017938" s="4"/>
      <c r="K1017938" s="52"/>
      <c r="L1017938" s="50"/>
      <c r="M1017938" s="50"/>
      <c r="N1017938" s="53"/>
      <c r="O1017938" s="50"/>
      <c r="P1017938" s="4"/>
      <c r="Q1017938" s="4"/>
      <c r="R1017938" s="54"/>
      <c r="S1017938" s="4"/>
      <c r="T1017938" s="4"/>
      <c r="U1017938" s="4"/>
      <c r="V1017938" s="7"/>
    </row>
    <row r="1017939" spans="1:22" customFormat="1">
      <c r="A1017939" s="2"/>
      <c r="B1017939" s="48"/>
      <c r="C1017939" s="43"/>
      <c r="D1017939" s="43"/>
      <c r="E1017939" s="4"/>
      <c r="F1017939" s="22"/>
      <c r="G1017939" s="22"/>
      <c r="H1017939" s="50"/>
      <c r="I1017939" s="51"/>
      <c r="J1017939" s="4"/>
      <c r="K1017939" s="52"/>
      <c r="L1017939" s="50"/>
      <c r="M1017939" s="50"/>
      <c r="N1017939" s="53"/>
      <c r="O1017939" s="50"/>
      <c r="P1017939" s="4"/>
      <c r="Q1017939" s="4"/>
      <c r="R1017939" s="54"/>
      <c r="S1017939" s="4"/>
      <c r="T1017939" s="4"/>
      <c r="U1017939" s="4"/>
      <c r="V1017939" s="7"/>
    </row>
    <row r="1017940" spans="1:22" customFormat="1">
      <c r="A1017940" s="2"/>
      <c r="B1017940" s="48"/>
      <c r="C1017940" s="43"/>
      <c r="D1017940" s="43"/>
      <c r="E1017940" s="4"/>
      <c r="F1017940" s="22"/>
      <c r="G1017940" s="22"/>
      <c r="H1017940" s="50"/>
      <c r="I1017940" s="51"/>
      <c r="J1017940" s="4"/>
      <c r="K1017940" s="52"/>
      <c r="L1017940" s="50"/>
      <c r="M1017940" s="50"/>
      <c r="N1017940" s="53"/>
      <c r="O1017940" s="50"/>
      <c r="P1017940" s="4"/>
      <c r="Q1017940" s="4"/>
      <c r="R1017940" s="54"/>
      <c r="S1017940" s="4"/>
      <c r="T1017940" s="4"/>
      <c r="U1017940" s="4"/>
      <c r="V1017940" s="7"/>
    </row>
    <row r="1017941" spans="1:22" customFormat="1">
      <c r="A1017941" s="2"/>
      <c r="B1017941" s="48"/>
      <c r="C1017941" s="43"/>
      <c r="D1017941" s="43"/>
      <c r="E1017941" s="4"/>
      <c r="F1017941" s="22"/>
      <c r="G1017941" s="22"/>
      <c r="H1017941" s="50"/>
      <c r="I1017941" s="51"/>
      <c r="J1017941" s="4"/>
      <c r="K1017941" s="52"/>
      <c r="L1017941" s="50"/>
      <c r="M1017941" s="50"/>
      <c r="N1017941" s="53"/>
      <c r="O1017941" s="50"/>
      <c r="P1017941" s="4"/>
      <c r="Q1017941" s="4"/>
      <c r="R1017941" s="54"/>
      <c r="S1017941" s="4"/>
      <c r="T1017941" s="4"/>
      <c r="U1017941" s="4"/>
      <c r="V1017941" s="7"/>
    </row>
    <row r="1017942" spans="1:22" customFormat="1">
      <c r="A1017942" s="2"/>
      <c r="B1017942" s="48"/>
      <c r="C1017942" s="43"/>
      <c r="D1017942" s="43"/>
      <c r="E1017942" s="4"/>
      <c r="F1017942" s="22"/>
      <c r="G1017942" s="22"/>
      <c r="H1017942" s="50"/>
      <c r="I1017942" s="51"/>
      <c r="J1017942" s="4"/>
      <c r="K1017942" s="52"/>
      <c r="L1017942" s="50"/>
      <c r="M1017942" s="50"/>
      <c r="N1017942" s="53"/>
      <c r="O1017942" s="50"/>
      <c r="P1017942" s="4"/>
      <c r="Q1017942" s="4"/>
      <c r="R1017942" s="54"/>
      <c r="S1017942" s="4"/>
      <c r="T1017942" s="4"/>
      <c r="U1017942" s="4"/>
      <c r="V1017942" s="7"/>
    </row>
    <row r="1017943" spans="1:22" customFormat="1">
      <c r="A1017943" s="2"/>
      <c r="B1017943" s="48"/>
      <c r="C1017943" s="43"/>
      <c r="D1017943" s="43"/>
      <c r="E1017943" s="4"/>
      <c r="F1017943" s="22"/>
      <c r="G1017943" s="22"/>
      <c r="H1017943" s="50"/>
      <c r="I1017943" s="51"/>
      <c r="J1017943" s="4"/>
      <c r="K1017943" s="52"/>
      <c r="L1017943" s="50"/>
      <c r="M1017943" s="50"/>
      <c r="N1017943" s="53"/>
      <c r="O1017943" s="50"/>
      <c r="P1017943" s="4"/>
      <c r="Q1017943" s="4"/>
      <c r="R1017943" s="54"/>
      <c r="S1017943" s="4"/>
      <c r="T1017943" s="4"/>
      <c r="U1017943" s="4"/>
      <c r="V1017943" s="7"/>
    </row>
    <row r="1017944" spans="1:22" customFormat="1">
      <c r="A1017944" s="2"/>
      <c r="B1017944" s="48"/>
      <c r="C1017944" s="43"/>
      <c r="D1017944" s="43"/>
      <c r="E1017944" s="4"/>
      <c r="F1017944" s="22"/>
      <c r="G1017944" s="22"/>
      <c r="H1017944" s="50"/>
      <c r="I1017944" s="51"/>
      <c r="J1017944" s="4"/>
      <c r="K1017944" s="52"/>
      <c r="L1017944" s="50"/>
      <c r="M1017944" s="50"/>
      <c r="N1017944" s="53"/>
      <c r="O1017944" s="50"/>
      <c r="P1017944" s="4"/>
      <c r="Q1017944" s="4"/>
      <c r="R1017944" s="54"/>
      <c r="S1017944" s="4"/>
      <c r="T1017944" s="4"/>
      <c r="U1017944" s="4"/>
      <c r="V1017944" s="7"/>
    </row>
    <row r="1017945" spans="1:22" customFormat="1">
      <c r="A1017945" s="2"/>
      <c r="B1017945" s="48"/>
      <c r="C1017945" s="43"/>
      <c r="D1017945" s="43"/>
      <c r="E1017945" s="4"/>
      <c r="F1017945" s="22"/>
      <c r="G1017945" s="22"/>
      <c r="H1017945" s="50"/>
      <c r="I1017945" s="51"/>
      <c r="J1017945" s="4"/>
      <c r="K1017945" s="52"/>
      <c r="L1017945" s="50"/>
      <c r="M1017945" s="50"/>
      <c r="N1017945" s="53"/>
      <c r="O1017945" s="50"/>
      <c r="P1017945" s="4"/>
      <c r="Q1017945" s="4"/>
      <c r="R1017945" s="54"/>
      <c r="S1017945" s="4"/>
      <c r="T1017945" s="4"/>
      <c r="U1017945" s="4"/>
      <c r="V1017945" s="7"/>
    </row>
    <row r="1017946" spans="1:22" customFormat="1">
      <c r="A1017946" s="2"/>
      <c r="B1017946" s="48"/>
      <c r="C1017946" s="43"/>
      <c r="D1017946" s="43"/>
      <c r="E1017946" s="4"/>
      <c r="F1017946" s="22"/>
      <c r="G1017946" s="22"/>
      <c r="H1017946" s="50"/>
      <c r="I1017946" s="51"/>
      <c r="J1017946" s="4"/>
      <c r="K1017946" s="52"/>
      <c r="L1017946" s="50"/>
      <c r="M1017946" s="50"/>
      <c r="N1017946" s="53"/>
      <c r="O1017946" s="50"/>
      <c r="P1017946" s="4"/>
      <c r="Q1017946" s="4"/>
      <c r="R1017946" s="54"/>
      <c r="S1017946" s="4"/>
      <c r="T1017946" s="4"/>
      <c r="U1017946" s="4"/>
      <c r="V1017946" s="7"/>
    </row>
    <row r="1017947" spans="1:22" customFormat="1">
      <c r="A1017947" s="2"/>
      <c r="B1017947" s="48"/>
      <c r="C1017947" s="43"/>
      <c r="D1017947" s="43"/>
      <c r="E1017947" s="4"/>
      <c r="F1017947" s="22"/>
      <c r="G1017947" s="22"/>
      <c r="H1017947" s="50"/>
      <c r="I1017947" s="51"/>
      <c r="J1017947" s="4"/>
      <c r="K1017947" s="52"/>
      <c r="L1017947" s="50"/>
      <c r="M1017947" s="50"/>
      <c r="N1017947" s="53"/>
      <c r="O1017947" s="50"/>
      <c r="P1017947" s="4"/>
      <c r="Q1017947" s="4"/>
      <c r="R1017947" s="54"/>
      <c r="S1017947" s="4"/>
      <c r="T1017947" s="4"/>
      <c r="U1017947" s="4"/>
      <c r="V1017947" s="7"/>
    </row>
    <row r="1017948" spans="1:22" customFormat="1">
      <c r="A1017948" s="2"/>
      <c r="B1017948" s="48"/>
      <c r="C1017948" s="43"/>
      <c r="D1017948" s="43"/>
      <c r="E1017948" s="4"/>
      <c r="F1017948" s="22"/>
      <c r="G1017948" s="22"/>
      <c r="H1017948" s="50"/>
      <c r="I1017948" s="51"/>
      <c r="J1017948" s="4"/>
      <c r="K1017948" s="52"/>
      <c r="L1017948" s="50"/>
      <c r="M1017948" s="50"/>
      <c r="N1017948" s="53"/>
      <c r="O1017948" s="50"/>
      <c r="P1017948" s="4"/>
      <c r="Q1017948" s="4"/>
      <c r="R1017948" s="54"/>
      <c r="S1017948" s="4"/>
      <c r="T1017948" s="4"/>
      <c r="U1017948" s="4"/>
      <c r="V1017948" s="7"/>
    </row>
    <row r="1017949" spans="1:22" customFormat="1">
      <c r="A1017949" s="2"/>
      <c r="B1017949" s="48"/>
      <c r="C1017949" s="43"/>
      <c r="D1017949" s="43"/>
      <c r="E1017949" s="4"/>
      <c r="F1017949" s="22"/>
      <c r="G1017949" s="22"/>
      <c r="H1017949" s="50"/>
      <c r="I1017949" s="51"/>
      <c r="J1017949" s="4"/>
      <c r="K1017949" s="52"/>
      <c r="L1017949" s="50"/>
      <c r="M1017949" s="50"/>
      <c r="N1017949" s="53"/>
      <c r="O1017949" s="50"/>
      <c r="P1017949" s="4"/>
      <c r="Q1017949" s="4"/>
      <c r="R1017949" s="54"/>
      <c r="S1017949" s="4"/>
      <c r="T1017949" s="4"/>
      <c r="U1017949" s="4"/>
      <c r="V1017949" s="7"/>
    </row>
    <row r="1017950" spans="1:22" customFormat="1">
      <c r="A1017950" s="2"/>
      <c r="B1017950" s="48"/>
      <c r="C1017950" s="43"/>
      <c r="D1017950" s="43"/>
      <c r="E1017950" s="4"/>
      <c r="F1017950" s="22"/>
      <c r="G1017950" s="22"/>
      <c r="H1017950" s="50"/>
      <c r="I1017950" s="51"/>
      <c r="J1017950" s="4"/>
      <c r="K1017950" s="52"/>
      <c r="L1017950" s="50"/>
      <c r="M1017950" s="50"/>
      <c r="N1017950" s="53"/>
      <c r="O1017950" s="50"/>
      <c r="P1017950" s="4"/>
      <c r="Q1017950" s="4"/>
      <c r="R1017950" s="54"/>
      <c r="S1017950" s="4"/>
      <c r="T1017950" s="4"/>
      <c r="U1017950" s="4"/>
      <c r="V1017950" s="7"/>
    </row>
    <row r="1017951" spans="1:22" customFormat="1">
      <c r="A1017951" s="2"/>
      <c r="B1017951" s="48"/>
      <c r="C1017951" s="43"/>
      <c r="D1017951" s="43"/>
      <c r="E1017951" s="4"/>
      <c r="F1017951" s="22"/>
      <c r="G1017951" s="22"/>
      <c r="H1017951" s="50"/>
      <c r="I1017951" s="51"/>
      <c r="J1017951" s="4"/>
      <c r="K1017951" s="52"/>
      <c r="L1017951" s="50"/>
      <c r="M1017951" s="50"/>
      <c r="N1017951" s="53"/>
      <c r="O1017951" s="50"/>
      <c r="P1017951" s="4"/>
      <c r="Q1017951" s="4"/>
      <c r="R1017951" s="54"/>
      <c r="S1017951" s="4"/>
      <c r="T1017951" s="4"/>
      <c r="U1017951" s="4"/>
      <c r="V1017951" s="7"/>
    </row>
    <row r="1017952" spans="1:22" customFormat="1">
      <c r="A1017952" s="2"/>
      <c r="B1017952" s="48"/>
      <c r="C1017952" s="43"/>
      <c r="D1017952" s="43"/>
      <c r="E1017952" s="4"/>
      <c r="F1017952" s="22"/>
      <c r="G1017952" s="22"/>
      <c r="H1017952" s="50"/>
      <c r="I1017952" s="51"/>
      <c r="J1017952" s="4"/>
      <c r="K1017952" s="52"/>
      <c r="L1017952" s="50"/>
      <c r="M1017952" s="50"/>
      <c r="N1017952" s="53"/>
      <c r="O1017952" s="50"/>
      <c r="P1017952" s="4"/>
      <c r="Q1017952" s="4"/>
      <c r="R1017952" s="54"/>
      <c r="S1017952" s="4"/>
      <c r="T1017952" s="4"/>
      <c r="U1017952" s="4"/>
      <c r="V1017952" s="7"/>
    </row>
    <row r="1017953" spans="1:22" customFormat="1">
      <c r="A1017953" s="2"/>
      <c r="B1017953" s="48"/>
      <c r="C1017953" s="43"/>
      <c r="D1017953" s="43"/>
      <c r="E1017953" s="4"/>
      <c r="F1017953" s="22"/>
      <c r="G1017953" s="22"/>
      <c r="H1017953" s="50"/>
      <c r="I1017953" s="51"/>
      <c r="J1017953" s="4"/>
      <c r="K1017953" s="52"/>
      <c r="L1017953" s="50"/>
      <c r="M1017953" s="50"/>
      <c r="N1017953" s="53"/>
      <c r="O1017953" s="50"/>
      <c r="P1017953" s="4"/>
      <c r="Q1017953" s="4"/>
      <c r="R1017953" s="54"/>
      <c r="S1017953" s="4"/>
      <c r="T1017953" s="4"/>
      <c r="U1017953" s="4"/>
      <c r="V1017953" s="7"/>
    </row>
    <row r="1017954" spans="1:22" customFormat="1">
      <c r="A1017954" s="2"/>
      <c r="B1017954" s="48"/>
      <c r="C1017954" s="43"/>
      <c r="D1017954" s="43"/>
      <c r="E1017954" s="4"/>
      <c r="F1017954" s="22"/>
      <c r="G1017954" s="22"/>
      <c r="H1017954" s="50"/>
      <c r="I1017954" s="51"/>
      <c r="J1017954" s="4"/>
      <c r="K1017954" s="52"/>
      <c r="L1017954" s="50"/>
      <c r="M1017954" s="50"/>
      <c r="N1017954" s="53"/>
      <c r="O1017954" s="50"/>
      <c r="P1017954" s="4"/>
      <c r="Q1017954" s="4"/>
      <c r="R1017954" s="54"/>
      <c r="S1017954" s="4"/>
      <c r="T1017954" s="4"/>
      <c r="U1017954" s="4"/>
      <c r="V1017954" s="7"/>
    </row>
    <row r="1017955" spans="1:22" customFormat="1">
      <c r="A1017955" s="2"/>
      <c r="B1017955" s="48"/>
      <c r="C1017955" s="43"/>
      <c r="D1017955" s="43"/>
      <c r="E1017955" s="4"/>
      <c r="F1017955" s="22"/>
      <c r="G1017955" s="22"/>
      <c r="H1017955" s="50"/>
      <c r="I1017955" s="51"/>
      <c r="J1017955" s="4"/>
      <c r="K1017955" s="52"/>
      <c r="L1017955" s="50"/>
      <c r="M1017955" s="50"/>
      <c r="N1017955" s="53"/>
      <c r="O1017955" s="50"/>
      <c r="P1017955" s="4"/>
      <c r="Q1017955" s="4"/>
      <c r="R1017955" s="54"/>
      <c r="S1017955" s="4"/>
      <c r="T1017955" s="4"/>
      <c r="U1017955" s="4"/>
      <c r="V1017955" s="7"/>
    </row>
    <row r="1017956" spans="1:22" customFormat="1">
      <c r="A1017956" s="2"/>
      <c r="B1017956" s="48"/>
      <c r="C1017956" s="43"/>
      <c r="D1017956" s="43"/>
      <c r="E1017956" s="4"/>
      <c r="F1017956" s="22"/>
      <c r="G1017956" s="22"/>
      <c r="H1017956" s="50"/>
      <c r="I1017956" s="51"/>
      <c r="J1017956" s="4"/>
      <c r="K1017956" s="52"/>
      <c r="L1017956" s="50"/>
      <c r="M1017956" s="50"/>
      <c r="N1017956" s="53"/>
      <c r="O1017956" s="50"/>
      <c r="P1017956" s="4"/>
      <c r="Q1017956" s="4"/>
      <c r="R1017956" s="54"/>
      <c r="S1017956" s="4"/>
      <c r="T1017956" s="4"/>
      <c r="U1017956" s="4"/>
      <c r="V1017956" s="7"/>
    </row>
    <row r="1017957" spans="1:22" customFormat="1">
      <c r="A1017957" s="2"/>
      <c r="B1017957" s="48"/>
      <c r="C1017957" s="43"/>
      <c r="D1017957" s="43"/>
      <c r="E1017957" s="4"/>
      <c r="F1017957" s="22"/>
      <c r="G1017957" s="22"/>
      <c r="H1017957" s="50"/>
      <c r="I1017957" s="51"/>
      <c r="J1017957" s="4"/>
      <c r="K1017957" s="52"/>
      <c r="L1017957" s="50"/>
      <c r="M1017957" s="50"/>
      <c r="N1017957" s="53"/>
      <c r="O1017957" s="50"/>
      <c r="P1017957" s="4"/>
      <c r="Q1017957" s="4"/>
      <c r="R1017957" s="54"/>
      <c r="S1017957" s="4"/>
      <c r="T1017957" s="4"/>
      <c r="U1017957" s="4"/>
      <c r="V1017957" s="7"/>
    </row>
    <row r="1017958" spans="1:22" customFormat="1">
      <c r="A1017958" s="2"/>
      <c r="B1017958" s="48"/>
      <c r="C1017958" s="43"/>
      <c r="D1017958" s="43"/>
      <c r="E1017958" s="4"/>
      <c r="F1017958" s="22"/>
      <c r="G1017958" s="22"/>
      <c r="H1017958" s="50"/>
      <c r="I1017958" s="51"/>
      <c r="J1017958" s="4"/>
      <c r="K1017958" s="52"/>
      <c r="L1017958" s="50"/>
      <c r="M1017958" s="50"/>
      <c r="N1017958" s="53"/>
      <c r="O1017958" s="50"/>
      <c r="P1017958" s="4"/>
      <c r="Q1017958" s="4"/>
      <c r="R1017958" s="54"/>
      <c r="S1017958" s="4"/>
      <c r="T1017958" s="4"/>
      <c r="U1017958" s="4"/>
      <c r="V1017958" s="7"/>
    </row>
    <row r="1017959" spans="1:22" customFormat="1">
      <c r="A1017959" s="2"/>
      <c r="B1017959" s="48"/>
      <c r="C1017959" s="43"/>
      <c r="D1017959" s="43"/>
      <c r="E1017959" s="4"/>
      <c r="F1017959" s="22"/>
      <c r="G1017959" s="22"/>
      <c r="H1017959" s="50"/>
      <c r="I1017959" s="51"/>
      <c r="J1017959" s="4"/>
      <c r="K1017959" s="52"/>
      <c r="L1017959" s="50"/>
      <c r="M1017959" s="50"/>
      <c r="N1017959" s="53"/>
      <c r="O1017959" s="50"/>
      <c r="P1017959" s="4"/>
      <c r="Q1017959" s="4"/>
      <c r="R1017959" s="54"/>
      <c r="S1017959" s="4"/>
      <c r="T1017959" s="4"/>
      <c r="U1017959" s="4"/>
      <c r="V1017959" s="7"/>
    </row>
    <row r="1017960" spans="1:22" customFormat="1">
      <c r="A1017960" s="2"/>
      <c r="B1017960" s="48"/>
      <c r="C1017960" s="43"/>
      <c r="D1017960" s="43"/>
      <c r="E1017960" s="4"/>
      <c r="F1017960" s="22"/>
      <c r="G1017960" s="22"/>
      <c r="H1017960" s="50"/>
      <c r="I1017960" s="51"/>
      <c r="J1017960" s="4"/>
      <c r="K1017960" s="52"/>
      <c r="L1017960" s="50"/>
      <c r="M1017960" s="50"/>
      <c r="N1017960" s="53"/>
      <c r="O1017960" s="50"/>
      <c r="P1017960" s="4"/>
      <c r="Q1017960" s="4"/>
      <c r="R1017960" s="54"/>
      <c r="S1017960" s="4"/>
      <c r="T1017960" s="4"/>
      <c r="U1017960" s="4"/>
      <c r="V1017960" s="7"/>
    </row>
    <row r="1017961" spans="1:22" customFormat="1">
      <c r="A1017961" s="2"/>
      <c r="B1017961" s="48"/>
      <c r="C1017961" s="43"/>
      <c r="D1017961" s="43"/>
      <c r="E1017961" s="4"/>
      <c r="F1017961" s="22"/>
      <c r="G1017961" s="22"/>
      <c r="H1017961" s="50"/>
      <c r="I1017961" s="51"/>
      <c r="J1017961" s="4"/>
      <c r="K1017961" s="52"/>
      <c r="L1017961" s="50"/>
      <c r="M1017961" s="50"/>
      <c r="N1017961" s="53"/>
      <c r="O1017961" s="50"/>
      <c r="P1017961" s="4"/>
      <c r="Q1017961" s="4"/>
      <c r="R1017961" s="54"/>
      <c r="S1017961" s="4"/>
      <c r="T1017961" s="4"/>
      <c r="U1017961" s="4"/>
      <c r="V1017961" s="7"/>
    </row>
    <row r="1017962" spans="1:22" customFormat="1">
      <c r="A1017962" s="2"/>
      <c r="B1017962" s="48"/>
      <c r="C1017962" s="43"/>
      <c r="D1017962" s="43"/>
      <c r="E1017962" s="4"/>
      <c r="F1017962" s="22"/>
      <c r="G1017962" s="22"/>
      <c r="H1017962" s="50"/>
      <c r="I1017962" s="51"/>
      <c r="J1017962" s="4"/>
      <c r="K1017962" s="52"/>
      <c r="L1017962" s="50"/>
      <c r="M1017962" s="50"/>
      <c r="N1017962" s="53"/>
      <c r="O1017962" s="50"/>
      <c r="P1017962" s="4"/>
      <c r="Q1017962" s="4"/>
      <c r="R1017962" s="54"/>
      <c r="S1017962" s="4"/>
      <c r="T1017962" s="4"/>
      <c r="U1017962" s="4"/>
      <c r="V1017962" s="7"/>
    </row>
    <row r="1017963" spans="1:22" customFormat="1">
      <c r="A1017963" s="2"/>
      <c r="B1017963" s="48"/>
      <c r="C1017963" s="43"/>
      <c r="D1017963" s="43"/>
      <c r="E1017963" s="4"/>
      <c r="F1017963" s="22"/>
      <c r="G1017963" s="22"/>
      <c r="H1017963" s="50"/>
      <c r="I1017963" s="51"/>
      <c r="J1017963" s="4"/>
      <c r="K1017963" s="52"/>
      <c r="L1017963" s="50"/>
      <c r="M1017963" s="50"/>
      <c r="N1017963" s="53"/>
      <c r="O1017963" s="50"/>
      <c r="P1017963" s="4"/>
      <c r="Q1017963" s="4"/>
      <c r="R1017963" s="54"/>
      <c r="S1017963" s="4"/>
      <c r="T1017963" s="4"/>
      <c r="U1017963" s="4"/>
      <c r="V1017963" s="7"/>
    </row>
    <row r="1017964" spans="1:22" customFormat="1">
      <c r="A1017964" s="2"/>
      <c r="B1017964" s="48"/>
      <c r="C1017964" s="43"/>
      <c r="D1017964" s="43"/>
      <c r="E1017964" s="4"/>
      <c r="F1017964" s="22"/>
      <c r="G1017964" s="22"/>
      <c r="H1017964" s="50"/>
      <c r="I1017964" s="51"/>
      <c r="J1017964" s="4"/>
      <c r="K1017964" s="52"/>
      <c r="L1017964" s="50"/>
      <c r="M1017964" s="50"/>
      <c r="N1017964" s="53"/>
      <c r="O1017964" s="50"/>
      <c r="P1017964" s="4"/>
      <c r="Q1017964" s="4"/>
      <c r="R1017964" s="54"/>
      <c r="S1017964" s="4"/>
      <c r="T1017964" s="4"/>
      <c r="U1017964" s="4"/>
      <c r="V1017964" s="7"/>
    </row>
    <row r="1017965" spans="1:22" customFormat="1">
      <c r="A1017965" s="2"/>
      <c r="B1017965" s="48"/>
      <c r="C1017965" s="43"/>
      <c r="D1017965" s="43"/>
      <c r="E1017965" s="4"/>
      <c r="F1017965" s="22"/>
      <c r="G1017965" s="22"/>
      <c r="H1017965" s="50"/>
      <c r="I1017965" s="51"/>
      <c r="J1017965" s="4"/>
      <c r="K1017965" s="52"/>
      <c r="L1017965" s="50"/>
      <c r="M1017965" s="50"/>
      <c r="N1017965" s="53"/>
      <c r="O1017965" s="50"/>
      <c r="P1017965" s="4"/>
      <c r="Q1017965" s="4"/>
      <c r="R1017965" s="54"/>
      <c r="S1017965" s="4"/>
      <c r="T1017965" s="4"/>
      <c r="U1017965" s="4"/>
      <c r="V1017965" s="7"/>
    </row>
    <row r="1017966" spans="1:22" customFormat="1">
      <c r="A1017966" s="2"/>
      <c r="B1017966" s="48"/>
      <c r="C1017966" s="43"/>
      <c r="D1017966" s="43"/>
      <c r="E1017966" s="4"/>
      <c r="F1017966" s="22"/>
      <c r="G1017966" s="22"/>
      <c r="H1017966" s="50"/>
      <c r="I1017966" s="51"/>
      <c r="J1017966" s="4"/>
      <c r="K1017966" s="52"/>
      <c r="L1017966" s="50"/>
      <c r="M1017966" s="50"/>
      <c r="N1017966" s="53"/>
      <c r="O1017966" s="50"/>
      <c r="P1017966" s="4"/>
      <c r="Q1017966" s="4"/>
      <c r="R1017966" s="54"/>
      <c r="S1017966" s="4"/>
      <c r="T1017966" s="4"/>
      <c r="U1017966" s="4"/>
      <c r="V1017966" s="7"/>
    </row>
    <row r="1017967" spans="1:22" customFormat="1">
      <c r="A1017967" s="2"/>
      <c r="B1017967" s="48"/>
      <c r="C1017967" s="43"/>
      <c r="D1017967" s="43"/>
      <c r="E1017967" s="4"/>
      <c r="F1017967" s="22"/>
      <c r="G1017967" s="22"/>
      <c r="H1017967" s="50"/>
      <c r="I1017967" s="51"/>
      <c r="J1017967" s="4"/>
      <c r="K1017967" s="52"/>
      <c r="L1017967" s="50"/>
      <c r="M1017967" s="50"/>
      <c r="N1017967" s="53"/>
      <c r="O1017967" s="50"/>
      <c r="P1017967" s="4"/>
      <c r="Q1017967" s="4"/>
      <c r="R1017967" s="54"/>
      <c r="S1017967" s="4"/>
      <c r="T1017967" s="4"/>
      <c r="U1017967" s="4"/>
      <c r="V1017967" s="7"/>
    </row>
    <row r="1017968" spans="1:22" customFormat="1">
      <c r="A1017968" s="2"/>
      <c r="B1017968" s="48"/>
      <c r="C1017968" s="43"/>
      <c r="D1017968" s="43"/>
      <c r="E1017968" s="4"/>
      <c r="F1017968" s="22"/>
      <c r="G1017968" s="22"/>
      <c r="H1017968" s="50"/>
      <c r="I1017968" s="51"/>
      <c r="J1017968" s="4"/>
      <c r="K1017968" s="52"/>
      <c r="L1017968" s="50"/>
      <c r="M1017968" s="50"/>
      <c r="N1017968" s="53"/>
      <c r="O1017968" s="50"/>
      <c r="P1017968" s="4"/>
      <c r="Q1017968" s="4"/>
      <c r="R1017968" s="54"/>
      <c r="S1017968" s="4"/>
      <c r="T1017968" s="4"/>
      <c r="U1017968" s="4"/>
      <c r="V1017968" s="7"/>
    </row>
    <row r="1017969" spans="1:22" customFormat="1">
      <c r="A1017969" s="2"/>
      <c r="B1017969" s="48"/>
      <c r="C1017969" s="43"/>
      <c r="D1017969" s="43"/>
      <c r="E1017969" s="4"/>
      <c r="F1017969" s="22"/>
      <c r="G1017969" s="22"/>
      <c r="H1017969" s="50"/>
      <c r="I1017969" s="51"/>
      <c r="J1017969" s="4"/>
      <c r="K1017969" s="52"/>
      <c r="L1017969" s="50"/>
      <c r="M1017969" s="50"/>
      <c r="N1017969" s="53"/>
      <c r="O1017969" s="50"/>
      <c r="P1017969" s="4"/>
      <c r="Q1017969" s="4"/>
      <c r="R1017969" s="54"/>
      <c r="S1017969" s="4"/>
      <c r="T1017969" s="4"/>
      <c r="U1017969" s="4"/>
      <c r="V1017969" s="7"/>
    </row>
    <row r="1017970" spans="1:22" customFormat="1">
      <c r="A1017970" s="2"/>
      <c r="B1017970" s="48"/>
      <c r="C1017970" s="43"/>
      <c r="D1017970" s="43"/>
      <c r="E1017970" s="4"/>
      <c r="F1017970" s="22"/>
      <c r="G1017970" s="22"/>
      <c r="H1017970" s="50"/>
      <c r="I1017970" s="51"/>
      <c r="J1017970" s="4"/>
      <c r="K1017970" s="52"/>
      <c r="L1017970" s="50"/>
      <c r="M1017970" s="50"/>
      <c r="N1017970" s="53"/>
      <c r="O1017970" s="50"/>
      <c r="P1017970" s="4"/>
      <c r="Q1017970" s="4"/>
      <c r="R1017970" s="54"/>
      <c r="S1017970" s="4"/>
      <c r="T1017970" s="4"/>
      <c r="U1017970" s="4"/>
      <c r="V1017970" s="7"/>
    </row>
    <row r="1017971" spans="1:22" customFormat="1">
      <c r="A1017971" s="2"/>
      <c r="B1017971" s="48"/>
      <c r="C1017971" s="43"/>
      <c r="D1017971" s="43"/>
      <c r="E1017971" s="4"/>
      <c r="F1017971" s="22"/>
      <c r="G1017971" s="22"/>
      <c r="H1017971" s="50"/>
      <c r="I1017971" s="51"/>
      <c r="J1017971" s="4"/>
      <c r="K1017971" s="52"/>
      <c r="L1017971" s="50"/>
      <c r="M1017971" s="50"/>
      <c r="N1017971" s="53"/>
      <c r="O1017971" s="50"/>
      <c r="P1017971" s="4"/>
      <c r="Q1017971" s="4"/>
      <c r="R1017971" s="54"/>
      <c r="S1017971" s="4"/>
      <c r="T1017971" s="4"/>
      <c r="U1017971" s="4"/>
      <c r="V1017971" s="7"/>
    </row>
    <row r="1017972" spans="1:22" customFormat="1">
      <c r="A1017972" s="2"/>
      <c r="B1017972" s="48"/>
      <c r="C1017972" s="43"/>
      <c r="D1017972" s="43"/>
      <c r="E1017972" s="4"/>
      <c r="F1017972" s="22"/>
      <c r="G1017972" s="22"/>
      <c r="H1017972" s="50"/>
      <c r="I1017972" s="51"/>
      <c r="J1017972" s="4"/>
      <c r="K1017972" s="52"/>
      <c r="L1017972" s="50"/>
      <c r="M1017972" s="50"/>
      <c r="N1017972" s="53"/>
      <c r="O1017972" s="50"/>
      <c r="P1017972" s="4"/>
      <c r="Q1017972" s="4"/>
      <c r="R1017972" s="54"/>
      <c r="S1017972" s="4"/>
      <c r="T1017972" s="4"/>
      <c r="U1017972" s="4"/>
      <c r="V1017972" s="7"/>
    </row>
    <row r="1017973" spans="1:22" customFormat="1">
      <c r="A1017973" s="2"/>
      <c r="B1017973" s="48"/>
      <c r="C1017973" s="43"/>
      <c r="D1017973" s="43"/>
      <c r="E1017973" s="4"/>
      <c r="F1017973" s="22"/>
      <c r="G1017973" s="22"/>
      <c r="H1017973" s="50"/>
      <c r="I1017973" s="51"/>
      <c r="J1017973" s="4"/>
      <c r="K1017973" s="52"/>
      <c r="L1017973" s="50"/>
      <c r="M1017973" s="50"/>
      <c r="N1017973" s="53"/>
      <c r="O1017973" s="50"/>
      <c r="P1017973" s="4"/>
      <c r="Q1017973" s="4"/>
      <c r="R1017973" s="54"/>
      <c r="S1017973" s="4"/>
      <c r="T1017973" s="4"/>
      <c r="U1017973" s="4"/>
      <c r="V1017973" s="7"/>
    </row>
    <row r="1017974" spans="1:22" customFormat="1">
      <c r="A1017974" s="2"/>
      <c r="B1017974" s="48"/>
      <c r="C1017974" s="43"/>
      <c r="D1017974" s="43"/>
      <c r="E1017974" s="4"/>
      <c r="F1017974" s="22"/>
      <c r="G1017974" s="22"/>
      <c r="H1017974" s="50"/>
      <c r="I1017974" s="51"/>
      <c r="J1017974" s="4"/>
      <c r="K1017974" s="52"/>
      <c r="L1017974" s="50"/>
      <c r="M1017974" s="50"/>
      <c r="N1017974" s="53"/>
      <c r="O1017974" s="50"/>
      <c r="P1017974" s="4"/>
      <c r="Q1017974" s="4"/>
      <c r="R1017974" s="54"/>
      <c r="S1017974" s="4"/>
      <c r="T1017974" s="4"/>
      <c r="U1017974" s="4"/>
      <c r="V1017974" s="7"/>
    </row>
    <row r="1017975" spans="1:22" customFormat="1">
      <c r="A1017975" s="2"/>
      <c r="B1017975" s="48"/>
      <c r="C1017975" s="43"/>
      <c r="D1017975" s="43"/>
      <c r="E1017975" s="4"/>
      <c r="F1017975" s="22"/>
      <c r="G1017975" s="22"/>
      <c r="H1017975" s="50"/>
      <c r="I1017975" s="51"/>
      <c r="J1017975" s="4"/>
      <c r="K1017975" s="52"/>
      <c r="L1017975" s="50"/>
      <c r="M1017975" s="50"/>
      <c r="N1017975" s="53"/>
      <c r="O1017975" s="50"/>
      <c r="P1017975" s="4"/>
      <c r="Q1017975" s="4"/>
      <c r="R1017975" s="54"/>
      <c r="S1017975" s="4"/>
      <c r="T1017975" s="4"/>
      <c r="U1017975" s="4"/>
      <c r="V1017975" s="7"/>
    </row>
    <row r="1017976" spans="1:22" customFormat="1">
      <c r="A1017976" s="2"/>
      <c r="B1017976" s="48"/>
      <c r="C1017976" s="43"/>
      <c r="D1017976" s="43"/>
      <c r="E1017976" s="4"/>
      <c r="F1017976" s="22"/>
      <c r="G1017976" s="22"/>
      <c r="H1017976" s="50"/>
      <c r="I1017976" s="51"/>
      <c r="J1017976" s="4"/>
      <c r="K1017976" s="52"/>
      <c r="L1017976" s="50"/>
      <c r="M1017976" s="50"/>
      <c r="N1017976" s="53"/>
      <c r="O1017976" s="50"/>
      <c r="P1017976" s="4"/>
      <c r="Q1017976" s="4"/>
      <c r="R1017976" s="54"/>
      <c r="S1017976" s="4"/>
      <c r="T1017976" s="4"/>
      <c r="U1017976" s="4"/>
      <c r="V1017976" s="7"/>
    </row>
    <row r="1017977" spans="1:22" customFormat="1">
      <c r="A1017977" s="2"/>
      <c r="B1017977" s="48"/>
      <c r="C1017977" s="43"/>
      <c r="D1017977" s="43"/>
      <c r="E1017977" s="4"/>
      <c r="F1017977" s="22"/>
      <c r="G1017977" s="22"/>
      <c r="H1017977" s="50"/>
      <c r="I1017977" s="51"/>
      <c r="J1017977" s="4"/>
      <c r="K1017977" s="52"/>
      <c r="L1017977" s="50"/>
      <c r="M1017977" s="50"/>
      <c r="N1017977" s="53"/>
      <c r="O1017977" s="50"/>
      <c r="P1017977" s="4"/>
      <c r="Q1017977" s="4"/>
      <c r="R1017977" s="54"/>
      <c r="S1017977" s="4"/>
      <c r="T1017977" s="4"/>
      <c r="U1017977" s="4"/>
      <c r="V1017977" s="7"/>
    </row>
    <row r="1017978" spans="1:22" customFormat="1">
      <c r="A1017978" s="2"/>
      <c r="B1017978" s="48"/>
      <c r="C1017978" s="43"/>
      <c r="D1017978" s="43"/>
      <c r="E1017978" s="4"/>
      <c r="F1017978" s="22"/>
      <c r="G1017978" s="22"/>
      <c r="H1017978" s="50"/>
      <c r="I1017978" s="51"/>
      <c r="J1017978" s="4"/>
      <c r="K1017978" s="52"/>
      <c r="L1017978" s="50"/>
      <c r="M1017978" s="50"/>
      <c r="N1017978" s="53"/>
      <c r="O1017978" s="50"/>
      <c r="P1017978" s="4"/>
      <c r="Q1017978" s="4"/>
      <c r="R1017978" s="54"/>
      <c r="S1017978" s="4"/>
      <c r="T1017978" s="4"/>
      <c r="U1017978" s="4"/>
      <c r="V1017978" s="7"/>
    </row>
    <row r="1017979" spans="1:22" customFormat="1">
      <c r="A1017979" s="2"/>
      <c r="B1017979" s="48"/>
      <c r="C1017979" s="43"/>
      <c r="D1017979" s="43"/>
      <c r="E1017979" s="4"/>
      <c r="F1017979" s="22"/>
      <c r="G1017979" s="22"/>
      <c r="H1017979" s="50"/>
      <c r="I1017979" s="51"/>
      <c r="J1017979" s="4"/>
      <c r="K1017979" s="52"/>
      <c r="L1017979" s="50"/>
      <c r="M1017979" s="50"/>
      <c r="N1017979" s="53"/>
      <c r="O1017979" s="50"/>
      <c r="P1017979" s="4"/>
      <c r="Q1017979" s="4"/>
      <c r="R1017979" s="54"/>
      <c r="S1017979" s="4"/>
      <c r="T1017979" s="4"/>
      <c r="U1017979" s="4"/>
      <c r="V1017979" s="7"/>
    </row>
    <row r="1017980" spans="1:22" customFormat="1">
      <c r="A1017980" s="2"/>
      <c r="B1017980" s="48"/>
      <c r="C1017980" s="43"/>
      <c r="D1017980" s="43"/>
      <c r="E1017980" s="4"/>
      <c r="F1017980" s="22"/>
      <c r="G1017980" s="22"/>
      <c r="H1017980" s="50"/>
      <c r="I1017980" s="51"/>
      <c r="J1017980" s="4"/>
      <c r="K1017980" s="52"/>
      <c r="L1017980" s="50"/>
      <c r="M1017980" s="50"/>
      <c r="N1017980" s="53"/>
      <c r="O1017980" s="50"/>
      <c r="P1017980" s="4"/>
      <c r="Q1017980" s="4"/>
      <c r="R1017980" s="54"/>
      <c r="S1017980" s="4"/>
      <c r="T1017980" s="4"/>
      <c r="U1017980" s="4"/>
      <c r="V1017980" s="7"/>
    </row>
    <row r="1017981" spans="1:22" customFormat="1">
      <c r="A1017981" s="2"/>
      <c r="B1017981" s="48"/>
      <c r="C1017981" s="43"/>
      <c r="D1017981" s="43"/>
      <c r="E1017981" s="4"/>
      <c r="F1017981" s="22"/>
      <c r="G1017981" s="22"/>
      <c r="H1017981" s="50"/>
      <c r="I1017981" s="51"/>
      <c r="J1017981" s="4"/>
      <c r="K1017981" s="52"/>
      <c r="L1017981" s="50"/>
      <c r="M1017981" s="50"/>
      <c r="N1017981" s="53"/>
      <c r="O1017981" s="50"/>
      <c r="P1017981" s="4"/>
      <c r="Q1017981" s="4"/>
      <c r="R1017981" s="54"/>
      <c r="S1017981" s="4"/>
      <c r="T1017981" s="4"/>
      <c r="U1017981" s="4"/>
      <c r="V1017981" s="7"/>
    </row>
    <row r="1017982" spans="1:22" customFormat="1">
      <c r="A1017982" s="2"/>
      <c r="B1017982" s="48"/>
      <c r="C1017982" s="43"/>
      <c r="D1017982" s="43"/>
      <c r="E1017982" s="4"/>
      <c r="F1017982" s="22"/>
      <c r="G1017982" s="22"/>
      <c r="H1017982" s="50"/>
      <c r="I1017982" s="51"/>
      <c r="J1017982" s="4"/>
      <c r="K1017982" s="52"/>
      <c r="L1017982" s="50"/>
      <c r="M1017982" s="50"/>
      <c r="N1017982" s="53"/>
      <c r="O1017982" s="50"/>
      <c r="P1017982" s="4"/>
      <c r="Q1017982" s="4"/>
      <c r="R1017982" s="54"/>
      <c r="S1017982" s="4"/>
      <c r="T1017982" s="4"/>
      <c r="U1017982" s="4"/>
      <c r="V1017982" s="7"/>
    </row>
    <row r="1017983" spans="1:22" customFormat="1">
      <c r="A1017983" s="2"/>
      <c r="B1017983" s="48"/>
      <c r="C1017983" s="43"/>
      <c r="D1017983" s="43"/>
      <c r="E1017983" s="4"/>
      <c r="F1017983" s="22"/>
      <c r="G1017983" s="22"/>
      <c r="H1017983" s="50"/>
      <c r="I1017983" s="51"/>
      <c r="J1017983" s="4"/>
      <c r="K1017983" s="52"/>
      <c r="L1017983" s="50"/>
      <c r="M1017983" s="50"/>
      <c r="N1017983" s="53"/>
      <c r="O1017983" s="50"/>
      <c r="P1017983" s="4"/>
      <c r="Q1017983" s="4"/>
      <c r="R1017983" s="54"/>
      <c r="S1017983" s="4"/>
      <c r="T1017983" s="4"/>
      <c r="U1017983" s="4"/>
      <c r="V1017983" s="7"/>
    </row>
    <row r="1017984" spans="1:22" customFormat="1">
      <c r="A1017984" s="2"/>
      <c r="B1017984" s="48"/>
      <c r="C1017984" s="43"/>
      <c r="D1017984" s="43"/>
      <c r="E1017984" s="4"/>
      <c r="F1017984" s="22"/>
      <c r="G1017984" s="22"/>
      <c r="H1017984" s="50"/>
      <c r="I1017984" s="51"/>
      <c r="J1017984" s="4"/>
      <c r="K1017984" s="52"/>
      <c r="L1017984" s="50"/>
      <c r="M1017984" s="50"/>
      <c r="N1017984" s="53"/>
      <c r="O1017984" s="50"/>
      <c r="P1017984" s="4"/>
      <c r="Q1017984" s="4"/>
      <c r="R1017984" s="54"/>
      <c r="S1017984" s="4"/>
      <c r="T1017984" s="4"/>
      <c r="U1017984" s="4"/>
      <c r="V1017984" s="7"/>
    </row>
    <row r="1017985" spans="1:22" customFormat="1">
      <c r="A1017985" s="2"/>
      <c r="B1017985" s="48"/>
      <c r="C1017985" s="43"/>
      <c r="D1017985" s="43"/>
      <c r="E1017985" s="4"/>
      <c r="F1017985" s="22"/>
      <c r="G1017985" s="22"/>
      <c r="H1017985" s="50"/>
      <c r="I1017985" s="51"/>
      <c r="J1017985" s="4"/>
      <c r="K1017985" s="52"/>
      <c r="L1017985" s="50"/>
      <c r="M1017985" s="50"/>
      <c r="N1017985" s="53"/>
      <c r="O1017985" s="50"/>
      <c r="P1017985" s="4"/>
      <c r="Q1017985" s="4"/>
      <c r="R1017985" s="54"/>
      <c r="S1017985" s="4"/>
      <c r="T1017985" s="4"/>
      <c r="U1017985" s="4"/>
      <c r="V1017985" s="7"/>
    </row>
    <row r="1017986" spans="1:22" customFormat="1">
      <c r="A1017986" s="2"/>
      <c r="B1017986" s="48"/>
      <c r="C1017986" s="43"/>
      <c r="D1017986" s="43"/>
      <c r="E1017986" s="4"/>
      <c r="F1017986" s="22"/>
      <c r="G1017986" s="22"/>
      <c r="H1017986" s="50"/>
      <c r="I1017986" s="51"/>
      <c r="J1017986" s="4"/>
      <c r="K1017986" s="52"/>
      <c r="L1017986" s="50"/>
      <c r="M1017986" s="50"/>
      <c r="N1017986" s="53"/>
      <c r="O1017986" s="50"/>
      <c r="P1017986" s="4"/>
      <c r="Q1017986" s="4"/>
      <c r="R1017986" s="54"/>
      <c r="S1017986" s="4"/>
      <c r="T1017986" s="4"/>
      <c r="U1017986" s="4"/>
      <c r="V1017986" s="7"/>
    </row>
    <row r="1017987" spans="1:22" customFormat="1">
      <c r="A1017987" s="2"/>
      <c r="B1017987" s="48"/>
      <c r="C1017987" s="43"/>
      <c r="D1017987" s="43"/>
      <c r="E1017987" s="4"/>
      <c r="F1017987" s="22"/>
      <c r="G1017987" s="22"/>
      <c r="H1017987" s="50"/>
      <c r="I1017987" s="51"/>
      <c r="J1017987" s="4"/>
      <c r="K1017987" s="52"/>
      <c r="L1017987" s="50"/>
      <c r="M1017987" s="50"/>
      <c r="N1017987" s="53"/>
      <c r="O1017987" s="50"/>
      <c r="P1017987" s="4"/>
      <c r="Q1017987" s="4"/>
      <c r="R1017987" s="54"/>
      <c r="S1017987" s="4"/>
      <c r="T1017987" s="4"/>
      <c r="U1017987" s="4"/>
      <c r="V1017987" s="7"/>
    </row>
    <row r="1017988" spans="1:22" customFormat="1">
      <c r="A1017988" s="2"/>
      <c r="B1017988" s="48"/>
      <c r="C1017988" s="43"/>
      <c r="D1017988" s="43"/>
      <c r="E1017988" s="4"/>
      <c r="F1017988" s="22"/>
      <c r="G1017988" s="22"/>
      <c r="H1017988" s="50"/>
      <c r="I1017988" s="51"/>
      <c r="J1017988" s="4"/>
      <c r="K1017988" s="52"/>
      <c r="L1017988" s="50"/>
      <c r="M1017988" s="50"/>
      <c r="N1017988" s="53"/>
      <c r="O1017988" s="50"/>
      <c r="P1017988" s="4"/>
      <c r="Q1017988" s="4"/>
      <c r="R1017988" s="54"/>
      <c r="S1017988" s="4"/>
      <c r="T1017988" s="4"/>
      <c r="U1017988" s="4"/>
      <c r="V1017988" s="7"/>
    </row>
    <row r="1017989" spans="1:22" customFormat="1">
      <c r="A1017989" s="2"/>
      <c r="B1017989" s="48"/>
      <c r="C1017989" s="43"/>
      <c r="D1017989" s="43"/>
      <c r="E1017989" s="4"/>
      <c r="F1017989" s="22"/>
      <c r="G1017989" s="22"/>
      <c r="H1017989" s="50"/>
      <c r="I1017989" s="51"/>
      <c r="J1017989" s="4"/>
      <c r="K1017989" s="52"/>
      <c r="L1017989" s="50"/>
      <c r="M1017989" s="50"/>
      <c r="N1017989" s="53"/>
      <c r="O1017989" s="50"/>
      <c r="P1017989" s="4"/>
      <c r="Q1017989" s="4"/>
      <c r="R1017989" s="54"/>
      <c r="S1017989" s="4"/>
      <c r="T1017989" s="4"/>
      <c r="U1017989" s="4"/>
      <c r="V1017989" s="7"/>
    </row>
    <row r="1017990" spans="1:22" customFormat="1">
      <c r="A1017990" s="2"/>
      <c r="B1017990" s="48"/>
      <c r="C1017990" s="43"/>
      <c r="D1017990" s="43"/>
      <c r="E1017990" s="4"/>
      <c r="F1017990" s="22"/>
      <c r="G1017990" s="22"/>
      <c r="H1017990" s="50"/>
      <c r="I1017990" s="51"/>
      <c r="J1017990" s="4"/>
      <c r="K1017990" s="52"/>
      <c r="L1017990" s="50"/>
      <c r="M1017990" s="50"/>
      <c r="N1017990" s="53"/>
      <c r="O1017990" s="50"/>
      <c r="P1017990" s="4"/>
      <c r="Q1017990" s="4"/>
      <c r="R1017990" s="54"/>
      <c r="S1017990" s="4"/>
      <c r="T1017990" s="4"/>
      <c r="U1017990" s="4"/>
      <c r="V1017990" s="7"/>
    </row>
    <row r="1017991" spans="1:22" customFormat="1">
      <c r="A1017991" s="2"/>
      <c r="B1017991" s="48"/>
      <c r="C1017991" s="43"/>
      <c r="D1017991" s="43"/>
      <c r="E1017991" s="4"/>
      <c r="F1017991" s="22"/>
      <c r="G1017991" s="22"/>
      <c r="H1017991" s="50"/>
      <c r="I1017991" s="51"/>
      <c r="J1017991" s="4"/>
      <c r="K1017991" s="52"/>
      <c r="L1017991" s="50"/>
      <c r="M1017991" s="50"/>
      <c r="N1017991" s="53"/>
      <c r="O1017991" s="50"/>
      <c r="P1017991" s="4"/>
      <c r="Q1017991" s="4"/>
      <c r="R1017991" s="54"/>
      <c r="S1017991" s="4"/>
      <c r="T1017991" s="4"/>
      <c r="U1017991" s="4"/>
      <c r="V1017991" s="7"/>
    </row>
    <row r="1017992" spans="1:22" customFormat="1">
      <c r="A1017992" s="2"/>
      <c r="B1017992" s="48"/>
      <c r="C1017992" s="43"/>
      <c r="D1017992" s="43"/>
      <c r="E1017992" s="4"/>
      <c r="F1017992" s="22"/>
      <c r="G1017992" s="22"/>
      <c r="H1017992" s="50"/>
      <c r="I1017992" s="51"/>
      <c r="J1017992" s="4"/>
      <c r="K1017992" s="52"/>
      <c r="L1017992" s="50"/>
      <c r="M1017992" s="50"/>
      <c r="N1017992" s="53"/>
      <c r="O1017992" s="50"/>
      <c r="P1017992" s="4"/>
      <c r="Q1017992" s="4"/>
      <c r="R1017992" s="54"/>
      <c r="S1017992" s="4"/>
      <c r="T1017992" s="4"/>
      <c r="U1017992" s="4"/>
      <c r="V1017992" s="7"/>
    </row>
    <row r="1017993" spans="1:22" customFormat="1">
      <c r="A1017993" s="2"/>
      <c r="B1017993" s="48"/>
      <c r="C1017993" s="43"/>
      <c r="D1017993" s="43"/>
      <c r="E1017993" s="4"/>
      <c r="F1017993" s="22"/>
      <c r="G1017993" s="22"/>
      <c r="H1017993" s="50"/>
      <c r="I1017993" s="51"/>
      <c r="J1017993" s="4"/>
      <c r="K1017993" s="52"/>
      <c r="L1017993" s="50"/>
      <c r="M1017993" s="50"/>
      <c r="N1017993" s="53"/>
      <c r="O1017993" s="50"/>
      <c r="P1017993" s="4"/>
      <c r="Q1017993" s="4"/>
      <c r="R1017993" s="54"/>
      <c r="S1017993" s="4"/>
      <c r="T1017993" s="4"/>
      <c r="U1017993" s="4"/>
      <c r="V1017993" s="7"/>
    </row>
    <row r="1017994" spans="1:22" customFormat="1">
      <c r="A1017994" s="2"/>
      <c r="B1017994" s="48"/>
      <c r="C1017994" s="43"/>
      <c r="D1017994" s="43"/>
      <c r="E1017994" s="4"/>
      <c r="F1017994" s="22"/>
      <c r="G1017994" s="22"/>
      <c r="H1017994" s="50"/>
      <c r="I1017994" s="51"/>
      <c r="J1017994" s="4"/>
      <c r="K1017994" s="52"/>
      <c r="L1017994" s="50"/>
      <c r="M1017994" s="50"/>
      <c r="N1017994" s="53"/>
      <c r="O1017994" s="50"/>
      <c r="P1017994" s="4"/>
      <c r="Q1017994" s="4"/>
      <c r="R1017994" s="54"/>
      <c r="S1017994" s="4"/>
      <c r="T1017994" s="4"/>
      <c r="U1017994" s="4"/>
      <c r="V1017994" s="7"/>
    </row>
    <row r="1017995" spans="1:22" customFormat="1">
      <c r="A1017995" s="2"/>
      <c r="B1017995" s="48"/>
      <c r="C1017995" s="43"/>
      <c r="D1017995" s="43"/>
      <c r="E1017995" s="4"/>
      <c r="F1017995" s="22"/>
      <c r="G1017995" s="22"/>
      <c r="H1017995" s="50"/>
      <c r="I1017995" s="51"/>
      <c r="J1017995" s="4"/>
      <c r="K1017995" s="52"/>
      <c r="L1017995" s="50"/>
      <c r="M1017995" s="50"/>
      <c r="N1017995" s="53"/>
      <c r="O1017995" s="50"/>
      <c r="P1017995" s="4"/>
      <c r="Q1017995" s="4"/>
      <c r="R1017995" s="54"/>
      <c r="S1017995" s="4"/>
      <c r="T1017995" s="4"/>
      <c r="U1017995" s="4"/>
      <c r="V1017995" s="7"/>
    </row>
    <row r="1017996" spans="1:22" customFormat="1">
      <c r="A1017996" s="2"/>
      <c r="B1017996" s="48"/>
      <c r="C1017996" s="43"/>
      <c r="D1017996" s="43"/>
      <c r="E1017996" s="4"/>
      <c r="F1017996" s="22"/>
      <c r="G1017996" s="22"/>
      <c r="H1017996" s="50"/>
      <c r="I1017996" s="51"/>
      <c r="J1017996" s="4"/>
      <c r="K1017996" s="52"/>
      <c r="L1017996" s="50"/>
      <c r="M1017996" s="50"/>
      <c r="N1017996" s="53"/>
      <c r="O1017996" s="50"/>
      <c r="P1017996" s="4"/>
      <c r="Q1017996" s="4"/>
      <c r="R1017996" s="54"/>
      <c r="S1017996" s="4"/>
      <c r="T1017996" s="4"/>
      <c r="U1017996" s="4"/>
      <c r="V1017996" s="7"/>
    </row>
    <row r="1017997" spans="1:22" customFormat="1">
      <c r="A1017997" s="2"/>
      <c r="B1017997" s="48"/>
      <c r="C1017997" s="43"/>
      <c r="D1017997" s="43"/>
      <c r="E1017997" s="4"/>
      <c r="F1017997" s="22"/>
      <c r="G1017997" s="22"/>
      <c r="H1017997" s="50"/>
      <c r="I1017997" s="51"/>
      <c r="J1017997" s="4"/>
      <c r="K1017997" s="52"/>
      <c r="L1017997" s="50"/>
      <c r="M1017997" s="50"/>
      <c r="N1017997" s="53"/>
      <c r="O1017997" s="50"/>
      <c r="P1017997" s="4"/>
      <c r="Q1017997" s="4"/>
      <c r="R1017997" s="54"/>
      <c r="S1017997" s="4"/>
      <c r="T1017997" s="4"/>
      <c r="U1017997" s="4"/>
      <c r="V1017997" s="7"/>
    </row>
    <row r="1017998" spans="1:22" customFormat="1">
      <c r="A1017998" s="2"/>
      <c r="B1017998" s="48"/>
      <c r="C1017998" s="43"/>
      <c r="D1017998" s="43"/>
      <c r="E1017998" s="4"/>
      <c r="F1017998" s="22"/>
      <c r="G1017998" s="22"/>
      <c r="H1017998" s="50"/>
      <c r="I1017998" s="51"/>
      <c r="J1017998" s="4"/>
      <c r="K1017998" s="52"/>
      <c r="L1017998" s="50"/>
      <c r="M1017998" s="50"/>
      <c r="N1017998" s="53"/>
      <c r="O1017998" s="50"/>
      <c r="P1017998" s="4"/>
      <c r="Q1017998" s="4"/>
      <c r="R1017998" s="54"/>
      <c r="S1017998" s="4"/>
      <c r="T1017998" s="4"/>
      <c r="U1017998" s="4"/>
      <c r="V1017998" s="7"/>
    </row>
    <row r="1017999" spans="1:22" customFormat="1">
      <c r="A1017999" s="2"/>
      <c r="B1017999" s="48"/>
      <c r="C1017999" s="43"/>
      <c r="D1017999" s="43"/>
      <c r="E1017999" s="4"/>
      <c r="F1017999" s="22"/>
      <c r="G1017999" s="22"/>
      <c r="H1017999" s="50"/>
      <c r="I1017999" s="51"/>
      <c r="J1017999" s="4"/>
      <c r="K1017999" s="52"/>
      <c r="L1017999" s="50"/>
      <c r="M1017999" s="50"/>
      <c r="N1017999" s="53"/>
      <c r="O1017999" s="50"/>
      <c r="P1017999" s="4"/>
      <c r="Q1017999" s="4"/>
      <c r="R1017999" s="54"/>
      <c r="S1017999" s="4"/>
      <c r="T1017999" s="4"/>
      <c r="U1017999" s="4"/>
      <c r="V1017999" s="7"/>
    </row>
    <row r="1018000" spans="1:22" customFormat="1">
      <c r="A1018000" s="2"/>
      <c r="B1018000" s="48"/>
      <c r="C1018000" s="43"/>
      <c r="D1018000" s="43"/>
      <c r="E1018000" s="4"/>
      <c r="F1018000" s="22"/>
      <c r="G1018000" s="22"/>
      <c r="H1018000" s="50"/>
      <c r="I1018000" s="51"/>
      <c r="J1018000" s="4"/>
      <c r="K1018000" s="52"/>
      <c r="L1018000" s="50"/>
      <c r="M1018000" s="50"/>
      <c r="N1018000" s="53"/>
      <c r="O1018000" s="50"/>
      <c r="P1018000" s="4"/>
      <c r="Q1018000" s="4"/>
      <c r="R1018000" s="54"/>
      <c r="S1018000" s="4"/>
      <c r="T1018000" s="4"/>
      <c r="U1018000" s="4"/>
      <c r="V1018000" s="7"/>
    </row>
    <row r="1018001" spans="1:22" customFormat="1">
      <c r="A1018001" s="2"/>
      <c r="B1018001" s="48"/>
      <c r="C1018001" s="43"/>
      <c r="D1018001" s="43"/>
      <c r="E1018001" s="4"/>
      <c r="F1018001" s="22"/>
      <c r="G1018001" s="22"/>
      <c r="H1018001" s="50"/>
      <c r="I1018001" s="51"/>
      <c r="J1018001" s="4"/>
      <c r="K1018001" s="52"/>
      <c r="L1018001" s="50"/>
      <c r="M1018001" s="50"/>
      <c r="N1018001" s="53"/>
      <c r="O1018001" s="50"/>
      <c r="P1018001" s="4"/>
      <c r="Q1018001" s="4"/>
      <c r="R1018001" s="54"/>
      <c r="S1018001" s="4"/>
      <c r="T1018001" s="4"/>
      <c r="U1018001" s="4"/>
      <c r="V1018001" s="7"/>
    </row>
    <row r="1018002" spans="1:22" customFormat="1">
      <c r="A1018002" s="2"/>
      <c r="B1018002" s="48"/>
      <c r="C1018002" s="43"/>
      <c r="D1018002" s="43"/>
      <c r="E1018002" s="4"/>
      <c r="F1018002" s="22"/>
      <c r="G1018002" s="22"/>
      <c r="H1018002" s="50"/>
      <c r="I1018002" s="51"/>
      <c r="J1018002" s="4"/>
      <c r="K1018002" s="52"/>
      <c r="L1018002" s="50"/>
      <c r="M1018002" s="50"/>
      <c r="N1018002" s="53"/>
      <c r="O1018002" s="50"/>
      <c r="P1018002" s="4"/>
      <c r="Q1018002" s="4"/>
      <c r="R1018002" s="54"/>
      <c r="S1018002" s="4"/>
      <c r="T1018002" s="4"/>
      <c r="U1018002" s="4"/>
      <c r="V1018002" s="7"/>
    </row>
    <row r="1018003" spans="1:22" customFormat="1">
      <c r="A1018003" s="2"/>
      <c r="B1018003" s="48"/>
      <c r="C1018003" s="43"/>
      <c r="D1018003" s="43"/>
      <c r="E1018003" s="4"/>
      <c r="F1018003" s="22"/>
      <c r="G1018003" s="22"/>
      <c r="H1018003" s="50"/>
      <c r="I1018003" s="51"/>
      <c r="J1018003" s="4"/>
      <c r="K1018003" s="52"/>
      <c r="L1018003" s="50"/>
      <c r="M1018003" s="50"/>
      <c r="N1018003" s="53"/>
      <c r="O1018003" s="50"/>
      <c r="P1018003" s="4"/>
      <c r="Q1018003" s="4"/>
      <c r="R1018003" s="54"/>
      <c r="S1018003" s="4"/>
      <c r="T1018003" s="4"/>
      <c r="U1018003" s="4"/>
      <c r="V1018003" s="7"/>
    </row>
    <row r="1018004" spans="1:22" customFormat="1">
      <c r="A1018004" s="2"/>
      <c r="B1018004" s="48"/>
      <c r="C1018004" s="43"/>
      <c r="D1018004" s="43"/>
      <c r="E1018004" s="4"/>
      <c r="F1018004" s="22"/>
      <c r="G1018004" s="22"/>
      <c r="H1018004" s="50"/>
      <c r="I1018004" s="51"/>
      <c r="J1018004" s="4"/>
      <c r="K1018004" s="52"/>
      <c r="L1018004" s="50"/>
      <c r="M1018004" s="50"/>
      <c r="N1018004" s="53"/>
      <c r="O1018004" s="50"/>
      <c r="P1018004" s="4"/>
      <c r="Q1018004" s="4"/>
      <c r="R1018004" s="54"/>
      <c r="S1018004" s="4"/>
      <c r="T1018004" s="4"/>
      <c r="U1018004" s="4"/>
      <c r="V1018004" s="7"/>
    </row>
    <row r="1018005" spans="1:22" customFormat="1">
      <c r="A1018005" s="2"/>
      <c r="B1018005" s="48"/>
      <c r="C1018005" s="43"/>
      <c r="D1018005" s="43"/>
      <c r="E1018005" s="4"/>
      <c r="F1018005" s="22"/>
      <c r="G1018005" s="22"/>
      <c r="H1018005" s="50"/>
      <c r="I1018005" s="51"/>
      <c r="J1018005" s="4"/>
      <c r="K1018005" s="52"/>
      <c r="L1018005" s="50"/>
      <c r="M1018005" s="50"/>
      <c r="N1018005" s="53"/>
      <c r="O1018005" s="50"/>
      <c r="P1018005" s="4"/>
      <c r="Q1018005" s="4"/>
      <c r="R1018005" s="54"/>
      <c r="S1018005" s="4"/>
      <c r="T1018005" s="4"/>
      <c r="U1018005" s="4"/>
      <c r="V1018005" s="7"/>
    </row>
    <row r="1018006" spans="1:22" customFormat="1">
      <c r="A1018006" s="2"/>
      <c r="B1018006" s="48"/>
      <c r="C1018006" s="43"/>
      <c r="D1018006" s="43"/>
      <c r="E1018006" s="4"/>
      <c r="F1018006" s="22"/>
      <c r="G1018006" s="22"/>
      <c r="H1018006" s="50"/>
      <c r="I1018006" s="51"/>
      <c r="J1018006" s="4"/>
      <c r="K1018006" s="52"/>
      <c r="L1018006" s="50"/>
      <c r="M1018006" s="50"/>
      <c r="N1018006" s="53"/>
      <c r="O1018006" s="50"/>
      <c r="P1018006" s="4"/>
      <c r="Q1018006" s="4"/>
      <c r="R1018006" s="54"/>
      <c r="S1018006" s="4"/>
      <c r="T1018006" s="4"/>
      <c r="U1018006" s="4"/>
      <c r="V1018006" s="7"/>
    </row>
    <row r="1018007" spans="1:22" customFormat="1">
      <c r="A1018007" s="2"/>
      <c r="B1018007" s="48"/>
      <c r="C1018007" s="43"/>
      <c r="D1018007" s="43"/>
      <c r="E1018007" s="4"/>
      <c r="F1018007" s="22"/>
      <c r="G1018007" s="22"/>
      <c r="H1018007" s="50"/>
      <c r="I1018007" s="51"/>
      <c r="J1018007" s="4"/>
      <c r="K1018007" s="52"/>
      <c r="L1018007" s="50"/>
      <c r="M1018007" s="50"/>
      <c r="N1018007" s="53"/>
      <c r="O1018007" s="50"/>
      <c r="P1018007" s="4"/>
      <c r="Q1018007" s="4"/>
      <c r="R1018007" s="54"/>
      <c r="S1018007" s="4"/>
      <c r="T1018007" s="4"/>
      <c r="U1018007" s="4"/>
      <c r="V1018007" s="7"/>
    </row>
    <row r="1018008" spans="1:22" customFormat="1">
      <c r="A1018008" s="2"/>
      <c r="B1018008" s="48"/>
      <c r="C1018008" s="43"/>
      <c r="D1018008" s="43"/>
      <c r="E1018008" s="4"/>
      <c r="F1018008" s="22"/>
      <c r="G1018008" s="22"/>
      <c r="H1018008" s="50"/>
      <c r="I1018008" s="51"/>
      <c r="J1018008" s="4"/>
      <c r="K1018008" s="52"/>
      <c r="L1018008" s="50"/>
      <c r="M1018008" s="50"/>
      <c r="N1018008" s="53"/>
      <c r="O1018008" s="50"/>
      <c r="P1018008" s="4"/>
      <c r="Q1018008" s="4"/>
      <c r="R1018008" s="54"/>
      <c r="S1018008" s="4"/>
      <c r="T1018008" s="4"/>
      <c r="U1018008" s="4"/>
      <c r="V1018008" s="7"/>
    </row>
    <row r="1018009" spans="1:22" customFormat="1">
      <c r="A1018009" s="2"/>
      <c r="B1018009" s="48"/>
      <c r="C1018009" s="43"/>
      <c r="D1018009" s="43"/>
      <c r="E1018009" s="4"/>
      <c r="F1018009" s="22"/>
      <c r="G1018009" s="22"/>
      <c r="H1018009" s="50"/>
      <c r="I1018009" s="51"/>
      <c r="J1018009" s="4"/>
      <c r="K1018009" s="52"/>
      <c r="L1018009" s="50"/>
      <c r="M1018009" s="50"/>
      <c r="N1018009" s="53"/>
      <c r="O1018009" s="50"/>
      <c r="P1018009" s="4"/>
      <c r="Q1018009" s="4"/>
      <c r="R1018009" s="54"/>
      <c r="S1018009" s="4"/>
      <c r="T1018009" s="4"/>
      <c r="U1018009" s="4"/>
      <c r="V1018009" s="7"/>
    </row>
    <row r="1018010" spans="1:22" customFormat="1">
      <c r="A1018010" s="2"/>
      <c r="B1018010" s="48"/>
      <c r="C1018010" s="43"/>
      <c r="D1018010" s="43"/>
      <c r="E1018010" s="4"/>
      <c r="F1018010" s="22"/>
      <c r="G1018010" s="22"/>
      <c r="H1018010" s="50"/>
      <c r="I1018010" s="51"/>
      <c r="J1018010" s="4"/>
      <c r="K1018010" s="52"/>
      <c r="L1018010" s="50"/>
      <c r="M1018010" s="50"/>
      <c r="N1018010" s="53"/>
      <c r="O1018010" s="50"/>
      <c r="P1018010" s="4"/>
      <c r="Q1018010" s="4"/>
      <c r="R1018010" s="54"/>
      <c r="S1018010" s="4"/>
      <c r="T1018010" s="4"/>
      <c r="U1018010" s="4"/>
      <c r="V1018010" s="7"/>
    </row>
    <row r="1018011" spans="1:22" customFormat="1">
      <c r="A1018011" s="2"/>
      <c r="B1018011" s="48"/>
      <c r="C1018011" s="43"/>
      <c r="D1018011" s="43"/>
      <c r="E1018011" s="4"/>
      <c r="F1018011" s="22"/>
      <c r="G1018011" s="22"/>
      <c r="H1018011" s="50"/>
      <c r="I1018011" s="51"/>
      <c r="J1018011" s="4"/>
      <c r="K1018011" s="52"/>
      <c r="L1018011" s="50"/>
      <c r="M1018011" s="50"/>
      <c r="N1018011" s="53"/>
      <c r="O1018011" s="50"/>
      <c r="P1018011" s="4"/>
      <c r="Q1018011" s="4"/>
      <c r="R1018011" s="54"/>
      <c r="S1018011" s="4"/>
      <c r="T1018011" s="4"/>
      <c r="U1018011" s="4"/>
      <c r="V1018011" s="7"/>
    </row>
    <row r="1018012" spans="1:22" customFormat="1">
      <c r="A1018012" s="2"/>
      <c r="B1018012" s="48"/>
      <c r="C1018012" s="43"/>
      <c r="D1018012" s="43"/>
      <c r="E1018012" s="4"/>
      <c r="F1018012" s="22"/>
      <c r="G1018012" s="22"/>
      <c r="H1018012" s="50"/>
      <c r="I1018012" s="51"/>
      <c r="J1018012" s="4"/>
      <c r="K1018012" s="52"/>
      <c r="L1018012" s="50"/>
      <c r="M1018012" s="50"/>
      <c r="N1018012" s="53"/>
      <c r="O1018012" s="50"/>
      <c r="P1018012" s="4"/>
      <c r="Q1018012" s="4"/>
      <c r="R1018012" s="54"/>
      <c r="S1018012" s="4"/>
      <c r="T1018012" s="4"/>
      <c r="U1018012" s="4"/>
      <c r="V1018012" s="7"/>
    </row>
    <row r="1018013" spans="1:22" customFormat="1">
      <c r="A1018013" s="2"/>
      <c r="B1018013" s="48"/>
      <c r="C1018013" s="43"/>
      <c r="D1018013" s="43"/>
      <c r="E1018013" s="4"/>
      <c r="F1018013" s="22"/>
      <c r="G1018013" s="22"/>
      <c r="H1018013" s="50"/>
      <c r="I1018013" s="51"/>
      <c r="J1018013" s="4"/>
      <c r="K1018013" s="52"/>
      <c r="L1018013" s="50"/>
      <c r="M1018013" s="50"/>
      <c r="N1018013" s="53"/>
      <c r="O1018013" s="50"/>
      <c r="P1018013" s="4"/>
      <c r="Q1018013" s="4"/>
      <c r="R1018013" s="54"/>
      <c r="S1018013" s="4"/>
      <c r="T1018013" s="4"/>
      <c r="U1018013" s="4"/>
      <c r="V1018013" s="7"/>
    </row>
    <row r="1018014" spans="1:22" customFormat="1">
      <c r="A1018014" s="2"/>
      <c r="B1018014" s="48"/>
      <c r="C1018014" s="43"/>
      <c r="D1018014" s="43"/>
      <c r="E1018014" s="4"/>
      <c r="F1018014" s="22"/>
      <c r="G1018014" s="22"/>
      <c r="H1018014" s="50"/>
      <c r="I1018014" s="51"/>
      <c r="J1018014" s="4"/>
      <c r="K1018014" s="52"/>
      <c r="L1018014" s="50"/>
      <c r="M1018014" s="50"/>
      <c r="N1018014" s="53"/>
      <c r="O1018014" s="50"/>
      <c r="P1018014" s="4"/>
      <c r="Q1018014" s="4"/>
      <c r="R1018014" s="54"/>
      <c r="S1018014" s="4"/>
      <c r="T1018014" s="4"/>
      <c r="U1018014" s="4"/>
      <c r="V1018014" s="7"/>
    </row>
    <row r="1018015" spans="1:22" customFormat="1">
      <c r="A1018015" s="2"/>
      <c r="B1018015" s="48"/>
      <c r="C1018015" s="43"/>
      <c r="D1018015" s="43"/>
      <c r="E1018015" s="4"/>
      <c r="F1018015" s="22"/>
      <c r="G1018015" s="22"/>
      <c r="H1018015" s="50"/>
      <c r="I1018015" s="51"/>
      <c r="J1018015" s="4"/>
      <c r="K1018015" s="52"/>
      <c r="L1018015" s="50"/>
      <c r="M1018015" s="50"/>
      <c r="N1018015" s="53"/>
      <c r="O1018015" s="50"/>
      <c r="P1018015" s="4"/>
      <c r="Q1018015" s="4"/>
      <c r="R1018015" s="54"/>
      <c r="S1018015" s="4"/>
      <c r="T1018015" s="4"/>
      <c r="U1018015" s="4"/>
      <c r="V1018015" s="7"/>
    </row>
    <row r="1018016" spans="1:22" customFormat="1">
      <c r="A1018016" s="2"/>
      <c r="B1018016" s="48"/>
      <c r="C1018016" s="43"/>
      <c r="D1018016" s="43"/>
      <c r="E1018016" s="4"/>
      <c r="F1018016" s="22"/>
      <c r="G1018016" s="22"/>
      <c r="H1018016" s="50"/>
      <c r="I1018016" s="51"/>
      <c r="J1018016" s="4"/>
      <c r="K1018016" s="52"/>
      <c r="L1018016" s="50"/>
      <c r="M1018016" s="50"/>
      <c r="N1018016" s="53"/>
      <c r="O1018016" s="50"/>
      <c r="P1018016" s="4"/>
      <c r="Q1018016" s="4"/>
      <c r="R1018016" s="54"/>
      <c r="S1018016" s="4"/>
      <c r="T1018016" s="4"/>
      <c r="U1018016" s="4"/>
      <c r="V1018016" s="7"/>
    </row>
    <row r="1018017" spans="1:22" customFormat="1">
      <c r="A1018017" s="2"/>
      <c r="B1018017" s="48"/>
      <c r="C1018017" s="43"/>
      <c r="D1018017" s="43"/>
      <c r="E1018017" s="4"/>
      <c r="F1018017" s="22"/>
      <c r="G1018017" s="22"/>
      <c r="H1018017" s="50"/>
      <c r="I1018017" s="51"/>
      <c r="J1018017" s="4"/>
      <c r="K1018017" s="52"/>
      <c r="L1018017" s="50"/>
      <c r="M1018017" s="50"/>
      <c r="N1018017" s="53"/>
      <c r="O1018017" s="50"/>
      <c r="P1018017" s="4"/>
      <c r="Q1018017" s="4"/>
      <c r="R1018017" s="54"/>
      <c r="S1018017" s="4"/>
      <c r="T1018017" s="4"/>
      <c r="U1018017" s="4"/>
      <c r="V1018017" s="7"/>
    </row>
    <row r="1018018" spans="1:22" customFormat="1">
      <c r="A1018018" s="2"/>
      <c r="B1018018" s="48"/>
      <c r="C1018018" s="43"/>
      <c r="D1018018" s="43"/>
      <c r="E1018018" s="4"/>
      <c r="F1018018" s="22"/>
      <c r="G1018018" s="22"/>
      <c r="H1018018" s="50"/>
      <c r="I1018018" s="51"/>
      <c r="J1018018" s="4"/>
      <c r="K1018018" s="52"/>
      <c r="L1018018" s="50"/>
      <c r="M1018018" s="50"/>
      <c r="N1018018" s="53"/>
      <c r="O1018018" s="50"/>
      <c r="P1018018" s="4"/>
      <c r="Q1018018" s="4"/>
      <c r="R1018018" s="54"/>
      <c r="S1018018" s="4"/>
      <c r="T1018018" s="4"/>
      <c r="U1018018" s="4"/>
      <c r="V1018018" s="7"/>
    </row>
    <row r="1018019" spans="1:22" customFormat="1">
      <c r="A1018019" s="2"/>
      <c r="B1018019" s="48"/>
      <c r="C1018019" s="43"/>
      <c r="D1018019" s="43"/>
      <c r="E1018019" s="4"/>
      <c r="F1018019" s="22"/>
      <c r="G1018019" s="22"/>
      <c r="H1018019" s="50"/>
      <c r="I1018019" s="51"/>
      <c r="J1018019" s="4"/>
      <c r="K1018019" s="52"/>
      <c r="L1018019" s="50"/>
      <c r="M1018019" s="50"/>
      <c r="N1018019" s="53"/>
      <c r="O1018019" s="50"/>
      <c r="P1018019" s="4"/>
      <c r="Q1018019" s="4"/>
      <c r="R1018019" s="54"/>
      <c r="S1018019" s="4"/>
      <c r="T1018019" s="4"/>
      <c r="U1018019" s="4"/>
      <c r="V1018019" s="7"/>
    </row>
    <row r="1018020" spans="1:22" customFormat="1">
      <c r="A1018020" s="2"/>
      <c r="B1018020" s="48"/>
      <c r="C1018020" s="43"/>
      <c r="D1018020" s="43"/>
      <c r="E1018020" s="4"/>
      <c r="F1018020" s="22"/>
      <c r="G1018020" s="22"/>
      <c r="H1018020" s="50"/>
      <c r="I1018020" s="51"/>
      <c r="J1018020" s="4"/>
      <c r="K1018020" s="52"/>
      <c r="L1018020" s="50"/>
      <c r="M1018020" s="50"/>
      <c r="N1018020" s="53"/>
      <c r="O1018020" s="50"/>
      <c r="P1018020" s="4"/>
      <c r="Q1018020" s="4"/>
      <c r="R1018020" s="54"/>
      <c r="S1018020" s="4"/>
      <c r="T1018020" s="4"/>
      <c r="U1018020" s="4"/>
      <c r="V1018020" s="7"/>
    </row>
    <row r="1018021" spans="1:22" customFormat="1">
      <c r="A1018021" s="2"/>
      <c r="B1018021" s="48"/>
      <c r="C1018021" s="43"/>
      <c r="D1018021" s="43"/>
      <c r="E1018021" s="4"/>
      <c r="F1018021" s="22"/>
      <c r="G1018021" s="22"/>
      <c r="H1018021" s="50"/>
      <c r="I1018021" s="51"/>
      <c r="J1018021" s="4"/>
      <c r="K1018021" s="52"/>
      <c r="L1018021" s="50"/>
      <c r="M1018021" s="50"/>
      <c r="N1018021" s="53"/>
      <c r="O1018021" s="50"/>
      <c r="P1018021" s="4"/>
      <c r="Q1018021" s="4"/>
      <c r="R1018021" s="54"/>
      <c r="S1018021" s="4"/>
      <c r="T1018021" s="4"/>
      <c r="U1018021" s="4"/>
      <c r="V1018021" s="7"/>
    </row>
    <row r="1018022" spans="1:22" customFormat="1">
      <c r="A1018022" s="2"/>
      <c r="B1018022" s="48"/>
      <c r="C1018022" s="43"/>
      <c r="D1018022" s="43"/>
      <c r="E1018022" s="4"/>
      <c r="F1018022" s="22"/>
      <c r="G1018022" s="22"/>
      <c r="H1018022" s="50"/>
      <c r="I1018022" s="51"/>
      <c r="J1018022" s="4"/>
      <c r="K1018022" s="52"/>
      <c r="L1018022" s="50"/>
      <c r="M1018022" s="50"/>
      <c r="N1018022" s="53"/>
      <c r="O1018022" s="50"/>
      <c r="P1018022" s="4"/>
      <c r="Q1018022" s="4"/>
      <c r="R1018022" s="54"/>
      <c r="S1018022" s="4"/>
      <c r="T1018022" s="4"/>
      <c r="U1018022" s="4"/>
      <c r="V1018022" s="7"/>
    </row>
    <row r="1018023" spans="1:22" customFormat="1">
      <c r="A1018023" s="2"/>
      <c r="B1018023" s="48"/>
      <c r="C1018023" s="43"/>
      <c r="D1018023" s="43"/>
      <c r="E1018023" s="4"/>
      <c r="F1018023" s="22"/>
      <c r="G1018023" s="22"/>
      <c r="H1018023" s="50"/>
      <c r="I1018023" s="51"/>
      <c r="J1018023" s="4"/>
      <c r="K1018023" s="52"/>
      <c r="L1018023" s="50"/>
      <c r="M1018023" s="50"/>
      <c r="N1018023" s="53"/>
      <c r="O1018023" s="50"/>
      <c r="P1018023" s="4"/>
      <c r="Q1018023" s="4"/>
      <c r="R1018023" s="54"/>
      <c r="S1018023" s="4"/>
      <c r="T1018023" s="4"/>
      <c r="U1018023" s="4"/>
      <c r="V1018023" s="7"/>
    </row>
    <row r="1018024" spans="1:22" customFormat="1">
      <c r="A1018024" s="2"/>
      <c r="B1018024" s="48"/>
      <c r="C1018024" s="43"/>
      <c r="D1018024" s="43"/>
      <c r="E1018024" s="4"/>
      <c r="F1018024" s="22"/>
      <c r="G1018024" s="22"/>
      <c r="H1018024" s="50"/>
      <c r="I1018024" s="51"/>
      <c r="J1018024" s="4"/>
      <c r="K1018024" s="52"/>
      <c r="L1018024" s="50"/>
      <c r="M1018024" s="50"/>
      <c r="N1018024" s="53"/>
      <c r="O1018024" s="50"/>
      <c r="P1018024" s="4"/>
      <c r="Q1018024" s="4"/>
      <c r="R1018024" s="54"/>
      <c r="S1018024" s="4"/>
      <c r="T1018024" s="4"/>
      <c r="U1018024" s="4"/>
      <c r="V1018024" s="7"/>
    </row>
    <row r="1018025" spans="1:22" customFormat="1">
      <c r="A1018025" s="2"/>
      <c r="B1018025" s="48"/>
      <c r="C1018025" s="43"/>
      <c r="D1018025" s="43"/>
      <c r="E1018025" s="4"/>
      <c r="F1018025" s="22"/>
      <c r="G1018025" s="22"/>
      <c r="H1018025" s="50"/>
      <c r="I1018025" s="51"/>
      <c r="J1018025" s="4"/>
      <c r="K1018025" s="52"/>
      <c r="L1018025" s="50"/>
      <c r="M1018025" s="50"/>
      <c r="N1018025" s="53"/>
      <c r="O1018025" s="50"/>
      <c r="P1018025" s="4"/>
      <c r="Q1018025" s="4"/>
      <c r="R1018025" s="54"/>
      <c r="S1018025" s="4"/>
      <c r="T1018025" s="4"/>
      <c r="U1018025" s="4"/>
      <c r="V1018025" s="7"/>
    </row>
    <row r="1018026" spans="1:22" customFormat="1">
      <c r="A1018026" s="2"/>
      <c r="B1018026" s="48"/>
      <c r="C1018026" s="43"/>
      <c r="D1018026" s="43"/>
      <c r="E1018026" s="4"/>
      <c r="F1018026" s="22"/>
      <c r="G1018026" s="22"/>
      <c r="H1018026" s="50"/>
      <c r="I1018026" s="51"/>
      <c r="J1018026" s="4"/>
      <c r="K1018026" s="52"/>
      <c r="L1018026" s="50"/>
      <c r="M1018026" s="50"/>
      <c r="N1018026" s="53"/>
      <c r="O1018026" s="50"/>
      <c r="P1018026" s="4"/>
      <c r="Q1018026" s="4"/>
      <c r="R1018026" s="54"/>
      <c r="S1018026" s="4"/>
      <c r="T1018026" s="4"/>
      <c r="U1018026" s="4"/>
      <c r="V1018026" s="7"/>
    </row>
    <row r="1018027" spans="1:22" customFormat="1">
      <c r="A1018027" s="2"/>
      <c r="B1018027" s="48"/>
      <c r="C1018027" s="43"/>
      <c r="D1018027" s="43"/>
      <c r="E1018027" s="4"/>
      <c r="F1018027" s="22"/>
      <c r="G1018027" s="22"/>
      <c r="H1018027" s="50"/>
      <c r="I1018027" s="51"/>
      <c r="J1018027" s="4"/>
      <c r="K1018027" s="52"/>
      <c r="L1018027" s="50"/>
      <c r="M1018027" s="50"/>
      <c r="N1018027" s="53"/>
      <c r="O1018027" s="50"/>
      <c r="P1018027" s="4"/>
      <c r="Q1018027" s="4"/>
      <c r="R1018027" s="54"/>
      <c r="S1018027" s="4"/>
      <c r="T1018027" s="4"/>
      <c r="U1018027" s="4"/>
      <c r="V1018027" s="7"/>
    </row>
    <row r="1018028" spans="1:22" customFormat="1">
      <c r="A1018028" s="2"/>
      <c r="B1018028" s="48"/>
      <c r="C1018028" s="43"/>
      <c r="D1018028" s="43"/>
      <c r="E1018028" s="4"/>
      <c r="F1018028" s="22"/>
      <c r="G1018028" s="22"/>
      <c r="H1018028" s="50"/>
      <c r="I1018028" s="51"/>
      <c r="J1018028" s="4"/>
      <c r="K1018028" s="52"/>
      <c r="L1018028" s="50"/>
      <c r="M1018028" s="50"/>
      <c r="N1018028" s="53"/>
      <c r="O1018028" s="50"/>
      <c r="P1018028" s="4"/>
      <c r="Q1018028" s="4"/>
      <c r="R1018028" s="54"/>
      <c r="S1018028" s="4"/>
      <c r="T1018028" s="4"/>
      <c r="U1018028" s="4"/>
      <c r="V1018028" s="7"/>
    </row>
    <row r="1018029" spans="1:22" customFormat="1">
      <c r="A1018029" s="2"/>
      <c r="B1018029" s="48"/>
      <c r="C1018029" s="43"/>
      <c r="D1018029" s="43"/>
      <c r="E1018029" s="4"/>
      <c r="F1018029" s="22"/>
      <c r="G1018029" s="22"/>
      <c r="H1018029" s="50"/>
      <c r="I1018029" s="51"/>
      <c r="J1018029" s="4"/>
      <c r="K1018029" s="52"/>
      <c r="L1018029" s="50"/>
      <c r="M1018029" s="50"/>
      <c r="N1018029" s="53"/>
      <c r="O1018029" s="50"/>
      <c r="P1018029" s="4"/>
      <c r="Q1018029" s="4"/>
      <c r="R1018029" s="54"/>
      <c r="S1018029" s="4"/>
      <c r="T1018029" s="4"/>
      <c r="U1018029" s="4"/>
      <c r="V1018029" s="7"/>
    </row>
    <row r="1018030" spans="1:22" customFormat="1">
      <c r="A1018030" s="2"/>
      <c r="B1018030" s="48"/>
      <c r="C1018030" s="43"/>
      <c r="D1018030" s="43"/>
      <c r="E1018030" s="4"/>
      <c r="F1018030" s="22"/>
      <c r="G1018030" s="22"/>
      <c r="H1018030" s="50"/>
      <c r="I1018030" s="51"/>
      <c r="J1018030" s="4"/>
      <c r="K1018030" s="52"/>
      <c r="L1018030" s="50"/>
      <c r="M1018030" s="50"/>
      <c r="N1018030" s="53"/>
      <c r="O1018030" s="50"/>
      <c r="P1018030" s="4"/>
      <c r="Q1018030" s="4"/>
      <c r="R1018030" s="54"/>
      <c r="S1018030" s="4"/>
      <c r="T1018030" s="4"/>
      <c r="U1018030" s="4"/>
      <c r="V1018030" s="7"/>
    </row>
    <row r="1018031" spans="1:22" customFormat="1">
      <c r="A1018031" s="2"/>
      <c r="B1018031" s="48"/>
      <c r="C1018031" s="43"/>
      <c r="D1018031" s="43"/>
      <c r="E1018031" s="4"/>
      <c r="F1018031" s="22"/>
      <c r="G1018031" s="22"/>
      <c r="H1018031" s="50"/>
      <c r="I1018031" s="51"/>
      <c r="J1018031" s="4"/>
      <c r="K1018031" s="52"/>
      <c r="L1018031" s="50"/>
      <c r="M1018031" s="50"/>
      <c r="N1018031" s="53"/>
      <c r="O1018031" s="50"/>
      <c r="P1018031" s="4"/>
      <c r="Q1018031" s="4"/>
      <c r="R1018031" s="54"/>
      <c r="S1018031" s="4"/>
      <c r="T1018031" s="4"/>
      <c r="U1018031" s="4"/>
      <c r="V1018031" s="7"/>
    </row>
    <row r="1018032" spans="1:22" customFormat="1">
      <c r="A1018032" s="2"/>
      <c r="B1018032" s="48"/>
      <c r="C1018032" s="43"/>
      <c r="D1018032" s="43"/>
      <c r="E1018032" s="4"/>
      <c r="F1018032" s="22"/>
      <c r="G1018032" s="22"/>
      <c r="H1018032" s="50"/>
      <c r="I1018032" s="51"/>
      <c r="J1018032" s="4"/>
      <c r="K1018032" s="52"/>
      <c r="L1018032" s="50"/>
      <c r="M1018032" s="50"/>
      <c r="N1018032" s="53"/>
      <c r="O1018032" s="50"/>
      <c r="P1018032" s="4"/>
      <c r="Q1018032" s="4"/>
      <c r="R1018032" s="54"/>
      <c r="S1018032" s="4"/>
      <c r="T1018032" s="4"/>
      <c r="U1018032" s="4"/>
      <c r="V1018032" s="7"/>
    </row>
    <row r="1018033" spans="1:22" customFormat="1">
      <c r="A1018033" s="2"/>
      <c r="B1018033" s="48"/>
      <c r="C1018033" s="43"/>
      <c r="D1018033" s="43"/>
      <c r="E1018033" s="4"/>
      <c r="F1018033" s="22"/>
      <c r="G1018033" s="22"/>
      <c r="H1018033" s="50"/>
      <c r="I1018033" s="51"/>
      <c r="J1018033" s="4"/>
      <c r="K1018033" s="52"/>
      <c r="L1018033" s="50"/>
      <c r="M1018033" s="50"/>
      <c r="N1018033" s="53"/>
      <c r="O1018033" s="50"/>
      <c r="P1018033" s="4"/>
      <c r="Q1018033" s="4"/>
      <c r="R1018033" s="54"/>
      <c r="S1018033" s="4"/>
      <c r="T1018033" s="4"/>
      <c r="U1018033" s="4"/>
      <c r="V1018033" s="7"/>
    </row>
    <row r="1018034" spans="1:22" customFormat="1">
      <c r="A1018034" s="2"/>
      <c r="B1018034" s="48"/>
      <c r="C1018034" s="43"/>
      <c r="D1018034" s="43"/>
      <c r="E1018034" s="4"/>
      <c r="F1018034" s="22"/>
      <c r="G1018034" s="22"/>
      <c r="H1018034" s="50"/>
      <c r="I1018034" s="51"/>
      <c r="J1018034" s="4"/>
      <c r="K1018034" s="52"/>
      <c r="L1018034" s="50"/>
      <c r="M1018034" s="50"/>
      <c r="N1018034" s="53"/>
      <c r="O1018034" s="50"/>
      <c r="P1018034" s="4"/>
      <c r="Q1018034" s="4"/>
      <c r="R1018034" s="54"/>
      <c r="S1018034" s="4"/>
      <c r="T1018034" s="4"/>
      <c r="U1018034" s="4"/>
      <c r="V1018034" s="7"/>
    </row>
    <row r="1018035" spans="1:22" customFormat="1">
      <c r="A1018035" s="2"/>
      <c r="B1018035" s="48"/>
      <c r="C1018035" s="43"/>
      <c r="D1018035" s="43"/>
      <c r="E1018035" s="4"/>
      <c r="F1018035" s="22"/>
      <c r="G1018035" s="22"/>
      <c r="H1018035" s="50"/>
      <c r="I1018035" s="51"/>
      <c r="J1018035" s="4"/>
      <c r="K1018035" s="52"/>
      <c r="L1018035" s="50"/>
      <c r="M1018035" s="50"/>
      <c r="N1018035" s="53"/>
      <c r="O1018035" s="50"/>
      <c r="P1018035" s="4"/>
      <c r="Q1018035" s="4"/>
      <c r="R1018035" s="54"/>
      <c r="S1018035" s="4"/>
      <c r="T1018035" s="4"/>
      <c r="U1018035" s="4"/>
      <c r="V1018035" s="7"/>
    </row>
    <row r="1018036" spans="1:22" customFormat="1">
      <c r="A1018036" s="2"/>
      <c r="B1018036" s="48"/>
      <c r="C1018036" s="43"/>
      <c r="D1018036" s="43"/>
      <c r="E1018036" s="4"/>
      <c r="F1018036" s="22"/>
      <c r="G1018036" s="22"/>
      <c r="H1018036" s="50"/>
      <c r="I1018036" s="51"/>
      <c r="J1018036" s="4"/>
      <c r="K1018036" s="52"/>
      <c r="L1018036" s="50"/>
      <c r="M1018036" s="50"/>
      <c r="N1018036" s="53"/>
      <c r="O1018036" s="50"/>
      <c r="P1018036" s="4"/>
      <c r="Q1018036" s="4"/>
      <c r="R1018036" s="54"/>
      <c r="S1018036" s="4"/>
      <c r="T1018036" s="4"/>
      <c r="U1018036" s="4"/>
      <c r="V1018036" s="7"/>
    </row>
    <row r="1018037" spans="1:22" customFormat="1">
      <c r="A1018037" s="2"/>
      <c r="B1018037" s="48"/>
      <c r="C1018037" s="43"/>
      <c r="D1018037" s="43"/>
      <c r="E1018037" s="4"/>
      <c r="F1018037" s="22"/>
      <c r="G1018037" s="22"/>
      <c r="H1018037" s="50"/>
      <c r="I1018037" s="51"/>
      <c r="J1018037" s="4"/>
      <c r="K1018037" s="52"/>
      <c r="L1018037" s="50"/>
      <c r="M1018037" s="50"/>
      <c r="N1018037" s="53"/>
      <c r="O1018037" s="50"/>
      <c r="P1018037" s="4"/>
      <c r="Q1018037" s="4"/>
      <c r="R1018037" s="54"/>
      <c r="S1018037" s="4"/>
      <c r="T1018037" s="4"/>
      <c r="U1018037" s="4"/>
      <c r="V1018037" s="7"/>
    </row>
    <row r="1018038" spans="1:22" customFormat="1">
      <c r="A1018038" s="2"/>
      <c r="B1018038" s="48"/>
      <c r="C1018038" s="43"/>
      <c r="D1018038" s="43"/>
      <c r="E1018038" s="4"/>
      <c r="F1018038" s="22"/>
      <c r="G1018038" s="22"/>
      <c r="H1018038" s="50"/>
      <c r="I1018038" s="51"/>
      <c r="J1018038" s="4"/>
      <c r="K1018038" s="52"/>
      <c r="L1018038" s="50"/>
      <c r="M1018038" s="50"/>
      <c r="N1018038" s="53"/>
      <c r="O1018038" s="50"/>
      <c r="P1018038" s="4"/>
      <c r="Q1018038" s="4"/>
      <c r="R1018038" s="54"/>
      <c r="S1018038" s="4"/>
      <c r="T1018038" s="4"/>
      <c r="U1018038" s="4"/>
      <c r="V1018038" s="7"/>
    </row>
    <row r="1018039" spans="1:22" customFormat="1">
      <c r="A1018039" s="2"/>
      <c r="B1018039" s="48"/>
      <c r="C1018039" s="43"/>
      <c r="D1018039" s="43"/>
      <c r="E1018039" s="4"/>
      <c r="F1018039" s="22"/>
      <c r="G1018039" s="22"/>
      <c r="H1018039" s="50"/>
      <c r="I1018039" s="51"/>
      <c r="J1018039" s="4"/>
      <c r="K1018039" s="52"/>
      <c r="L1018039" s="50"/>
      <c r="M1018039" s="50"/>
      <c r="N1018039" s="53"/>
      <c r="O1018039" s="50"/>
      <c r="P1018039" s="4"/>
      <c r="Q1018039" s="4"/>
      <c r="R1018039" s="54"/>
      <c r="S1018039" s="4"/>
      <c r="T1018039" s="4"/>
      <c r="U1018039" s="4"/>
      <c r="V1018039" s="7"/>
    </row>
    <row r="1018040" spans="1:22" customFormat="1">
      <c r="A1018040" s="2"/>
      <c r="B1018040" s="48"/>
      <c r="C1018040" s="43"/>
      <c r="D1018040" s="43"/>
      <c r="E1018040" s="4"/>
      <c r="F1018040" s="22"/>
      <c r="G1018040" s="22"/>
      <c r="H1018040" s="50"/>
      <c r="I1018040" s="51"/>
      <c r="J1018040" s="4"/>
      <c r="K1018040" s="52"/>
      <c r="L1018040" s="50"/>
      <c r="M1018040" s="50"/>
      <c r="N1018040" s="53"/>
      <c r="O1018040" s="50"/>
      <c r="P1018040" s="4"/>
      <c r="Q1018040" s="4"/>
      <c r="R1018040" s="54"/>
      <c r="S1018040" s="4"/>
      <c r="T1018040" s="4"/>
      <c r="U1018040" s="4"/>
      <c r="V1018040" s="7"/>
    </row>
    <row r="1018041" spans="1:22" customFormat="1">
      <c r="A1018041" s="2"/>
      <c r="B1018041" s="48"/>
      <c r="C1018041" s="43"/>
      <c r="D1018041" s="43"/>
      <c r="E1018041" s="4"/>
      <c r="F1018041" s="22"/>
      <c r="G1018041" s="22"/>
      <c r="H1018041" s="50"/>
      <c r="I1018041" s="51"/>
      <c r="J1018041" s="4"/>
      <c r="K1018041" s="52"/>
      <c r="L1018041" s="50"/>
      <c r="M1018041" s="50"/>
      <c r="N1018041" s="53"/>
      <c r="O1018041" s="50"/>
      <c r="P1018041" s="4"/>
      <c r="Q1018041" s="4"/>
      <c r="R1018041" s="54"/>
      <c r="S1018041" s="4"/>
      <c r="T1018041" s="4"/>
      <c r="U1018041" s="4"/>
      <c r="V1018041" s="7"/>
    </row>
    <row r="1018042" spans="1:22" customFormat="1">
      <c r="A1018042" s="2"/>
      <c r="B1018042" s="48"/>
      <c r="C1018042" s="43"/>
      <c r="D1018042" s="43"/>
      <c r="E1018042" s="4"/>
      <c r="F1018042" s="22"/>
      <c r="G1018042" s="22"/>
      <c r="H1018042" s="50"/>
      <c r="I1018042" s="51"/>
      <c r="J1018042" s="4"/>
      <c r="K1018042" s="52"/>
      <c r="L1018042" s="50"/>
      <c r="M1018042" s="50"/>
      <c r="N1018042" s="53"/>
      <c r="O1018042" s="50"/>
      <c r="P1018042" s="4"/>
      <c r="Q1018042" s="4"/>
      <c r="R1018042" s="54"/>
      <c r="S1018042" s="4"/>
      <c r="T1018042" s="4"/>
      <c r="U1018042" s="4"/>
      <c r="V1018042" s="7"/>
    </row>
    <row r="1018043" spans="1:22" customFormat="1">
      <c r="A1018043" s="2"/>
      <c r="B1018043" s="48"/>
      <c r="C1018043" s="43"/>
      <c r="D1018043" s="43"/>
      <c r="E1018043" s="4"/>
      <c r="F1018043" s="22"/>
      <c r="G1018043" s="22"/>
      <c r="H1018043" s="50"/>
      <c r="I1018043" s="51"/>
      <c r="J1018043" s="4"/>
      <c r="K1018043" s="52"/>
      <c r="L1018043" s="50"/>
      <c r="M1018043" s="50"/>
      <c r="N1018043" s="53"/>
      <c r="O1018043" s="50"/>
      <c r="P1018043" s="4"/>
      <c r="Q1018043" s="4"/>
      <c r="R1018043" s="54"/>
      <c r="S1018043" s="4"/>
      <c r="T1018043" s="4"/>
      <c r="U1018043" s="4"/>
      <c r="V1018043" s="7"/>
    </row>
    <row r="1018044" spans="1:22" customFormat="1">
      <c r="A1018044" s="2"/>
      <c r="B1018044" s="48"/>
      <c r="C1018044" s="43"/>
      <c r="D1018044" s="43"/>
      <c r="E1018044" s="4"/>
      <c r="F1018044" s="22"/>
      <c r="G1018044" s="22"/>
      <c r="H1018044" s="50"/>
      <c r="I1018044" s="51"/>
      <c r="J1018044" s="4"/>
      <c r="K1018044" s="52"/>
      <c r="L1018044" s="50"/>
      <c r="M1018044" s="50"/>
      <c r="N1018044" s="53"/>
      <c r="O1018044" s="50"/>
      <c r="P1018044" s="4"/>
      <c r="Q1018044" s="4"/>
      <c r="R1018044" s="54"/>
      <c r="S1018044" s="4"/>
      <c r="T1018044" s="4"/>
      <c r="U1018044" s="4"/>
      <c r="V1018044" s="7"/>
    </row>
    <row r="1018045" spans="1:22" customFormat="1">
      <c r="A1018045" s="2"/>
      <c r="B1018045" s="48"/>
      <c r="C1018045" s="43"/>
      <c r="D1018045" s="43"/>
      <c r="E1018045" s="4"/>
      <c r="F1018045" s="22"/>
      <c r="G1018045" s="22"/>
      <c r="H1018045" s="50"/>
      <c r="I1018045" s="51"/>
      <c r="J1018045" s="4"/>
      <c r="K1018045" s="52"/>
      <c r="L1018045" s="50"/>
      <c r="M1018045" s="50"/>
      <c r="N1018045" s="53"/>
      <c r="O1018045" s="50"/>
      <c r="P1018045" s="4"/>
      <c r="Q1018045" s="4"/>
      <c r="R1018045" s="54"/>
      <c r="S1018045" s="4"/>
      <c r="T1018045" s="4"/>
      <c r="U1018045" s="4"/>
      <c r="V1018045" s="7"/>
    </row>
    <row r="1018046" spans="1:22" customFormat="1">
      <c r="A1018046" s="2"/>
      <c r="B1018046" s="48"/>
      <c r="C1018046" s="43"/>
      <c r="D1018046" s="43"/>
      <c r="E1018046" s="4"/>
      <c r="F1018046" s="22"/>
      <c r="G1018046" s="22"/>
      <c r="H1018046" s="50"/>
      <c r="I1018046" s="51"/>
      <c r="J1018046" s="4"/>
      <c r="K1018046" s="52"/>
      <c r="L1018046" s="50"/>
      <c r="M1018046" s="50"/>
      <c r="N1018046" s="53"/>
      <c r="O1018046" s="50"/>
      <c r="P1018046" s="4"/>
      <c r="Q1018046" s="4"/>
      <c r="R1018046" s="54"/>
      <c r="S1018046" s="4"/>
      <c r="T1018046" s="4"/>
      <c r="U1018046" s="4"/>
      <c r="V1018046" s="7"/>
    </row>
    <row r="1018047" spans="1:22" customFormat="1">
      <c r="A1018047" s="2"/>
      <c r="B1018047" s="48"/>
      <c r="C1018047" s="43"/>
      <c r="D1018047" s="43"/>
      <c r="E1018047" s="4"/>
      <c r="F1018047" s="22"/>
      <c r="G1018047" s="22"/>
      <c r="H1018047" s="50"/>
      <c r="I1018047" s="51"/>
      <c r="J1018047" s="4"/>
      <c r="K1018047" s="52"/>
      <c r="L1018047" s="50"/>
      <c r="M1018047" s="50"/>
      <c r="N1018047" s="53"/>
      <c r="O1018047" s="50"/>
      <c r="P1018047" s="4"/>
      <c r="Q1018047" s="4"/>
      <c r="R1018047" s="54"/>
      <c r="S1018047" s="4"/>
      <c r="T1018047" s="4"/>
      <c r="U1018047" s="4"/>
      <c r="V1018047" s="7"/>
    </row>
    <row r="1018048" spans="1:22" customFormat="1">
      <c r="A1018048" s="2"/>
      <c r="B1018048" s="48"/>
      <c r="C1018048" s="43"/>
      <c r="D1018048" s="43"/>
      <c r="E1018048" s="4"/>
      <c r="F1018048" s="22"/>
      <c r="G1018048" s="22"/>
      <c r="H1018048" s="50"/>
      <c r="I1018048" s="51"/>
      <c r="J1018048" s="4"/>
      <c r="K1018048" s="52"/>
      <c r="L1018048" s="50"/>
      <c r="M1018048" s="50"/>
      <c r="N1018048" s="53"/>
      <c r="O1018048" s="50"/>
      <c r="P1018048" s="4"/>
      <c r="Q1018048" s="4"/>
      <c r="R1018048" s="54"/>
      <c r="S1018048" s="4"/>
      <c r="T1018048" s="4"/>
      <c r="U1018048" s="4"/>
      <c r="V1018048" s="7"/>
    </row>
    <row r="1018049" spans="1:22" customFormat="1">
      <c r="A1018049" s="2"/>
      <c r="B1018049" s="48"/>
      <c r="C1018049" s="43"/>
      <c r="D1018049" s="43"/>
      <c r="E1018049" s="4"/>
      <c r="F1018049" s="22"/>
      <c r="G1018049" s="22"/>
      <c r="H1018049" s="50"/>
      <c r="I1018049" s="51"/>
      <c r="J1018049" s="4"/>
      <c r="K1018049" s="52"/>
      <c r="L1018049" s="50"/>
      <c r="M1018049" s="50"/>
      <c r="N1018049" s="53"/>
      <c r="O1018049" s="50"/>
      <c r="P1018049" s="4"/>
      <c r="Q1018049" s="4"/>
      <c r="R1018049" s="54"/>
      <c r="S1018049" s="4"/>
      <c r="T1018049" s="4"/>
      <c r="U1018049" s="4"/>
      <c r="V1018049" s="7"/>
    </row>
    <row r="1018050" spans="1:22" customFormat="1">
      <c r="A1018050" s="2"/>
      <c r="B1018050" s="48"/>
      <c r="C1018050" s="43"/>
      <c r="D1018050" s="43"/>
      <c r="E1018050" s="4"/>
      <c r="F1018050" s="22"/>
      <c r="G1018050" s="22"/>
      <c r="H1018050" s="50"/>
      <c r="I1018050" s="51"/>
      <c r="J1018050" s="4"/>
      <c r="K1018050" s="52"/>
      <c r="L1018050" s="50"/>
      <c r="M1018050" s="50"/>
      <c r="N1018050" s="53"/>
      <c r="O1018050" s="50"/>
      <c r="P1018050" s="4"/>
      <c r="Q1018050" s="4"/>
      <c r="R1018050" s="54"/>
      <c r="S1018050" s="4"/>
      <c r="T1018050" s="4"/>
      <c r="U1018050" s="4"/>
      <c r="V1018050" s="7"/>
    </row>
    <row r="1018051" spans="1:22" customFormat="1">
      <c r="A1018051" s="2"/>
      <c r="B1018051" s="48"/>
      <c r="C1018051" s="43"/>
      <c r="D1018051" s="43"/>
      <c r="E1018051" s="4"/>
      <c r="F1018051" s="22"/>
      <c r="G1018051" s="22"/>
      <c r="H1018051" s="50"/>
      <c r="I1018051" s="51"/>
      <c r="J1018051" s="4"/>
      <c r="K1018051" s="52"/>
      <c r="L1018051" s="50"/>
      <c r="M1018051" s="50"/>
      <c r="N1018051" s="53"/>
      <c r="O1018051" s="50"/>
      <c r="P1018051" s="4"/>
      <c r="Q1018051" s="4"/>
      <c r="R1018051" s="54"/>
      <c r="S1018051" s="4"/>
      <c r="T1018051" s="4"/>
      <c r="U1018051" s="4"/>
      <c r="V1018051" s="7"/>
    </row>
    <row r="1018052" spans="1:22" customFormat="1">
      <c r="A1018052" s="2"/>
      <c r="B1018052" s="48"/>
      <c r="C1018052" s="43"/>
      <c r="D1018052" s="43"/>
      <c r="E1018052" s="4"/>
      <c r="F1018052" s="22"/>
      <c r="G1018052" s="22"/>
      <c r="H1018052" s="50"/>
      <c r="I1018052" s="51"/>
      <c r="J1018052" s="4"/>
      <c r="K1018052" s="52"/>
      <c r="L1018052" s="50"/>
      <c r="M1018052" s="50"/>
      <c r="N1018052" s="53"/>
      <c r="O1018052" s="50"/>
      <c r="P1018052" s="4"/>
      <c r="Q1018052" s="4"/>
      <c r="R1018052" s="54"/>
      <c r="S1018052" s="4"/>
      <c r="T1018052" s="4"/>
      <c r="U1018052" s="4"/>
      <c r="V1018052" s="7"/>
    </row>
    <row r="1018053" spans="1:22" customFormat="1">
      <c r="A1018053" s="2"/>
      <c r="B1018053" s="48"/>
      <c r="C1018053" s="43"/>
      <c r="D1018053" s="43"/>
      <c r="E1018053" s="4"/>
      <c r="F1018053" s="22"/>
      <c r="G1018053" s="22"/>
      <c r="H1018053" s="50"/>
      <c r="I1018053" s="51"/>
      <c r="J1018053" s="4"/>
      <c r="K1018053" s="52"/>
      <c r="L1018053" s="50"/>
      <c r="M1018053" s="50"/>
      <c r="N1018053" s="53"/>
      <c r="O1018053" s="50"/>
      <c r="P1018053" s="4"/>
      <c r="Q1018053" s="4"/>
      <c r="R1018053" s="54"/>
      <c r="S1018053" s="4"/>
      <c r="T1018053" s="4"/>
      <c r="U1018053" s="4"/>
      <c r="V1018053" s="7"/>
    </row>
    <row r="1018054" spans="1:22" customFormat="1">
      <c r="A1018054" s="2"/>
      <c r="B1018054" s="48"/>
      <c r="C1018054" s="43"/>
      <c r="D1018054" s="43"/>
      <c r="E1018054" s="4"/>
      <c r="F1018054" s="22"/>
      <c r="G1018054" s="22"/>
      <c r="H1018054" s="50"/>
      <c r="I1018054" s="51"/>
      <c r="J1018054" s="4"/>
      <c r="K1018054" s="52"/>
      <c r="L1018054" s="50"/>
      <c r="M1018054" s="50"/>
      <c r="N1018054" s="53"/>
      <c r="O1018054" s="50"/>
      <c r="P1018054" s="4"/>
      <c r="Q1018054" s="4"/>
      <c r="R1018054" s="54"/>
      <c r="S1018054" s="4"/>
      <c r="T1018054" s="4"/>
      <c r="U1018054" s="4"/>
      <c r="V1018054" s="7"/>
    </row>
    <row r="1018055" spans="1:22" customFormat="1">
      <c r="A1018055" s="2"/>
      <c r="B1018055" s="48"/>
      <c r="C1018055" s="43"/>
      <c r="D1018055" s="43"/>
      <c r="E1018055" s="4"/>
      <c r="F1018055" s="22"/>
      <c r="G1018055" s="22"/>
      <c r="H1018055" s="50"/>
      <c r="I1018055" s="51"/>
      <c r="J1018055" s="4"/>
      <c r="K1018055" s="52"/>
      <c r="L1018055" s="50"/>
      <c r="M1018055" s="50"/>
      <c r="N1018055" s="53"/>
      <c r="O1018055" s="50"/>
      <c r="P1018055" s="4"/>
      <c r="Q1018055" s="4"/>
      <c r="R1018055" s="54"/>
      <c r="S1018055" s="4"/>
      <c r="T1018055" s="4"/>
      <c r="U1018055" s="4"/>
      <c r="V1018055" s="7"/>
    </row>
    <row r="1018056" spans="1:22" customFormat="1">
      <c r="A1018056" s="2"/>
      <c r="B1018056" s="48"/>
      <c r="C1018056" s="43"/>
      <c r="D1018056" s="43"/>
      <c r="E1018056" s="4"/>
      <c r="F1018056" s="22"/>
      <c r="G1018056" s="22"/>
      <c r="H1018056" s="50"/>
      <c r="I1018056" s="51"/>
      <c r="J1018056" s="4"/>
      <c r="K1018056" s="52"/>
      <c r="L1018056" s="50"/>
      <c r="M1018056" s="50"/>
      <c r="N1018056" s="53"/>
      <c r="O1018056" s="50"/>
      <c r="P1018056" s="4"/>
      <c r="Q1018056" s="4"/>
      <c r="R1018056" s="54"/>
      <c r="S1018056" s="4"/>
      <c r="T1018056" s="4"/>
      <c r="U1018056" s="4"/>
      <c r="V1018056" s="7"/>
    </row>
    <row r="1018057" spans="1:22" customFormat="1">
      <c r="A1018057" s="2"/>
      <c r="B1018057" s="48"/>
      <c r="C1018057" s="43"/>
      <c r="D1018057" s="43"/>
      <c r="E1018057" s="4"/>
      <c r="F1018057" s="22"/>
      <c r="G1018057" s="22"/>
      <c r="H1018057" s="50"/>
      <c r="I1018057" s="51"/>
      <c r="J1018057" s="4"/>
      <c r="K1018057" s="52"/>
      <c r="L1018057" s="50"/>
      <c r="M1018057" s="50"/>
      <c r="N1018057" s="53"/>
      <c r="O1018057" s="50"/>
      <c r="P1018057" s="4"/>
      <c r="Q1018057" s="4"/>
      <c r="R1018057" s="54"/>
      <c r="S1018057" s="4"/>
      <c r="T1018057" s="4"/>
      <c r="U1018057" s="4"/>
      <c r="V1018057" s="7"/>
    </row>
    <row r="1018058" spans="1:22" customFormat="1">
      <c r="A1018058" s="2"/>
      <c r="B1018058" s="48"/>
      <c r="C1018058" s="43"/>
      <c r="D1018058" s="43"/>
      <c r="E1018058" s="4"/>
      <c r="F1018058" s="22"/>
      <c r="G1018058" s="22"/>
      <c r="H1018058" s="50"/>
      <c r="I1018058" s="51"/>
      <c r="J1018058" s="4"/>
      <c r="K1018058" s="52"/>
      <c r="L1018058" s="50"/>
      <c r="M1018058" s="50"/>
      <c r="N1018058" s="53"/>
      <c r="O1018058" s="50"/>
      <c r="P1018058" s="4"/>
      <c r="Q1018058" s="4"/>
      <c r="R1018058" s="54"/>
      <c r="S1018058" s="4"/>
      <c r="T1018058" s="4"/>
      <c r="U1018058" s="4"/>
      <c r="V1018058" s="7"/>
    </row>
    <row r="1018059" spans="1:22" customFormat="1">
      <c r="A1018059" s="2"/>
      <c r="B1018059" s="48"/>
      <c r="C1018059" s="43"/>
      <c r="D1018059" s="43"/>
      <c r="E1018059" s="4"/>
      <c r="F1018059" s="22"/>
      <c r="G1018059" s="22"/>
      <c r="H1018059" s="50"/>
      <c r="I1018059" s="51"/>
      <c r="J1018059" s="4"/>
      <c r="K1018059" s="52"/>
      <c r="L1018059" s="50"/>
      <c r="M1018059" s="50"/>
      <c r="N1018059" s="53"/>
      <c r="O1018059" s="50"/>
      <c r="P1018059" s="4"/>
      <c r="Q1018059" s="4"/>
      <c r="R1018059" s="54"/>
      <c r="S1018059" s="4"/>
      <c r="T1018059" s="4"/>
      <c r="U1018059" s="4"/>
      <c r="V1018059" s="7"/>
    </row>
    <row r="1018060" spans="1:22" customFormat="1">
      <c r="A1018060" s="2"/>
      <c r="B1018060" s="48"/>
      <c r="C1018060" s="43"/>
      <c r="D1018060" s="43"/>
      <c r="E1018060" s="4"/>
      <c r="F1018060" s="22"/>
      <c r="G1018060" s="22"/>
      <c r="H1018060" s="50"/>
      <c r="I1018060" s="51"/>
      <c r="J1018060" s="4"/>
      <c r="K1018060" s="52"/>
      <c r="L1018060" s="50"/>
      <c r="M1018060" s="50"/>
      <c r="N1018060" s="53"/>
      <c r="O1018060" s="50"/>
      <c r="P1018060" s="4"/>
      <c r="Q1018060" s="4"/>
      <c r="R1018060" s="54"/>
      <c r="S1018060" s="4"/>
      <c r="T1018060" s="4"/>
      <c r="U1018060" s="4"/>
      <c r="V1018060" s="7"/>
    </row>
    <row r="1018061" spans="1:22" customFormat="1">
      <c r="A1018061" s="2"/>
      <c r="B1018061" s="48"/>
      <c r="C1018061" s="43"/>
      <c r="D1018061" s="43"/>
      <c r="E1018061" s="4"/>
      <c r="F1018061" s="22"/>
      <c r="G1018061" s="22"/>
      <c r="H1018061" s="50"/>
      <c r="I1018061" s="51"/>
      <c r="J1018061" s="4"/>
      <c r="K1018061" s="52"/>
      <c r="L1018061" s="50"/>
      <c r="M1018061" s="50"/>
      <c r="N1018061" s="53"/>
      <c r="O1018061" s="50"/>
      <c r="P1018061" s="4"/>
      <c r="Q1018061" s="4"/>
      <c r="R1018061" s="54"/>
      <c r="S1018061" s="4"/>
      <c r="T1018061" s="4"/>
      <c r="U1018061" s="4"/>
      <c r="V1018061" s="7"/>
    </row>
    <row r="1018062" spans="1:22" customFormat="1">
      <c r="A1018062" s="2"/>
      <c r="B1018062" s="48"/>
      <c r="C1018062" s="43"/>
      <c r="D1018062" s="43"/>
      <c r="E1018062" s="4"/>
      <c r="F1018062" s="22"/>
      <c r="G1018062" s="22"/>
      <c r="H1018062" s="50"/>
      <c r="I1018062" s="51"/>
      <c r="J1018062" s="4"/>
      <c r="K1018062" s="52"/>
      <c r="L1018062" s="50"/>
      <c r="M1018062" s="50"/>
      <c r="N1018062" s="53"/>
      <c r="O1018062" s="50"/>
      <c r="P1018062" s="4"/>
      <c r="Q1018062" s="4"/>
      <c r="R1018062" s="54"/>
      <c r="S1018062" s="4"/>
      <c r="T1018062" s="4"/>
      <c r="U1018062" s="4"/>
      <c r="V1018062" s="7"/>
    </row>
    <row r="1018063" spans="1:22" customFormat="1">
      <c r="A1018063" s="2"/>
      <c r="B1018063" s="48"/>
      <c r="C1018063" s="43"/>
      <c r="D1018063" s="43"/>
      <c r="E1018063" s="4"/>
      <c r="F1018063" s="22"/>
      <c r="G1018063" s="22"/>
      <c r="H1018063" s="50"/>
      <c r="I1018063" s="51"/>
      <c r="J1018063" s="4"/>
      <c r="K1018063" s="52"/>
      <c r="L1018063" s="50"/>
      <c r="M1018063" s="50"/>
      <c r="N1018063" s="53"/>
      <c r="O1018063" s="50"/>
      <c r="P1018063" s="4"/>
      <c r="Q1018063" s="4"/>
      <c r="R1018063" s="54"/>
      <c r="S1018063" s="4"/>
      <c r="T1018063" s="4"/>
      <c r="U1018063" s="4"/>
      <c r="V1018063" s="7"/>
    </row>
    <row r="1018064" spans="1:22" customFormat="1">
      <c r="A1018064" s="2"/>
      <c r="B1018064" s="48"/>
      <c r="C1018064" s="43"/>
      <c r="D1018064" s="43"/>
      <c r="E1018064" s="4"/>
      <c r="F1018064" s="22"/>
      <c r="G1018064" s="22"/>
      <c r="H1018064" s="50"/>
      <c r="I1018064" s="51"/>
      <c r="J1018064" s="4"/>
      <c r="K1018064" s="52"/>
      <c r="L1018064" s="50"/>
      <c r="M1018064" s="50"/>
      <c r="N1018064" s="53"/>
      <c r="O1018064" s="50"/>
      <c r="P1018064" s="4"/>
      <c r="Q1018064" s="4"/>
      <c r="R1018064" s="54"/>
      <c r="S1018064" s="4"/>
      <c r="T1018064" s="4"/>
      <c r="U1018064" s="4"/>
      <c r="V1018064" s="7"/>
    </row>
    <row r="1018065" spans="1:22" customFormat="1">
      <c r="A1018065" s="2"/>
      <c r="B1018065" s="48"/>
      <c r="C1018065" s="43"/>
      <c r="D1018065" s="43"/>
      <c r="E1018065" s="4"/>
      <c r="F1018065" s="22"/>
      <c r="G1018065" s="22"/>
      <c r="H1018065" s="50"/>
      <c r="I1018065" s="51"/>
      <c r="J1018065" s="4"/>
      <c r="K1018065" s="52"/>
      <c r="L1018065" s="50"/>
      <c r="M1018065" s="50"/>
      <c r="N1018065" s="53"/>
      <c r="O1018065" s="50"/>
      <c r="P1018065" s="4"/>
      <c r="Q1018065" s="4"/>
      <c r="R1018065" s="54"/>
      <c r="S1018065" s="4"/>
      <c r="T1018065" s="4"/>
      <c r="U1018065" s="4"/>
      <c r="V1018065" s="7"/>
    </row>
    <row r="1018066" spans="1:22" customFormat="1">
      <c r="A1018066" s="2"/>
      <c r="B1018066" s="48"/>
      <c r="C1018066" s="43"/>
      <c r="D1018066" s="43"/>
      <c r="E1018066" s="4"/>
      <c r="F1018066" s="22"/>
      <c r="G1018066" s="22"/>
      <c r="H1018066" s="50"/>
      <c r="I1018066" s="51"/>
      <c r="J1018066" s="4"/>
      <c r="K1018066" s="52"/>
      <c r="L1018066" s="50"/>
      <c r="M1018066" s="50"/>
      <c r="N1018066" s="53"/>
      <c r="O1018066" s="50"/>
      <c r="P1018066" s="4"/>
      <c r="Q1018066" s="4"/>
      <c r="R1018066" s="54"/>
      <c r="S1018066" s="4"/>
      <c r="T1018066" s="4"/>
      <c r="U1018066" s="4"/>
      <c r="V1018066" s="7"/>
    </row>
    <row r="1018067" spans="1:22" customFormat="1">
      <c r="A1018067" s="2"/>
      <c r="B1018067" s="48"/>
      <c r="C1018067" s="43"/>
      <c r="D1018067" s="43"/>
      <c r="E1018067" s="4"/>
      <c r="F1018067" s="22"/>
      <c r="G1018067" s="22"/>
      <c r="H1018067" s="50"/>
      <c r="I1018067" s="51"/>
      <c r="J1018067" s="4"/>
      <c r="K1018067" s="52"/>
      <c r="L1018067" s="50"/>
      <c r="M1018067" s="50"/>
      <c r="N1018067" s="53"/>
      <c r="O1018067" s="50"/>
      <c r="P1018067" s="4"/>
      <c r="Q1018067" s="4"/>
      <c r="R1018067" s="54"/>
      <c r="S1018067" s="4"/>
      <c r="T1018067" s="4"/>
      <c r="U1018067" s="4"/>
      <c r="V1018067" s="7"/>
    </row>
    <row r="1018068" spans="1:22" customFormat="1">
      <c r="A1018068" s="2"/>
      <c r="B1018068" s="48"/>
      <c r="C1018068" s="43"/>
      <c r="D1018068" s="43"/>
      <c r="E1018068" s="4"/>
      <c r="F1018068" s="22"/>
      <c r="G1018068" s="22"/>
      <c r="H1018068" s="50"/>
      <c r="I1018068" s="51"/>
      <c r="J1018068" s="4"/>
      <c r="K1018068" s="52"/>
      <c r="L1018068" s="50"/>
      <c r="M1018068" s="50"/>
      <c r="N1018068" s="53"/>
      <c r="O1018068" s="50"/>
      <c r="P1018068" s="4"/>
      <c r="Q1018068" s="4"/>
      <c r="R1018068" s="54"/>
      <c r="S1018068" s="4"/>
      <c r="T1018068" s="4"/>
      <c r="U1018068" s="4"/>
      <c r="V1018068" s="7"/>
    </row>
    <row r="1018069" spans="1:22" customFormat="1">
      <c r="A1018069" s="2"/>
      <c r="B1018069" s="48"/>
      <c r="C1018069" s="43"/>
      <c r="D1018069" s="43"/>
      <c r="E1018069" s="4"/>
      <c r="F1018069" s="22"/>
      <c r="G1018069" s="22"/>
      <c r="H1018069" s="50"/>
      <c r="I1018069" s="51"/>
      <c r="J1018069" s="4"/>
      <c r="K1018069" s="52"/>
      <c r="L1018069" s="50"/>
      <c r="M1018069" s="50"/>
      <c r="N1018069" s="53"/>
      <c r="O1018069" s="50"/>
      <c r="P1018069" s="4"/>
      <c r="Q1018069" s="4"/>
      <c r="R1018069" s="54"/>
      <c r="S1018069" s="4"/>
      <c r="T1018069" s="4"/>
      <c r="U1018069" s="4"/>
      <c r="V1018069" s="7"/>
    </row>
    <row r="1018070" spans="1:22" customFormat="1">
      <c r="A1018070" s="2"/>
      <c r="B1018070" s="48"/>
      <c r="C1018070" s="43"/>
      <c r="D1018070" s="43"/>
      <c r="E1018070" s="4"/>
      <c r="F1018070" s="22"/>
      <c r="G1018070" s="22"/>
      <c r="H1018070" s="50"/>
      <c r="I1018070" s="51"/>
      <c r="J1018070" s="4"/>
      <c r="K1018070" s="52"/>
      <c r="L1018070" s="50"/>
      <c r="M1018070" s="50"/>
      <c r="N1018070" s="53"/>
      <c r="O1018070" s="50"/>
      <c r="P1018070" s="4"/>
      <c r="Q1018070" s="4"/>
      <c r="R1018070" s="54"/>
      <c r="S1018070" s="4"/>
      <c r="T1018070" s="4"/>
      <c r="U1018070" s="4"/>
      <c r="V1018070" s="7"/>
    </row>
    <row r="1018071" spans="1:22" customFormat="1">
      <c r="A1018071" s="2"/>
      <c r="B1018071" s="48"/>
      <c r="C1018071" s="43"/>
      <c r="D1018071" s="43"/>
      <c r="E1018071" s="4"/>
      <c r="F1018071" s="22"/>
      <c r="G1018071" s="22"/>
      <c r="H1018071" s="50"/>
      <c r="I1018071" s="51"/>
      <c r="J1018071" s="4"/>
      <c r="K1018071" s="52"/>
      <c r="L1018071" s="50"/>
      <c r="M1018071" s="50"/>
      <c r="N1018071" s="53"/>
      <c r="O1018071" s="50"/>
      <c r="P1018071" s="4"/>
      <c r="Q1018071" s="4"/>
      <c r="R1018071" s="54"/>
      <c r="S1018071" s="4"/>
      <c r="T1018071" s="4"/>
      <c r="U1018071" s="4"/>
      <c r="V1018071" s="7"/>
    </row>
    <row r="1018072" spans="1:22" customFormat="1">
      <c r="A1018072" s="2"/>
      <c r="B1018072" s="48"/>
      <c r="C1018072" s="43"/>
      <c r="D1018072" s="43"/>
      <c r="E1018072" s="4"/>
      <c r="F1018072" s="22"/>
      <c r="G1018072" s="22"/>
      <c r="H1018072" s="50"/>
      <c r="I1018072" s="51"/>
      <c r="J1018072" s="4"/>
      <c r="K1018072" s="52"/>
      <c r="L1018072" s="50"/>
      <c r="M1018072" s="50"/>
      <c r="N1018072" s="53"/>
      <c r="O1018072" s="50"/>
      <c r="P1018072" s="4"/>
      <c r="Q1018072" s="4"/>
      <c r="R1018072" s="54"/>
      <c r="S1018072" s="4"/>
      <c r="T1018072" s="4"/>
      <c r="U1018072" s="4"/>
      <c r="V1018072" s="7"/>
    </row>
    <row r="1018073" spans="1:22" customFormat="1">
      <c r="A1018073" s="2"/>
      <c r="B1018073" s="48"/>
      <c r="C1018073" s="43"/>
      <c r="D1018073" s="43"/>
      <c r="E1018073" s="4"/>
      <c r="F1018073" s="22"/>
      <c r="G1018073" s="22"/>
      <c r="H1018073" s="50"/>
      <c r="I1018073" s="51"/>
      <c r="J1018073" s="4"/>
      <c r="K1018073" s="52"/>
      <c r="L1018073" s="50"/>
      <c r="M1018073" s="50"/>
      <c r="N1018073" s="53"/>
      <c r="O1018073" s="50"/>
      <c r="P1018073" s="4"/>
      <c r="Q1018073" s="4"/>
      <c r="R1018073" s="54"/>
      <c r="S1018073" s="4"/>
      <c r="T1018073" s="4"/>
      <c r="U1018073" s="4"/>
      <c r="V1018073" s="7"/>
    </row>
    <row r="1018074" spans="1:22" customFormat="1">
      <c r="A1018074" s="2"/>
      <c r="B1018074" s="48"/>
      <c r="C1018074" s="43"/>
      <c r="D1018074" s="43"/>
      <c r="E1018074" s="4"/>
      <c r="F1018074" s="22"/>
      <c r="G1018074" s="22"/>
      <c r="H1018074" s="50"/>
      <c r="I1018074" s="51"/>
      <c r="J1018074" s="4"/>
      <c r="K1018074" s="52"/>
      <c r="L1018074" s="50"/>
      <c r="M1018074" s="50"/>
      <c r="N1018074" s="53"/>
      <c r="O1018074" s="50"/>
      <c r="P1018074" s="4"/>
      <c r="Q1018074" s="4"/>
      <c r="R1018074" s="54"/>
      <c r="S1018074" s="4"/>
      <c r="T1018074" s="4"/>
      <c r="U1018074" s="4"/>
      <c r="V1018074" s="7"/>
    </row>
    <row r="1018075" spans="1:22" customFormat="1">
      <c r="A1018075" s="2"/>
      <c r="B1018075" s="48"/>
      <c r="C1018075" s="43"/>
      <c r="D1018075" s="43"/>
      <c r="E1018075" s="4"/>
      <c r="F1018075" s="22"/>
      <c r="G1018075" s="22"/>
      <c r="H1018075" s="50"/>
      <c r="I1018075" s="51"/>
      <c r="J1018075" s="4"/>
      <c r="K1018075" s="52"/>
      <c r="L1018075" s="50"/>
      <c r="M1018075" s="50"/>
      <c r="N1018075" s="53"/>
      <c r="O1018075" s="50"/>
      <c r="P1018075" s="4"/>
      <c r="Q1018075" s="4"/>
      <c r="R1018075" s="54"/>
      <c r="S1018075" s="4"/>
      <c r="T1018075" s="4"/>
      <c r="U1018075" s="4"/>
      <c r="V1018075" s="7"/>
    </row>
    <row r="1018076" spans="1:22" customFormat="1">
      <c r="A1018076" s="2"/>
      <c r="B1018076" s="48"/>
      <c r="C1018076" s="43"/>
      <c r="D1018076" s="43"/>
      <c r="E1018076" s="4"/>
      <c r="F1018076" s="22"/>
      <c r="G1018076" s="22"/>
      <c r="H1018076" s="50"/>
      <c r="I1018076" s="51"/>
      <c r="J1018076" s="4"/>
      <c r="K1018076" s="52"/>
      <c r="L1018076" s="50"/>
      <c r="M1018076" s="50"/>
      <c r="N1018076" s="53"/>
      <c r="O1018076" s="50"/>
      <c r="P1018076" s="4"/>
      <c r="Q1018076" s="4"/>
      <c r="R1018076" s="54"/>
      <c r="S1018076" s="4"/>
      <c r="T1018076" s="4"/>
      <c r="U1018076" s="4"/>
      <c r="V1018076" s="7"/>
    </row>
    <row r="1018077" spans="1:22" customFormat="1">
      <c r="A1018077" s="2"/>
      <c r="B1018077" s="48"/>
      <c r="C1018077" s="43"/>
      <c r="D1018077" s="43"/>
      <c r="E1018077" s="4"/>
      <c r="F1018077" s="22"/>
      <c r="G1018077" s="22"/>
      <c r="H1018077" s="50"/>
      <c r="I1018077" s="51"/>
      <c r="J1018077" s="4"/>
      <c r="K1018077" s="52"/>
      <c r="L1018077" s="50"/>
      <c r="M1018077" s="50"/>
      <c r="N1018077" s="53"/>
      <c r="O1018077" s="50"/>
      <c r="P1018077" s="4"/>
      <c r="Q1018077" s="4"/>
      <c r="R1018077" s="54"/>
      <c r="S1018077" s="4"/>
      <c r="T1018077" s="4"/>
      <c r="U1018077" s="4"/>
      <c r="V1018077" s="7"/>
    </row>
    <row r="1018078" spans="1:22" customFormat="1">
      <c r="A1018078" s="2"/>
      <c r="B1018078" s="48"/>
      <c r="C1018078" s="43"/>
      <c r="D1018078" s="43"/>
      <c r="E1018078" s="4"/>
      <c r="F1018078" s="22"/>
      <c r="G1018078" s="22"/>
      <c r="H1018078" s="50"/>
      <c r="I1018078" s="51"/>
      <c r="J1018078" s="4"/>
      <c r="K1018078" s="52"/>
      <c r="L1018078" s="50"/>
      <c r="M1018078" s="50"/>
      <c r="N1018078" s="53"/>
      <c r="O1018078" s="50"/>
      <c r="P1018078" s="4"/>
      <c r="Q1018078" s="4"/>
      <c r="R1018078" s="54"/>
      <c r="S1018078" s="4"/>
      <c r="T1018078" s="4"/>
      <c r="U1018078" s="4"/>
      <c r="V1018078" s="7"/>
    </row>
    <row r="1018079" spans="1:22" customFormat="1">
      <c r="A1018079" s="2"/>
      <c r="B1018079" s="48"/>
      <c r="C1018079" s="43"/>
      <c r="D1018079" s="43"/>
      <c r="E1018079" s="4"/>
      <c r="F1018079" s="22"/>
      <c r="G1018079" s="22"/>
      <c r="H1018079" s="50"/>
      <c r="I1018079" s="51"/>
      <c r="J1018079" s="4"/>
      <c r="K1018079" s="52"/>
      <c r="L1018079" s="50"/>
      <c r="M1018079" s="50"/>
      <c r="N1018079" s="53"/>
      <c r="O1018079" s="50"/>
      <c r="P1018079" s="4"/>
      <c r="Q1018079" s="4"/>
      <c r="R1018079" s="54"/>
      <c r="S1018079" s="4"/>
      <c r="T1018079" s="4"/>
      <c r="U1018079" s="4"/>
      <c r="V1018079" s="7"/>
    </row>
    <row r="1018080" spans="1:22" customFormat="1">
      <c r="A1018080" s="2"/>
      <c r="B1018080" s="48"/>
      <c r="C1018080" s="43"/>
      <c r="D1018080" s="43"/>
      <c r="E1018080" s="4"/>
      <c r="F1018080" s="22"/>
      <c r="G1018080" s="22"/>
      <c r="H1018080" s="50"/>
      <c r="I1018080" s="51"/>
      <c r="J1018080" s="4"/>
      <c r="K1018080" s="52"/>
      <c r="L1018080" s="50"/>
      <c r="M1018080" s="50"/>
      <c r="N1018080" s="53"/>
      <c r="O1018080" s="50"/>
      <c r="P1018080" s="4"/>
      <c r="Q1018080" s="4"/>
      <c r="R1018080" s="54"/>
      <c r="S1018080" s="4"/>
      <c r="T1018080" s="4"/>
      <c r="U1018080" s="4"/>
      <c r="V1018080" s="7"/>
    </row>
    <row r="1018081" spans="1:22" customFormat="1">
      <c r="A1018081" s="2"/>
      <c r="B1018081" s="48"/>
      <c r="C1018081" s="43"/>
      <c r="D1018081" s="43"/>
      <c r="E1018081" s="4"/>
      <c r="F1018081" s="22"/>
      <c r="G1018081" s="22"/>
      <c r="H1018081" s="50"/>
      <c r="I1018081" s="51"/>
      <c r="J1018081" s="4"/>
      <c r="K1018081" s="52"/>
      <c r="L1018081" s="50"/>
      <c r="M1018081" s="50"/>
      <c r="N1018081" s="53"/>
      <c r="O1018081" s="50"/>
      <c r="P1018081" s="4"/>
      <c r="Q1018081" s="4"/>
      <c r="R1018081" s="54"/>
      <c r="S1018081" s="4"/>
      <c r="T1018081" s="4"/>
      <c r="U1018081" s="4"/>
      <c r="V1018081" s="7"/>
    </row>
    <row r="1018082" spans="1:22" customFormat="1">
      <c r="A1018082" s="2"/>
      <c r="B1018082" s="48"/>
      <c r="C1018082" s="43"/>
      <c r="D1018082" s="43"/>
      <c r="E1018082" s="4"/>
      <c r="F1018082" s="22"/>
      <c r="G1018082" s="22"/>
      <c r="H1018082" s="50"/>
      <c r="I1018082" s="51"/>
      <c r="J1018082" s="4"/>
      <c r="K1018082" s="52"/>
      <c r="L1018082" s="50"/>
      <c r="M1018082" s="50"/>
      <c r="N1018082" s="53"/>
      <c r="O1018082" s="50"/>
      <c r="P1018082" s="4"/>
      <c r="Q1018082" s="4"/>
      <c r="R1018082" s="54"/>
      <c r="S1018082" s="4"/>
      <c r="T1018082" s="4"/>
      <c r="U1018082" s="4"/>
      <c r="V1018082" s="7"/>
    </row>
    <row r="1018083" spans="1:22" customFormat="1">
      <c r="A1018083" s="2"/>
      <c r="B1018083" s="48"/>
      <c r="C1018083" s="43"/>
      <c r="D1018083" s="43"/>
      <c r="E1018083" s="4"/>
      <c r="F1018083" s="22"/>
      <c r="G1018083" s="22"/>
      <c r="H1018083" s="50"/>
      <c r="I1018083" s="51"/>
      <c r="J1018083" s="4"/>
      <c r="K1018083" s="52"/>
      <c r="L1018083" s="50"/>
      <c r="M1018083" s="50"/>
      <c r="N1018083" s="53"/>
      <c r="O1018083" s="50"/>
      <c r="P1018083" s="4"/>
      <c r="Q1018083" s="4"/>
      <c r="R1018083" s="54"/>
      <c r="S1018083" s="4"/>
      <c r="T1018083" s="4"/>
      <c r="U1018083" s="4"/>
      <c r="V1018083" s="7"/>
    </row>
    <row r="1018084" spans="1:22" customFormat="1">
      <c r="A1018084" s="2"/>
      <c r="B1018084" s="48"/>
      <c r="C1018084" s="43"/>
      <c r="D1018084" s="43"/>
      <c r="E1018084" s="4"/>
      <c r="F1018084" s="22"/>
      <c r="G1018084" s="22"/>
      <c r="H1018084" s="50"/>
      <c r="I1018084" s="51"/>
      <c r="J1018084" s="4"/>
      <c r="K1018084" s="52"/>
      <c r="L1018084" s="50"/>
      <c r="M1018084" s="50"/>
      <c r="N1018084" s="53"/>
      <c r="O1018084" s="50"/>
      <c r="P1018084" s="4"/>
      <c r="Q1018084" s="4"/>
      <c r="R1018084" s="54"/>
      <c r="S1018084" s="4"/>
      <c r="T1018084" s="4"/>
      <c r="U1018084" s="4"/>
      <c r="V1018084" s="7"/>
    </row>
    <row r="1018085" spans="1:22" customFormat="1">
      <c r="A1018085" s="2"/>
      <c r="B1018085" s="48"/>
      <c r="C1018085" s="43"/>
      <c r="D1018085" s="43"/>
      <c r="E1018085" s="4"/>
      <c r="F1018085" s="22"/>
      <c r="G1018085" s="22"/>
      <c r="H1018085" s="50"/>
      <c r="I1018085" s="51"/>
      <c r="J1018085" s="4"/>
      <c r="K1018085" s="52"/>
      <c r="L1018085" s="50"/>
      <c r="M1018085" s="50"/>
      <c r="N1018085" s="53"/>
      <c r="O1018085" s="50"/>
      <c r="P1018085" s="4"/>
      <c r="Q1018085" s="4"/>
      <c r="R1018085" s="54"/>
      <c r="S1018085" s="4"/>
      <c r="T1018085" s="4"/>
      <c r="U1018085" s="4"/>
      <c r="V1018085" s="7"/>
    </row>
    <row r="1018086" spans="1:22" customFormat="1">
      <c r="A1018086" s="2"/>
      <c r="B1018086" s="48"/>
      <c r="C1018086" s="43"/>
      <c r="D1018086" s="43"/>
      <c r="E1018086" s="4"/>
      <c r="F1018086" s="22"/>
      <c r="G1018086" s="22"/>
      <c r="H1018086" s="50"/>
      <c r="I1018086" s="51"/>
      <c r="J1018086" s="4"/>
      <c r="K1018086" s="52"/>
      <c r="L1018086" s="50"/>
      <c r="M1018086" s="50"/>
      <c r="N1018086" s="53"/>
      <c r="O1018086" s="50"/>
      <c r="P1018086" s="4"/>
      <c r="Q1018086" s="4"/>
      <c r="R1018086" s="54"/>
      <c r="S1018086" s="4"/>
      <c r="T1018086" s="4"/>
      <c r="U1018086" s="4"/>
      <c r="V1018086" s="7"/>
    </row>
    <row r="1018087" spans="1:22" customFormat="1">
      <c r="A1018087" s="2"/>
      <c r="B1018087" s="48"/>
      <c r="C1018087" s="43"/>
      <c r="D1018087" s="43"/>
      <c r="E1018087" s="4"/>
      <c r="F1018087" s="22"/>
      <c r="G1018087" s="22"/>
      <c r="H1018087" s="50"/>
      <c r="I1018087" s="51"/>
      <c r="J1018087" s="4"/>
      <c r="K1018087" s="52"/>
      <c r="L1018087" s="50"/>
      <c r="M1018087" s="50"/>
      <c r="N1018087" s="53"/>
      <c r="O1018087" s="50"/>
      <c r="P1018087" s="4"/>
      <c r="Q1018087" s="4"/>
      <c r="R1018087" s="54"/>
      <c r="S1018087" s="4"/>
      <c r="T1018087" s="4"/>
      <c r="U1018087" s="4"/>
      <c r="V1018087" s="7"/>
    </row>
  </sheetData>
  <autoFilter ref="B8:V1007">
    <filterColumn colId="2">
      <filters>
        <filter val="GOBERNACION CIVIL DE LA VEGA-MIP"/>
      </filters>
    </filterColumn>
    <sortState ref="B10:V1005">
      <sortCondition ref="B7"/>
    </sortState>
  </autoFilter>
  <mergeCells count="26">
    <mergeCell ref="M1011:Q1011"/>
    <mergeCell ref="C1014:E1014"/>
    <mergeCell ref="M1014:Q1014"/>
    <mergeCell ref="C1015:E1015"/>
    <mergeCell ref="M1015:Q1015"/>
    <mergeCell ref="E5:E7"/>
    <mergeCell ref="F1016:K1016"/>
    <mergeCell ref="F1019:K1019"/>
    <mergeCell ref="F1020:K1020"/>
    <mergeCell ref="C1011:E1011"/>
    <mergeCell ref="A1:V2"/>
    <mergeCell ref="A3:V3"/>
    <mergeCell ref="S5:S7"/>
    <mergeCell ref="T5:T7"/>
    <mergeCell ref="U5:U7"/>
    <mergeCell ref="V5:V7"/>
    <mergeCell ref="M5:M7"/>
    <mergeCell ref="F5:F7"/>
    <mergeCell ref="G5:G7"/>
    <mergeCell ref="H5:H7"/>
    <mergeCell ref="I5:I7"/>
    <mergeCell ref="J5:J7"/>
    <mergeCell ref="A5:A7"/>
    <mergeCell ref="B5:B7"/>
    <mergeCell ref="C5:C7"/>
    <mergeCell ref="D5:D7"/>
  </mergeCells>
  <conditionalFormatting sqref="B1030:B1048576 B4:B5 B8:B992">
    <cfRule type="duplicateValues" dxfId="16" priority="13"/>
  </conditionalFormatting>
  <conditionalFormatting sqref="B950:B977">
    <cfRule type="duplicateValues" dxfId="15" priority="37"/>
    <cfRule type="duplicateValues" dxfId="14" priority="38"/>
  </conditionalFormatting>
  <conditionalFormatting sqref="B978:B992">
    <cfRule type="duplicateValues" dxfId="13" priority="24"/>
  </conditionalFormatting>
  <conditionalFormatting sqref="B993:B1006">
    <cfRule type="duplicateValues" dxfId="12" priority="12"/>
  </conditionalFormatting>
  <conditionalFormatting sqref="B1007:B1027">
    <cfRule type="duplicateValues" dxfId="11" priority="1"/>
  </conditionalFormatting>
  <conditionalFormatting sqref="B1010">
    <cfRule type="duplicateValues" dxfId="10" priority="2"/>
  </conditionalFormatting>
  <conditionalFormatting sqref="B1011:B1027 B1007:B1009">
    <cfRule type="duplicateValues" dxfId="9" priority="3"/>
  </conditionalFormatting>
  <conditionalFormatting sqref="B1023:B1027 C1016:C1022 C1012:C1013">
    <cfRule type="duplicateValues" dxfId="8" priority="4"/>
  </conditionalFormatting>
  <conditionalFormatting sqref="B1028">
    <cfRule type="duplicateValues" dxfId="7" priority="6"/>
    <cfRule type="duplicateValues" dxfId="6" priority="7"/>
    <cfRule type="duplicateValues" dxfId="5" priority="8"/>
  </conditionalFormatting>
  <conditionalFormatting sqref="B1029">
    <cfRule type="duplicateValues" dxfId="4" priority="9"/>
    <cfRule type="duplicateValues" dxfId="3" priority="10"/>
  </conditionalFormatting>
  <conditionalFormatting sqref="B1030:B1048576 B4:B5 B8:B949">
    <cfRule type="duplicateValues" dxfId="2" priority="46"/>
  </conditionalFormatting>
  <conditionalFormatting sqref="B1030:B1048576 B4:B5 B8:B977">
    <cfRule type="duplicateValues" dxfId="1" priority="43"/>
  </conditionalFormatting>
  <conditionalFormatting sqref="D1007:D1009">
    <cfRule type="duplicateValues" dxfId="0" priority="5"/>
  </conditionalFormatting>
  <printOptions horizontalCentered="1"/>
  <pageMargins left="0.39370078740157483" right="0.39370078740157483" top="0.78740157480314965" bottom="0.78740157480314965" header="0" footer="0"/>
  <pageSetup paperSize="5" scale="41" fitToHeight="0" orientation="landscape" r:id="rId1"/>
  <headerFooter>
    <oddHeader>&amp;C&amp;G</oddHeader>
    <oddFooter>Página &amp;P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OAI</vt:lpstr>
      <vt:lpstr>OAI!Área_de_impresión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cpaula</dc:creator>
  <cp:lastModifiedBy>La_Vega</cp:lastModifiedBy>
  <cp:lastPrinted>2025-10-21T15:54:17Z</cp:lastPrinted>
  <dcterms:created xsi:type="dcterms:W3CDTF">2021-04-08T13:05:48Z</dcterms:created>
  <dcterms:modified xsi:type="dcterms:W3CDTF">2025-10-21T16:01:31Z</dcterms:modified>
</cp:coreProperties>
</file>