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1">VIATICOS!$A$1:$F$19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24" i="1" l="1"/>
</calcChain>
</file>

<file path=xl/sharedStrings.xml><?xml version="1.0" encoding="utf-8"?>
<sst xmlns="http://schemas.openxmlformats.org/spreadsheetml/2006/main" count="76" uniqueCount="49">
  <si>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</si>
  <si>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</si>
  <si>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</si>
  <si>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</si>
  <si>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</si>
  <si>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</si>
  <si>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</si>
  <si>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</si>
  <si>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</si>
  <si>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</si>
  <si>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</si>
  <si>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</si>
  <si>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ARREGLO DE MOTOR.</t>
  </si>
  <si>
    <t>CONANI,                                                                                    MUNICIPIO LA VEGA, PROV. LA VEGA.</t>
  </si>
  <si>
    <t>JOSÉ ALBERTO P. GARCÍA ESMITH</t>
  </si>
  <si>
    <t>GUARIONEX,                                                                          MUNICIPIO LA VEGA, PROV. LA VEGA.</t>
  </si>
  <si>
    <t>YULISSA BAUTISTA LANTIGUA</t>
  </si>
  <si>
    <t>VILLA FRANCISCA ll,                                                                               MUNICIPIO LA VEGA, PROV. LA VEGA.</t>
  </si>
  <si>
    <t>EDWARD ANTONIO HENRIQUEZ RODRIGUEZ</t>
  </si>
  <si>
    <t>RANDY PAULINO DE LA CRUZ</t>
  </si>
  <si>
    <t>LA MARA,                                                                          MUNICIPIO LA VEGA, PROV. LA VEGA.</t>
  </si>
  <si>
    <t>NIKAURIS ENCARNACIÓN HERNÁNDEZ</t>
  </si>
  <si>
    <t>AYUDA ECONÓMICA P/ COMPRA DE ÚTILES ESCOLARES.</t>
  </si>
  <si>
    <t>ASMÍN ABEL MARTE</t>
  </si>
  <si>
    <t>RINSEN YOSELYS PEÑA MEDINA</t>
  </si>
  <si>
    <t>JULIO ADALBERTO GARIB CABREJA</t>
  </si>
  <si>
    <t>AYUDA ECONÓMICA P/ ESTUDIO DE ELECTROMIOGRAFIA DE ANA ULDRINA CRUZ.</t>
  </si>
  <si>
    <t>JOSÉ LUIS PACHECO AYALA</t>
  </si>
  <si>
    <t>ALTOS DE HATICO,                                                               MUNICIPIO LA VEGA, PROV. LA VEGA.</t>
  </si>
  <si>
    <t>EVELYN VALENTINA RODRIGUEZ</t>
  </si>
  <si>
    <t>LAS CARMELITAS,                                                                            MUNICIPIO LA VEGA, PROV. LA VEGA.</t>
  </si>
  <si>
    <t>JULIÁN GUILLERMO VALDEZ HERNÁNDEZ</t>
  </si>
  <si>
    <t>AYUDA ECONÓMICA P/ ACTIVIDAD FAMILIAR.</t>
  </si>
  <si>
    <t>MARÍA AUXILIADORA,                               MUNICIPIO LA VEGA, PROV. LA VEGA.</t>
  </si>
  <si>
    <t>LUISA I. CARRASCO TRINIDAD</t>
  </si>
  <si>
    <t>PEDRO JUAN GENAO LUGO</t>
  </si>
  <si>
    <t>LA CIGUA,                                                                   MUNICIPIO LA VEGA, PROV. LA VEGA.</t>
  </si>
  <si>
    <t>EL PINO,                                                                MUNICIPIO LA VEGA, PROV. LA VEGA.</t>
  </si>
  <si>
    <t xml:space="preserve">BENEFICIARIOS DE AYUDAS Y DONACIONES CORRESPONDIENTES AL MES DE JULIO 2025 </t>
  </si>
  <si>
    <t>FELIX MISAEL VASQUEZ DELGADO</t>
  </si>
  <si>
    <t>SABANETA ABAJO,                                                                          MUNICIPIO LA VEGA, PROV. LA VEGA.</t>
  </si>
  <si>
    <t>AYUDA ECONÓMICA P/ TRASLADO DE RACIÓN ALIMENTICIA DEL PLAN SOCIAL DE SANTO DOMINGO A LA GOBERNACIÓN.</t>
  </si>
  <si>
    <r>
      <t xml:space="preserve">RELACIÓN DE PAGOS POR VIÁTICOS CORRESPONDIENTE AL MES DE JULIO 2025 </t>
    </r>
    <r>
      <rPr>
        <b/>
        <sz val="8"/>
        <color theme="1"/>
        <rFont val="Calibri"/>
        <family val="2"/>
        <scheme val="minor"/>
      </rPr>
      <t>(FONDO REPONIBLE)</t>
    </r>
  </si>
  <si>
    <t>LUISA JIMÉNEZ</t>
  </si>
  <si>
    <t>CENTRO DE LA CIUDAD,                                                                           MUNICIPIO LA VEGA, PROV. LA VEGA.</t>
  </si>
  <si>
    <t>PAGO DE VIÁTICOS</t>
  </si>
  <si>
    <t>FRANCIS ALBERTO PICHARDO</t>
  </si>
  <si>
    <t>SAN ANTONIO,                                                                           MUNICIPIO LA VEGA, PROV. LA VEGA.</t>
  </si>
  <si>
    <t>FRANCIS PICHARDO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</si>
</sst>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43" fontId="5" fillId="0" borderId="9" xfId="1" applyFont="1" applyFill="1" applyBorder="1" applyAlignment="1">
      <alignment horizontal="center" vertical="center" wrapText="1"/>
    </xf>
    <xf numFmtId="44" fontId="5" fillId="0" borderId="10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3" fontId="5" fillId="3" borderId="1" xfId="1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44" fontId="10" fillId="3" borderId="6" xfId="2" applyNumberFormat="1" applyFont="1" applyFill="1" applyBorder="1" applyAlignment="1">
      <alignment vertical="center" wrapText="1"/>
    </xf>
    <xf numFmtId="43" fontId="5" fillId="3" borderId="6" xfId="1" applyNumberFormat="1" applyFont="1" applyFill="1" applyBorder="1" applyAlignment="1">
      <alignment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43" fontId="5" fillId="3" borderId="10" xfId="1" applyNumberFormat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4" fontId="10" fillId="3" borderId="10" xfId="2" applyNumberFormat="1" applyFont="1" applyFill="1" applyBorder="1" applyAlignment="1">
      <alignment vertical="center" wrapText="1"/>
    </xf>
    <xf numFmtId="0" fontId="0" fillId="3" borderId="0" xfId="0" applyFill="1"/>
    <xf numFmtId="0" fontId="10" fillId="3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1200151</xdr:colOff>
      <xdr:row>0</xdr:row>
      <xdr:rowOff>76199</xdr:rowOff>
    </xdr:from>
    <xdr:to>
      <xdr:col>3</xdr:col>
      <xdr:colOff>1057275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6" y="76199"/>
          <a:ext cx="1419224" cy="874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4" totalsRowCount="1" headerRowDxfId="30" dataDxfId="28" totalsRowDxfId="26" headerRowBorderDxfId="29" tableBorderDxfId="27" totalsRowBorderDxfId="25">
  <autoFilter ref="A9:F23"/>
  <sortState ref="A10:F22">
    <sortCondition ref="B9:B22"/>
  </sortState>
  <tableColumns count="6">
    <tableColumn id="1" name="FECHA " dataDxfId="24" totalsRowDxfId="23"/>
    <tableColumn id="2" name="CHEQUE No." dataDxfId="22" totalsRowDxfId="21"/>
    <tableColumn id="3" name="BENEFICIARIO" dataDxfId="20" totalsRowDxfId="19" dataCellStyle="Millares"/>
    <tableColumn id="4" name="LOCALIDAD" dataDxfId="18" totalsRowDxfId="17" dataCellStyle="Millares"/>
    <tableColumn id="5" name="CONCEPTO" totalsRowLabel="TOTAL" dataDxfId="16" totalsRowDxfId="15"/>
    <tableColumn id="6" name="MONTO" totalsRowFunction="sum" dataDxfId="14" totalsRow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4" totalsRowCount="1" dataDxfId="11" headerRowBorderDxfId="12" tableBorderDxfId="10">
  <autoFilter ref="A9:F13"/>
  <tableColumns count="6">
    <tableColumn id="1" name="FECHA " dataDxfId="9"/>
    <tableColumn id="2" name="CHEQUE No." data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69" t="s">
        <v>8</v>
      </c>
      <c r="B6" s="69"/>
      <c r="C6" s="69"/>
      <c r="D6" s="69"/>
      <c r="E6" s="69"/>
      <c r="F6" s="69"/>
    </row>
    <row r="7" spans="1:14" x14ac:dyDescent="0.25">
      <c r="A7" s="68" t="s">
        <v>38</v>
      </c>
      <c r="B7" s="68"/>
      <c r="C7" s="68"/>
      <c r="D7" s="68"/>
      <c r="E7" s="68"/>
      <c r="F7" s="68"/>
      <c r="G7" s="10"/>
      <c r="H7" s="10"/>
    </row>
    <row r="8" spans="1:14" ht="12.75" customHeight="1" x14ac:dyDescent="0.25">
      <c r="D8"/>
      <c r="E8" s="2"/>
    </row>
    <row r="9" spans="1:14" ht="20.25" customHeight="1" x14ac:dyDescent="0.25">
      <c r="A9" s="16" t="s">
        <v>3</v>
      </c>
      <c r="B9" s="17" t="s">
        <v>4</v>
      </c>
      <c r="C9" s="18" t="s">
        <v>0</v>
      </c>
      <c r="D9" s="18" t="s">
        <v>2</v>
      </c>
      <c r="E9" s="17" t="s">
        <v>1</v>
      </c>
      <c r="F9" s="19" t="s">
        <v>10</v>
      </c>
    </row>
    <row r="10" spans="1:14" ht="34.5" customHeight="1" x14ac:dyDescent="0.25">
      <c r="A10" s="22">
        <v>45841</v>
      </c>
      <c r="B10" s="29">
        <v>31698</v>
      </c>
      <c r="C10" s="30" t="s">
        <v>14</v>
      </c>
      <c r="D10" s="14" t="s">
        <v>15</v>
      </c>
      <c r="E10" s="31" t="s">
        <v>9</v>
      </c>
      <c r="F10" s="32">
        <v>2000</v>
      </c>
    </row>
    <row r="11" spans="1:14" ht="34.5" customHeight="1" x14ac:dyDescent="0.25">
      <c r="A11" s="11">
        <v>45848</v>
      </c>
      <c r="B11" s="12">
        <v>31701</v>
      </c>
      <c r="C11" s="13" t="s">
        <v>16</v>
      </c>
      <c r="D11" s="14" t="s">
        <v>17</v>
      </c>
      <c r="E11" s="31" t="s">
        <v>9</v>
      </c>
      <c r="F11" s="15">
        <v>1000</v>
      </c>
    </row>
    <row r="12" spans="1:14" ht="34.5" customHeight="1" x14ac:dyDescent="0.25">
      <c r="A12" s="22">
        <v>45853</v>
      </c>
      <c r="B12" s="29">
        <v>31702</v>
      </c>
      <c r="C12" s="30" t="s">
        <v>18</v>
      </c>
      <c r="D12" s="14" t="s">
        <v>13</v>
      </c>
      <c r="E12" s="31" t="s">
        <v>9</v>
      </c>
      <c r="F12" s="32">
        <v>3000</v>
      </c>
      <c r="I12" s="33"/>
      <c r="N12" s="34"/>
    </row>
    <row r="13" spans="1:14" ht="34.5" customHeight="1" x14ac:dyDescent="0.25">
      <c r="A13" s="11">
        <v>45854</v>
      </c>
      <c r="B13" s="12">
        <v>31703</v>
      </c>
      <c r="C13" s="13" t="s">
        <v>19</v>
      </c>
      <c r="D13" s="14" t="s">
        <v>20</v>
      </c>
      <c r="E13" s="31" t="s">
        <v>9</v>
      </c>
      <c r="F13" s="15">
        <v>3000</v>
      </c>
    </row>
    <row r="14" spans="1:14" ht="42.75" customHeight="1" x14ac:dyDescent="0.25">
      <c r="A14" s="41">
        <v>45859</v>
      </c>
      <c r="B14" s="29">
        <v>31704</v>
      </c>
      <c r="C14" s="30" t="s">
        <v>39</v>
      </c>
      <c r="D14" s="14" t="s">
        <v>40</v>
      </c>
      <c r="E14" s="31" t="s">
        <v>41</v>
      </c>
      <c r="F14" s="32">
        <v>24000</v>
      </c>
    </row>
    <row r="15" spans="1:14" ht="34.5" customHeight="1" x14ac:dyDescent="0.25">
      <c r="A15" s="22">
        <v>45859</v>
      </c>
      <c r="B15" s="29">
        <v>31706</v>
      </c>
      <c r="C15" s="30" t="s">
        <v>21</v>
      </c>
      <c r="D15" s="37" t="s">
        <v>11</v>
      </c>
      <c r="E15" s="31" t="s">
        <v>22</v>
      </c>
      <c r="F15" s="32">
        <v>5000</v>
      </c>
    </row>
    <row r="16" spans="1:14" ht="34.5" customHeight="1" x14ac:dyDescent="0.25">
      <c r="A16" s="22">
        <v>45859</v>
      </c>
      <c r="B16" s="29">
        <v>31707</v>
      </c>
      <c r="C16" s="30" t="s">
        <v>23</v>
      </c>
      <c r="D16" s="14" t="s">
        <v>36</v>
      </c>
      <c r="E16" s="31" t="s">
        <v>22</v>
      </c>
      <c r="F16" s="32">
        <v>5000</v>
      </c>
    </row>
    <row r="17" spans="1:6" ht="34.5" customHeight="1" x14ac:dyDescent="0.25">
      <c r="A17" s="11">
        <v>45860</v>
      </c>
      <c r="B17" s="12">
        <v>31708</v>
      </c>
      <c r="C17" s="13" t="s">
        <v>24</v>
      </c>
      <c r="D17" s="14" t="s">
        <v>11</v>
      </c>
      <c r="E17" s="31" t="s">
        <v>9</v>
      </c>
      <c r="F17" s="15">
        <v>8000</v>
      </c>
    </row>
    <row r="18" spans="1:6" ht="42.75" customHeight="1" x14ac:dyDescent="0.25">
      <c r="A18" s="22">
        <v>45860</v>
      </c>
      <c r="B18" s="29">
        <v>31709</v>
      </c>
      <c r="C18" s="30" t="s">
        <v>25</v>
      </c>
      <c r="D18" s="14" t="s">
        <v>11</v>
      </c>
      <c r="E18" s="31" t="s">
        <v>26</v>
      </c>
      <c r="F18" s="32">
        <v>15000</v>
      </c>
    </row>
    <row r="19" spans="1:6" ht="30" customHeight="1" x14ac:dyDescent="0.25">
      <c r="A19" s="11">
        <v>45863</v>
      </c>
      <c r="B19" s="12">
        <v>31760</v>
      </c>
      <c r="C19" s="13" t="s">
        <v>27</v>
      </c>
      <c r="D19" s="14" t="s">
        <v>28</v>
      </c>
      <c r="E19" s="31" t="s">
        <v>12</v>
      </c>
      <c r="F19" s="15">
        <v>3000</v>
      </c>
    </row>
    <row r="20" spans="1:6" ht="34.5" customHeight="1" x14ac:dyDescent="0.25">
      <c r="A20" s="22">
        <v>45863</v>
      </c>
      <c r="B20" s="29">
        <v>31762</v>
      </c>
      <c r="C20" s="30" t="s">
        <v>29</v>
      </c>
      <c r="D20" s="14" t="s">
        <v>37</v>
      </c>
      <c r="E20" s="31" t="s">
        <v>22</v>
      </c>
      <c r="F20" s="32">
        <v>8000</v>
      </c>
    </row>
    <row r="21" spans="1:6" ht="34.5" customHeight="1" x14ac:dyDescent="0.25">
      <c r="A21" s="48">
        <v>45866</v>
      </c>
      <c r="B21" s="29">
        <v>31763</v>
      </c>
      <c r="C21" s="30" t="s">
        <v>31</v>
      </c>
      <c r="D21" s="14" t="s">
        <v>30</v>
      </c>
      <c r="E21" s="31" t="s">
        <v>32</v>
      </c>
      <c r="F21" s="32">
        <v>4000</v>
      </c>
    </row>
    <row r="22" spans="1:6" ht="34.5" customHeight="1" x14ac:dyDescent="0.25">
      <c r="A22" s="11">
        <v>45869</v>
      </c>
      <c r="B22" s="12">
        <v>31765</v>
      </c>
      <c r="C22" s="13" t="s">
        <v>34</v>
      </c>
      <c r="D22" s="14" t="s">
        <v>33</v>
      </c>
      <c r="E22" s="31" t="s">
        <v>22</v>
      </c>
      <c r="F22" s="15">
        <v>1500</v>
      </c>
    </row>
    <row r="23" spans="1:6" ht="34.5" customHeight="1" thickBot="1" x14ac:dyDescent="0.3">
      <c r="A23" s="22">
        <v>45869</v>
      </c>
      <c r="B23" s="38">
        <v>31766</v>
      </c>
      <c r="C23" s="39" t="s">
        <v>35</v>
      </c>
      <c r="D23" s="35" t="s">
        <v>11</v>
      </c>
      <c r="E23" s="40" t="s">
        <v>22</v>
      </c>
      <c r="F23" s="36">
        <v>5000</v>
      </c>
    </row>
    <row r="24" spans="1:6" ht="20.25" customHeight="1" thickTop="1" x14ac:dyDescent="0.25">
      <c r="A24" s="42"/>
      <c r="B24" s="43"/>
      <c r="C24" s="44"/>
      <c r="D24" s="45"/>
      <c r="E24" s="46" t="s">
        <v>7</v>
      </c>
      <c r="F24" s="47">
        <f>SUBTOTAL(109,Tabla1[MONTO])</f>
        <v>87500</v>
      </c>
    </row>
    <row r="25" spans="1:6" x14ac:dyDescent="0.25">
      <c r="A25" s="24"/>
      <c r="B25" s="25"/>
      <c r="C25" s="26"/>
      <c r="D25" s="27"/>
      <c r="E25" s="28"/>
      <c r="F25" s="23"/>
    </row>
    <row r="26" spans="1:6" x14ac:dyDescent="0.25">
      <c r="A26" s="3"/>
      <c r="B26" s="4"/>
      <c r="C26" s="5"/>
      <c r="D26" s="6"/>
      <c r="E26" s="7"/>
      <c r="F26" s="5"/>
    </row>
    <row r="27" spans="1:6" x14ac:dyDescent="0.25">
      <c r="A27" s="9"/>
    </row>
    <row r="28" spans="1:6" x14ac:dyDescent="0.25">
      <c r="E28" s="20" t="s">
        <v>5</v>
      </c>
    </row>
    <row r="29" spans="1:6" x14ac:dyDescent="0.25">
      <c r="E29" s="21" t="s">
        <v>6</v>
      </c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showRowColHeaders="0" zoomScaleNormal="100" workbookViewId="0">
      <selection activeCell="A19" sqref="A19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23.42578125" customWidth="1"/>
    <col min="4" max="4" width="28.28515625" customWidth="1"/>
    <col min="5" max="5" width="21.5703125" customWidth="1"/>
    <col min="6" max="6" width="15.85546875" customWidth="1"/>
  </cols>
  <sheetData>
    <row r="1" spans="1:6" x14ac:dyDescent="0.25">
      <c r="A1" s="1"/>
      <c r="B1" s="1"/>
      <c r="C1" s="1"/>
      <c r="D1" s="1"/>
      <c r="E1" s="8"/>
      <c r="F1" s="1"/>
    </row>
    <row r="2" spans="1:6" x14ac:dyDescent="0.25">
      <c r="A2" s="1"/>
      <c r="B2" s="1"/>
      <c r="C2" s="1"/>
      <c r="D2" s="1"/>
      <c r="E2" s="8"/>
      <c r="F2" s="1"/>
    </row>
    <row r="3" spans="1:6" x14ac:dyDescent="0.25">
      <c r="A3" s="1"/>
      <c r="B3" s="1"/>
      <c r="C3" s="1"/>
      <c r="D3" s="1"/>
      <c r="E3" s="8"/>
      <c r="F3" s="1"/>
    </row>
    <row r="4" spans="1:6" x14ac:dyDescent="0.25">
      <c r="A4" s="1"/>
      <c r="B4" s="1"/>
      <c r="C4" s="1"/>
      <c r="D4" s="1"/>
      <c r="E4" s="8"/>
      <c r="F4" s="1"/>
    </row>
    <row r="5" spans="1:6" x14ac:dyDescent="0.25">
      <c r="A5" s="1"/>
      <c r="B5" s="1"/>
      <c r="C5" s="1"/>
      <c r="D5" s="1"/>
      <c r="E5" s="8"/>
      <c r="F5" s="1"/>
    </row>
    <row r="6" spans="1:6" ht="15.75" x14ac:dyDescent="0.25">
      <c r="A6" s="69" t="s">
        <v>8</v>
      </c>
      <c r="B6" s="69"/>
      <c r="C6" s="69"/>
      <c r="D6" s="69"/>
      <c r="E6" s="69"/>
      <c r="F6" s="69"/>
    </row>
    <row r="7" spans="1:6" x14ac:dyDescent="0.25">
      <c r="A7" s="68" t="s">
        <v>42</v>
      </c>
      <c r="B7" s="68"/>
      <c r="C7" s="68"/>
      <c r="D7" s="68"/>
      <c r="E7" s="68"/>
      <c r="F7" s="68"/>
    </row>
    <row r="8" spans="1:6" x14ac:dyDescent="0.25">
      <c r="A8" s="68"/>
      <c r="B8" s="68"/>
      <c r="C8" s="68"/>
      <c r="D8" s="68"/>
      <c r="E8" s="68"/>
      <c r="F8" s="68"/>
    </row>
    <row r="9" spans="1:6" ht="20.25" customHeight="1" x14ac:dyDescent="0.25">
      <c r="A9" s="16" t="s">
        <v>3</v>
      </c>
      <c r="B9" s="17" t="s">
        <v>4</v>
      </c>
      <c r="C9" s="18" t="s">
        <v>0</v>
      </c>
      <c r="D9" s="18" t="s">
        <v>2</v>
      </c>
      <c r="E9" s="17" t="s">
        <v>1</v>
      </c>
      <c r="F9" s="49" t="s">
        <v>10</v>
      </c>
    </row>
    <row r="10" spans="1:6" ht="34.5" customHeight="1" x14ac:dyDescent="0.25">
      <c r="A10" s="50">
        <v>45862</v>
      </c>
      <c r="B10" s="51">
        <v>72</v>
      </c>
      <c r="C10" s="52" t="s">
        <v>43</v>
      </c>
      <c r="D10" s="53" t="s">
        <v>44</v>
      </c>
      <c r="E10" s="54" t="s">
        <v>45</v>
      </c>
      <c r="F10" s="55">
        <v>4050</v>
      </c>
    </row>
    <row r="11" spans="1:6" ht="34.5" customHeight="1" x14ac:dyDescent="0.25">
      <c r="A11" s="50">
        <v>45866</v>
      </c>
      <c r="B11" s="51">
        <v>74</v>
      </c>
      <c r="C11" s="56" t="s">
        <v>46</v>
      </c>
      <c r="D11" s="57" t="s">
        <v>47</v>
      </c>
      <c r="E11" s="54" t="s">
        <v>45</v>
      </c>
      <c r="F11" s="58">
        <v>2450</v>
      </c>
    </row>
    <row r="12" spans="1:6" ht="34.5" customHeight="1" x14ac:dyDescent="0.25">
      <c r="A12" s="50">
        <v>45869</v>
      </c>
      <c r="B12" s="51">
        <v>75</v>
      </c>
      <c r="C12" s="59" t="s">
        <v>43</v>
      </c>
      <c r="D12" s="53" t="s">
        <v>44</v>
      </c>
      <c r="E12" s="54" t="s">
        <v>45</v>
      </c>
      <c r="F12" s="58">
        <v>4400</v>
      </c>
    </row>
    <row r="13" spans="1:6" ht="34.5" customHeight="1" thickBot="1" x14ac:dyDescent="0.3">
      <c r="A13" s="60">
        <v>45862</v>
      </c>
      <c r="B13" s="61">
        <v>76</v>
      </c>
      <c r="C13" s="62" t="s">
        <v>48</v>
      </c>
      <c r="D13" s="63" t="s">
        <v>47</v>
      </c>
      <c r="E13" s="64" t="s">
        <v>45</v>
      </c>
      <c r="F13" s="65">
        <v>2250</v>
      </c>
    </row>
    <row r="14" spans="1:6" ht="20.25" customHeight="1" thickTop="1" x14ac:dyDescent="0.25">
      <c r="A14" s="66"/>
      <c r="B14" s="66"/>
      <c r="C14" s="66"/>
      <c r="D14" s="66"/>
      <c r="E14" s="67" t="s">
        <v>7</v>
      </c>
      <c r="F14" s="47">
        <f>SUBTOTAL(109,Tabla36[MONTO])</f>
        <v>13150</v>
      </c>
    </row>
    <row r="18" spans="5:5" x14ac:dyDescent="0.25">
      <c r="E18" s="20" t="s">
        <v>5</v>
      </c>
    </row>
    <row r="19" spans="5:5" x14ac:dyDescent="0.25">
      <c r="E19" s="21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VIATICOS!Área_de_impresión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2025-12-15T15:37:25Z</cp:lastPrinted>
  <dcterms:created xsi:type="dcterms:W3CDTF">2024-08-14T17:51:47Z</dcterms:created>
  <dcterms:modified xsi:type="dcterms:W3CDTF">2025-12-15T16:00:21Z</dcterms:modified>
</cp:coreProperties>
</file>