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</sheets>
  <definedNames>
    <definedName name="_xlnm.Print_Area" localSheetId="0">'Plantilla Presupuesto'!$A$1:$P$65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" i="2" l="1"/>
  <c r="P38" i="2"/>
  <c r="P28" i="2"/>
  <c r="P18" i="2"/>
  <c r="P12" i="2"/>
  <c r="P55" i="2"/>
  <c r="H28" i="2"/>
  <c r="H50" i="2"/>
  <c r="C55" i="2"/>
  <c r="G50" i="2" l="1"/>
  <c r="F55" i="2"/>
  <c r="P13" i="2" l="1"/>
  <c r="F50" i="2"/>
  <c r="F40" i="2"/>
  <c r="E55" i="2"/>
  <c r="F38" i="2"/>
  <c r="F28" i="2"/>
  <c r="F18" i="2"/>
  <c r="F12" i="2"/>
  <c r="P41" i="2"/>
  <c r="P20" i="2"/>
  <c r="P19" i="2"/>
  <c r="P14" i="2"/>
  <c r="P15" i="2"/>
  <c r="P16" i="2"/>
  <c r="P17" i="2"/>
  <c r="C12" i="2" l="1"/>
  <c r="P51" i="2" l="1"/>
  <c r="P52" i="2"/>
  <c r="P53" i="2"/>
  <c r="P54" i="2"/>
  <c r="D5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2" i="2"/>
  <c r="P43" i="2"/>
  <c r="P44" i="2"/>
  <c r="P45" i="2"/>
  <c r="P46" i="2"/>
  <c r="P47" i="2"/>
  <c r="P48" i="2"/>
  <c r="P49" i="2"/>
  <c r="I50" i="2"/>
  <c r="J50" i="2"/>
  <c r="K50" i="2"/>
  <c r="L50" i="2"/>
  <c r="M50" i="2"/>
  <c r="N50" i="2"/>
  <c r="O50" i="2"/>
  <c r="E40" i="2"/>
  <c r="E38" i="2" s="1"/>
  <c r="G40" i="2"/>
  <c r="G38" i="2" s="1"/>
  <c r="H40" i="2"/>
  <c r="I40" i="2"/>
  <c r="I38" i="2" s="1"/>
  <c r="J40" i="2"/>
  <c r="J38" i="2" s="1"/>
  <c r="K40" i="2"/>
  <c r="K38" i="2" s="1"/>
  <c r="L40" i="2"/>
  <c r="L38" i="2" s="1"/>
  <c r="M40" i="2"/>
  <c r="M38" i="2" s="1"/>
  <c r="N40" i="2"/>
  <c r="N38" i="2" s="1"/>
  <c r="O40" i="2"/>
  <c r="O38" i="2" s="1"/>
  <c r="D40" i="2"/>
  <c r="H38" i="2"/>
  <c r="E28" i="2"/>
  <c r="G28" i="2"/>
  <c r="I28" i="2"/>
  <c r="J28" i="2"/>
  <c r="K28" i="2"/>
  <c r="L28" i="2"/>
  <c r="M28" i="2"/>
  <c r="N28" i="2"/>
  <c r="O28" i="2"/>
  <c r="E18" i="2"/>
  <c r="G18" i="2"/>
  <c r="H18" i="2"/>
  <c r="I18" i="2"/>
  <c r="J18" i="2"/>
  <c r="K18" i="2"/>
  <c r="L18" i="2"/>
  <c r="M18" i="2"/>
  <c r="N18" i="2"/>
  <c r="O18" i="2"/>
  <c r="E12" i="2"/>
  <c r="G12" i="2"/>
  <c r="H12" i="2"/>
  <c r="I12" i="2"/>
  <c r="J12" i="2"/>
  <c r="K12" i="2"/>
  <c r="L12" i="2"/>
  <c r="M12" i="2"/>
  <c r="N12" i="2"/>
  <c r="O12" i="2"/>
  <c r="D38" i="2"/>
  <c r="D28" i="2"/>
  <c r="D18" i="2"/>
  <c r="D12" i="2"/>
  <c r="B50" i="2"/>
  <c r="C38" i="2"/>
  <c r="B38" i="2"/>
  <c r="P40" i="2" l="1"/>
  <c r="D55" i="2"/>
  <c r="B40" i="2"/>
  <c r="C40" i="2"/>
  <c r="C28" i="2" l="1"/>
  <c r="C18" i="2"/>
  <c r="B28" i="2"/>
  <c r="B18" i="2"/>
  <c r="B12" i="2"/>
  <c r="B55" i="2" l="1"/>
  <c r="C50" i="2"/>
  <c r="G55" i="2"/>
  <c r="H55" i="2"/>
</calcChain>
</file>

<file path=xl/sharedStrings.xml><?xml version="1.0" encoding="utf-8"?>
<sst xmlns="http://schemas.openxmlformats.org/spreadsheetml/2006/main" count="1098" uniqueCount="75">
  <si>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</si>
  <si>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</si>
  <si>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</si>
  <si>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</si>
  <si>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</si>
  <si>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</si>
  <si>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</si>
  <si>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</si>
  <si>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</si>
  <si>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</si>
  <si>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</si>
  <si>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</si>
  <si>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</si>
  <si>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</si>
  <si>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</si>
  <si>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</si>
  <si>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</si>
  <si>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</si>
  <si>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</si>
  <si>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</si>
  <si>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</si>
  <si>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</si>
  <si>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</si>
  <si>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</si>
  <si>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</si>
  <si>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</si>
  <si>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</si>
  <si>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</si>
  <si>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</si>
  <si>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</si>
  <si>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</si>
  <si>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</si>
  <si>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</si>
  <si>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</si>
  <si>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</si>
  <si>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</si>
  <si>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</si>
  <si>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</si>
  <si>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</si>
  <si>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</si>
  <si>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</si>
  <si>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</si>
  <si>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</si>
  <si>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</si>
  <si>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</si>
  <si>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</si>
  <si>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</si>
  <si>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</si>
  <si>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</si>
  <si>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</si>
  <si>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>Reporte Disponibilidad Presupuestaria y Ejecución</t>
  </si>
  <si>
    <t>GOBERNACION CIVIL DE LA VEGA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</si>
  <si>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</si>
  <si>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</si>
  <si>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</si>
  <si>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</si>
  <si>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</si>
  <si>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</si>
  <si>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</si>
  <si>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</si>
  <si>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</si>
  <si>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</si>
  <si>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</si>
  <si>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</si>
  <si>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</si>
  <si>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</si>
  <si>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</si>
  <si>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</si>
  <si>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</si>
  <si>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</si>
  <si>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REVISADO POR:</t>
  </si>
  <si>
    <t xml:space="preserve">                                      LEANDRA NOVAS</t>
  </si>
  <si>
    <t>GOBERNACION CIVIL DE SANTO DOMINGO</t>
  </si>
  <si>
    <t xml:space="preserve">                                  TECNICO CONTABLE</t>
  </si>
  <si>
    <t>DEL 1 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</si>
</sst>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5" fillId="0" borderId="0" xfId="0" applyFont="1" applyAlignment="1">
      <alignment horizontal="center"/>
    </xf>
    <xf numFmtId="43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0" applyNumberFormat="1" applyFont="1" applyFill="1"/>
    <xf numFmtId="0" fontId="1" fillId="0" borderId="0" xfId="0" applyFont="1"/>
    <xf numFmtId="43" fontId="1" fillId="5" borderId="0" xfId="1" applyFont="1" applyFill="1"/>
    <xf numFmtId="43" fontId="1" fillId="4" borderId="0" xfId="1" applyFont="1" applyFill="1"/>
    <xf numFmtId="43" fontId="1" fillId="0" borderId="0" xfId="1" applyFont="1" applyFill="1"/>
    <xf numFmtId="43" fontId="0" fillId="0" borderId="0" xfId="1" applyFont="1" applyFill="1"/>
    <xf numFmtId="43" fontId="4" fillId="0" borderId="0" xfId="1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horizontal="left" vertical="center"/>
    </xf>
    <xf numFmtId="43" fontId="0" fillId="0" borderId="0" xfId="0" applyNumberFormat="1" applyAlignment="1">
      <alignment vertical="center"/>
    </xf>
    <xf numFmtId="43" fontId="1" fillId="3" borderId="0" xfId="1" applyFont="1" applyFill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4838700</xdr:colOff>
      <xdr:row>0</xdr:row>
      <xdr:rowOff>57150</xdr:rowOff>
    </xdr:from>
    <xdr:to>
      <xdr:col>9</xdr:col>
      <xdr:colOff>0</xdr:colOff>
      <xdr:row>5</xdr:row>
      <xdr:rowOff>76200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57150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FD67"/>
  <sheetViews>
    <sheetView showGridLines="0" tabSelected="1" zoomScaleNormal="100" workbookViewId="0">
      <pane xSplit="1" topLeftCell="B1" activePane="topRight" state="frozen"/>
      <selection pane="topRight" activeCell="D51" sqref="D51"/>
    </sheetView>
  </sheetViews>
  <sheetFormatPr baseColWidth="10" defaultColWidth="9.140625" defaultRowHeight="15" x14ac:dyDescent="0.25"/>
  <cols>
    <col min="1" max="1" width="81.140625" customWidth="1"/>
    <col min="2" max="2" width="15.28515625" customWidth="1"/>
    <col min="3" max="3" width="13.5703125" bestFit="1" customWidth="1"/>
    <col min="4" max="5" width="11.5703125" bestFit="1" customWidth="1"/>
    <col min="6" max="6" width="13.140625" customWidth="1"/>
    <col min="7" max="7" width="13" customWidth="1"/>
    <col min="8" max="8" width="13.140625" bestFit="1" customWidth="1"/>
    <col min="9" max="9" width="7.5703125" bestFit="1" customWidth="1"/>
    <col min="10" max="10" width="6.85546875" bestFit="1" customWidth="1"/>
    <col min="11" max="11" width="9.85546875" bestFit="1" customWidth="1"/>
    <col min="12" max="12" width="13.7109375" bestFit="1" customWidth="1"/>
    <col min="13" max="13" width="9.85546875" customWidth="1"/>
    <col min="14" max="14" width="13.28515625" customWidth="1"/>
    <col min="15" max="15" width="11.5703125" customWidth="1"/>
    <col min="16" max="16" width="13.140625" bestFit="1" customWidth="1"/>
  </cols>
  <sheetData>
    <row r="4" spans="1:16384" ht="42" customHeight="1" x14ac:dyDescent="0.25">
      <c r="A4" s="40"/>
      <c r="B4" s="40"/>
      <c r="C4" s="40"/>
      <c r="E4" s="6"/>
    </row>
    <row r="5" spans="1:16384" ht="30" customHeight="1" x14ac:dyDescent="0.25">
      <c r="A5" s="35" t="s">
        <v>51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384" ht="22.5" customHeight="1" x14ac:dyDescent="0.25">
      <c r="A6" s="35" t="s">
        <v>51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 t="s">
        <v>72</v>
      </c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 t="s">
        <v>72</v>
      </c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 t="s">
        <v>72</v>
      </c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 t="s">
        <v>72</v>
      </c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 t="s">
        <v>72</v>
      </c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 t="s">
        <v>72</v>
      </c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 t="s">
        <v>72</v>
      </c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 t="s">
        <v>72</v>
      </c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 t="s">
        <v>72</v>
      </c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 t="s">
        <v>72</v>
      </c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 t="s">
        <v>72</v>
      </c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 t="s">
        <v>72</v>
      </c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 t="s">
        <v>72</v>
      </c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 t="s">
        <v>72</v>
      </c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 t="s">
        <v>72</v>
      </c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 t="s">
        <v>72</v>
      </c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 t="s">
        <v>72</v>
      </c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 t="s">
        <v>72</v>
      </c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 t="s">
        <v>72</v>
      </c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 t="s">
        <v>72</v>
      </c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 t="s">
        <v>72</v>
      </c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 t="s">
        <v>72</v>
      </c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 t="s">
        <v>72</v>
      </c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 t="s">
        <v>72</v>
      </c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 t="s">
        <v>72</v>
      </c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 t="s">
        <v>72</v>
      </c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 t="s">
        <v>72</v>
      </c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 t="s">
        <v>72</v>
      </c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 t="s">
        <v>72</v>
      </c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 t="s">
        <v>72</v>
      </c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 t="s">
        <v>72</v>
      </c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 t="s">
        <v>72</v>
      </c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 t="s">
        <v>72</v>
      </c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 t="s">
        <v>72</v>
      </c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 t="s">
        <v>72</v>
      </c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 t="s">
        <v>72</v>
      </c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 t="s">
        <v>72</v>
      </c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 t="s">
        <v>72</v>
      </c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 t="s">
        <v>72</v>
      </c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 t="s">
        <v>72</v>
      </c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 t="s">
        <v>72</v>
      </c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 t="s">
        <v>72</v>
      </c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 t="s">
        <v>72</v>
      </c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 t="s">
        <v>72</v>
      </c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 t="s">
        <v>72</v>
      </c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 t="s">
        <v>72</v>
      </c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 t="s">
        <v>72</v>
      </c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 t="s">
        <v>72</v>
      </c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 t="s">
        <v>72</v>
      </c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 t="s">
        <v>72</v>
      </c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 t="s">
        <v>72</v>
      </c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 t="s">
        <v>72</v>
      </c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 t="s">
        <v>72</v>
      </c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 t="s">
        <v>72</v>
      </c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 t="s">
        <v>72</v>
      </c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 t="s">
        <v>72</v>
      </c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 t="s">
        <v>72</v>
      </c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 t="s">
        <v>72</v>
      </c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 t="s">
        <v>72</v>
      </c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 t="s">
        <v>72</v>
      </c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 t="s">
        <v>72</v>
      </c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 t="s">
        <v>72</v>
      </c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 t="s">
        <v>72</v>
      </c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 t="s">
        <v>72</v>
      </c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 t="s">
        <v>72</v>
      </c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 t="s">
        <v>72</v>
      </c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 t="s">
        <v>72</v>
      </c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 t="s">
        <v>72</v>
      </c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 t="s">
        <v>72</v>
      </c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 t="s">
        <v>72</v>
      </c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 t="s">
        <v>72</v>
      </c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 t="s">
        <v>72</v>
      </c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 t="s">
        <v>72</v>
      </c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 t="s">
        <v>72</v>
      </c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 t="s">
        <v>72</v>
      </c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 t="s">
        <v>72</v>
      </c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 t="s">
        <v>72</v>
      </c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 t="s">
        <v>72</v>
      </c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 t="s">
        <v>72</v>
      </c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 t="s">
        <v>72</v>
      </c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 t="s">
        <v>72</v>
      </c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 t="s">
        <v>72</v>
      </c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 t="s">
        <v>72</v>
      </c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 t="s">
        <v>72</v>
      </c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 t="s">
        <v>72</v>
      </c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 t="s">
        <v>72</v>
      </c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 t="s">
        <v>72</v>
      </c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 t="s">
        <v>72</v>
      </c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 t="s">
        <v>72</v>
      </c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 t="s">
        <v>72</v>
      </c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 t="s">
        <v>72</v>
      </c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 t="s">
        <v>72</v>
      </c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 t="s">
        <v>72</v>
      </c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 t="s">
        <v>72</v>
      </c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 t="s">
        <v>72</v>
      </c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 t="s">
        <v>72</v>
      </c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 t="s">
        <v>72</v>
      </c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 t="s">
        <v>72</v>
      </c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 t="s">
        <v>72</v>
      </c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 t="s">
        <v>72</v>
      </c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 t="s">
        <v>72</v>
      </c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 t="s">
        <v>72</v>
      </c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 t="s">
        <v>72</v>
      </c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 t="s">
        <v>72</v>
      </c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 t="s">
        <v>72</v>
      </c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 t="s">
        <v>72</v>
      </c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 t="s">
        <v>72</v>
      </c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 t="s">
        <v>72</v>
      </c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 t="s">
        <v>72</v>
      </c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 t="s">
        <v>72</v>
      </c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 t="s">
        <v>72</v>
      </c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 t="s">
        <v>72</v>
      </c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 t="s">
        <v>72</v>
      </c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 t="s">
        <v>72</v>
      </c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 t="s">
        <v>72</v>
      </c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 t="s">
        <v>72</v>
      </c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 t="s">
        <v>72</v>
      </c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 t="s">
        <v>72</v>
      </c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 t="s">
        <v>72</v>
      </c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 t="s">
        <v>72</v>
      </c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 t="s">
        <v>72</v>
      </c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 t="s">
        <v>72</v>
      </c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 t="s">
        <v>72</v>
      </c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 t="s">
        <v>72</v>
      </c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 t="s">
        <v>72</v>
      </c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 t="s">
        <v>72</v>
      </c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 t="s">
        <v>72</v>
      </c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 t="s">
        <v>72</v>
      </c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 t="s">
        <v>72</v>
      </c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 t="s">
        <v>72</v>
      </c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 t="s">
        <v>72</v>
      </c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 t="s">
        <v>72</v>
      </c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 t="s">
        <v>72</v>
      </c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 t="s">
        <v>72</v>
      </c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 t="s">
        <v>72</v>
      </c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 t="s">
        <v>72</v>
      </c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 t="s">
        <v>72</v>
      </c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 t="s">
        <v>72</v>
      </c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 t="s">
        <v>72</v>
      </c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 t="s">
        <v>72</v>
      </c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 t="s">
        <v>72</v>
      </c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 t="s">
        <v>72</v>
      </c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 t="s">
        <v>72</v>
      </c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 t="s">
        <v>72</v>
      </c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 t="s">
        <v>72</v>
      </c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 t="s">
        <v>72</v>
      </c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 t="s">
        <v>72</v>
      </c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 t="s">
        <v>72</v>
      </c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 t="s">
        <v>72</v>
      </c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 t="s">
        <v>72</v>
      </c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 t="s">
        <v>72</v>
      </c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 t="s">
        <v>72</v>
      </c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 t="s">
        <v>72</v>
      </c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 t="s">
        <v>72</v>
      </c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 t="s">
        <v>72</v>
      </c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 t="s">
        <v>72</v>
      </c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 t="s">
        <v>72</v>
      </c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 t="s">
        <v>72</v>
      </c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 t="s">
        <v>72</v>
      </c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 t="s">
        <v>72</v>
      </c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 t="s">
        <v>72</v>
      </c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 t="s">
        <v>72</v>
      </c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 t="s">
        <v>72</v>
      </c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 t="s">
        <v>72</v>
      </c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 t="s">
        <v>72</v>
      </c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 t="s">
        <v>72</v>
      </c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 t="s">
        <v>72</v>
      </c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 t="s">
        <v>72</v>
      </c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 t="s">
        <v>72</v>
      </c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 t="s">
        <v>72</v>
      </c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 t="s">
        <v>72</v>
      </c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 t="s">
        <v>72</v>
      </c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 t="s">
        <v>72</v>
      </c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 t="s">
        <v>72</v>
      </c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 t="s">
        <v>72</v>
      </c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 t="s">
        <v>72</v>
      </c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 t="s">
        <v>72</v>
      </c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 t="s">
        <v>72</v>
      </c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 t="s">
        <v>72</v>
      </c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 t="s">
        <v>72</v>
      </c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 t="s">
        <v>72</v>
      </c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 t="s">
        <v>72</v>
      </c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 t="s">
        <v>72</v>
      </c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 t="s">
        <v>72</v>
      </c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 t="s">
        <v>72</v>
      </c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 t="s">
        <v>72</v>
      </c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 t="s">
        <v>72</v>
      </c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 t="s">
        <v>72</v>
      </c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 t="s">
        <v>72</v>
      </c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 t="s">
        <v>72</v>
      </c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 t="s">
        <v>72</v>
      </c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 t="s">
        <v>72</v>
      </c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 t="s">
        <v>72</v>
      </c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 t="s">
        <v>72</v>
      </c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 t="s">
        <v>72</v>
      </c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 t="s">
        <v>72</v>
      </c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 t="s">
        <v>72</v>
      </c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 t="s">
        <v>72</v>
      </c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 t="s">
        <v>72</v>
      </c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 t="s">
        <v>72</v>
      </c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 t="s">
        <v>72</v>
      </c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 t="s">
        <v>72</v>
      </c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 t="s">
        <v>72</v>
      </c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 t="s">
        <v>72</v>
      </c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 t="s">
        <v>72</v>
      </c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 t="s">
        <v>72</v>
      </c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 t="s">
        <v>72</v>
      </c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 t="s">
        <v>72</v>
      </c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 t="s">
        <v>72</v>
      </c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 t="s">
        <v>72</v>
      </c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 t="s">
        <v>72</v>
      </c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 t="s">
        <v>72</v>
      </c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 t="s">
        <v>72</v>
      </c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 t="s">
        <v>72</v>
      </c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 t="s">
        <v>72</v>
      </c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 t="s">
        <v>72</v>
      </c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 t="s">
        <v>72</v>
      </c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 t="s">
        <v>72</v>
      </c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 t="s">
        <v>72</v>
      </c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 t="s">
        <v>72</v>
      </c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 t="s">
        <v>72</v>
      </c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 t="s">
        <v>72</v>
      </c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 t="s">
        <v>72</v>
      </c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 t="s">
        <v>72</v>
      </c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 t="s">
        <v>72</v>
      </c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 t="s">
        <v>72</v>
      </c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 t="s">
        <v>72</v>
      </c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 t="s">
        <v>72</v>
      </c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 t="s">
        <v>72</v>
      </c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 t="s">
        <v>72</v>
      </c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 t="s">
        <v>72</v>
      </c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 t="s">
        <v>72</v>
      </c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 t="s">
        <v>72</v>
      </c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 t="s">
        <v>72</v>
      </c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 t="s">
        <v>72</v>
      </c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 t="s">
        <v>72</v>
      </c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 t="s">
        <v>72</v>
      </c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 t="s">
        <v>72</v>
      </c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 t="s">
        <v>72</v>
      </c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 t="s">
        <v>72</v>
      </c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 t="s">
        <v>72</v>
      </c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 t="s">
        <v>72</v>
      </c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 t="s">
        <v>72</v>
      </c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 t="s">
        <v>72</v>
      </c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 t="s">
        <v>72</v>
      </c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 t="s">
        <v>72</v>
      </c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 t="s">
        <v>72</v>
      </c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 t="s">
        <v>72</v>
      </c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 t="s">
        <v>72</v>
      </c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 t="s">
        <v>72</v>
      </c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 t="s">
        <v>72</v>
      </c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 t="s">
        <v>72</v>
      </c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 t="s">
        <v>72</v>
      </c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 t="s">
        <v>72</v>
      </c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 t="s">
        <v>72</v>
      </c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 t="s">
        <v>72</v>
      </c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 t="s">
        <v>72</v>
      </c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 t="s">
        <v>72</v>
      </c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 t="s">
        <v>72</v>
      </c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 t="s">
        <v>72</v>
      </c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 t="s">
        <v>72</v>
      </c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 t="s">
        <v>72</v>
      </c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 t="s">
        <v>72</v>
      </c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 t="s">
        <v>72</v>
      </c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 t="s">
        <v>72</v>
      </c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 t="s">
        <v>72</v>
      </c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 t="s">
        <v>72</v>
      </c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 t="s">
        <v>72</v>
      </c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 t="s">
        <v>72</v>
      </c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 t="s">
        <v>72</v>
      </c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 t="s">
        <v>72</v>
      </c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 t="s">
        <v>72</v>
      </c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 t="s">
        <v>72</v>
      </c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 t="s">
        <v>72</v>
      </c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 t="s">
        <v>72</v>
      </c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 t="s">
        <v>72</v>
      </c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 t="s">
        <v>72</v>
      </c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 t="s">
        <v>72</v>
      </c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 t="s">
        <v>72</v>
      </c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 t="s">
        <v>72</v>
      </c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 t="s">
        <v>72</v>
      </c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 t="s">
        <v>72</v>
      </c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 t="s">
        <v>72</v>
      </c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 t="s">
        <v>72</v>
      </c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 t="s">
        <v>72</v>
      </c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 t="s">
        <v>72</v>
      </c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 t="s">
        <v>72</v>
      </c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 t="s">
        <v>72</v>
      </c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 t="s">
        <v>72</v>
      </c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 t="s">
        <v>72</v>
      </c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 t="s">
        <v>72</v>
      </c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 t="s">
        <v>72</v>
      </c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 t="s">
        <v>72</v>
      </c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 t="s">
        <v>72</v>
      </c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 t="s">
        <v>72</v>
      </c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 t="s">
        <v>72</v>
      </c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 t="s">
        <v>72</v>
      </c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 t="s">
        <v>72</v>
      </c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 t="s">
        <v>72</v>
      </c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 t="s">
        <v>72</v>
      </c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 t="s">
        <v>72</v>
      </c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 t="s">
        <v>72</v>
      </c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 t="s">
        <v>72</v>
      </c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 t="s">
        <v>72</v>
      </c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 t="s">
        <v>72</v>
      </c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 t="s">
        <v>72</v>
      </c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 t="s">
        <v>72</v>
      </c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 t="s">
        <v>72</v>
      </c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 t="s">
        <v>72</v>
      </c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 t="s">
        <v>72</v>
      </c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 t="s">
        <v>72</v>
      </c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 t="s">
        <v>72</v>
      </c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 t="s">
        <v>72</v>
      </c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 t="s">
        <v>72</v>
      </c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 t="s">
        <v>72</v>
      </c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 t="s">
        <v>72</v>
      </c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 t="s">
        <v>72</v>
      </c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 t="s">
        <v>72</v>
      </c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 t="s">
        <v>72</v>
      </c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 t="s">
        <v>72</v>
      </c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 t="s">
        <v>72</v>
      </c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 t="s">
        <v>72</v>
      </c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 t="s">
        <v>72</v>
      </c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 t="s">
        <v>72</v>
      </c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 t="s">
        <v>72</v>
      </c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 t="s">
        <v>72</v>
      </c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 t="s">
        <v>72</v>
      </c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 t="s">
        <v>72</v>
      </c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 t="s">
        <v>72</v>
      </c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 t="s">
        <v>72</v>
      </c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 t="s">
        <v>72</v>
      </c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 t="s">
        <v>72</v>
      </c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 t="s">
        <v>72</v>
      </c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 t="s">
        <v>72</v>
      </c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 t="s">
        <v>72</v>
      </c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 t="s">
        <v>72</v>
      </c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 t="s">
        <v>72</v>
      </c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 t="s">
        <v>72</v>
      </c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 t="s">
        <v>72</v>
      </c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 t="s">
        <v>72</v>
      </c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 t="s">
        <v>72</v>
      </c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 t="s">
        <v>72</v>
      </c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 t="s">
        <v>72</v>
      </c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 t="s">
        <v>72</v>
      </c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 t="s">
        <v>72</v>
      </c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 t="s">
        <v>72</v>
      </c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 t="s">
        <v>72</v>
      </c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 t="s">
        <v>72</v>
      </c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 t="s">
        <v>72</v>
      </c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 t="s">
        <v>72</v>
      </c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 t="s">
        <v>72</v>
      </c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 t="s">
        <v>72</v>
      </c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 t="s">
        <v>72</v>
      </c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 t="s">
        <v>72</v>
      </c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 t="s">
        <v>72</v>
      </c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 t="s">
        <v>72</v>
      </c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 t="s">
        <v>72</v>
      </c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 t="s">
        <v>72</v>
      </c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 t="s">
        <v>72</v>
      </c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 t="s">
        <v>72</v>
      </c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 t="s">
        <v>72</v>
      </c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 t="s">
        <v>72</v>
      </c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 t="s">
        <v>72</v>
      </c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 t="s">
        <v>72</v>
      </c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 t="s">
        <v>72</v>
      </c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 t="s">
        <v>72</v>
      </c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 t="s">
        <v>72</v>
      </c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 t="s">
        <v>72</v>
      </c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 t="s">
        <v>72</v>
      </c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 t="s">
        <v>72</v>
      </c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 t="s">
        <v>72</v>
      </c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 t="s">
        <v>72</v>
      </c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 t="s">
        <v>72</v>
      </c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 t="s">
        <v>72</v>
      </c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 t="s">
        <v>72</v>
      </c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 t="s">
        <v>72</v>
      </c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 t="s">
        <v>72</v>
      </c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 t="s">
        <v>72</v>
      </c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 t="s">
        <v>72</v>
      </c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 t="s">
        <v>72</v>
      </c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 t="s">
        <v>72</v>
      </c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 t="s">
        <v>72</v>
      </c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 t="s">
        <v>72</v>
      </c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 t="s">
        <v>72</v>
      </c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 t="s">
        <v>72</v>
      </c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 t="s">
        <v>72</v>
      </c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 t="s">
        <v>72</v>
      </c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 t="s">
        <v>72</v>
      </c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 t="s">
        <v>72</v>
      </c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 t="s">
        <v>72</v>
      </c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 t="s">
        <v>72</v>
      </c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 t="s">
        <v>72</v>
      </c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 t="s">
        <v>72</v>
      </c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 t="s">
        <v>72</v>
      </c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 t="s">
        <v>72</v>
      </c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 t="s">
        <v>72</v>
      </c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 t="s">
        <v>72</v>
      </c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 t="s">
        <v>72</v>
      </c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 t="s">
        <v>72</v>
      </c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 t="s">
        <v>72</v>
      </c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 t="s">
        <v>72</v>
      </c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 t="s">
        <v>72</v>
      </c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 t="s">
        <v>72</v>
      </c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 t="s">
        <v>72</v>
      </c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 t="s">
        <v>72</v>
      </c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 t="s">
        <v>72</v>
      </c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 t="s">
        <v>72</v>
      </c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 t="s">
        <v>72</v>
      </c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 t="s">
        <v>72</v>
      </c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 t="s">
        <v>72</v>
      </c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 t="s">
        <v>72</v>
      </c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 t="s">
        <v>72</v>
      </c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 t="s">
        <v>72</v>
      </c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 t="s">
        <v>72</v>
      </c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 t="s">
        <v>72</v>
      </c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 t="s">
        <v>72</v>
      </c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 t="s">
        <v>72</v>
      </c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 t="s">
        <v>72</v>
      </c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 t="s">
        <v>72</v>
      </c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 t="s">
        <v>72</v>
      </c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 t="s">
        <v>72</v>
      </c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 t="s">
        <v>72</v>
      </c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 t="s">
        <v>72</v>
      </c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 t="s">
        <v>72</v>
      </c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 t="s">
        <v>72</v>
      </c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 t="s">
        <v>72</v>
      </c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 t="s">
        <v>72</v>
      </c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 t="s">
        <v>72</v>
      </c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 t="s">
        <v>72</v>
      </c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 t="s">
        <v>72</v>
      </c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 t="s">
        <v>72</v>
      </c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 t="s">
        <v>72</v>
      </c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 t="s">
        <v>72</v>
      </c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 t="s">
        <v>72</v>
      </c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 t="s">
        <v>72</v>
      </c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 t="s">
        <v>72</v>
      </c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 t="s">
        <v>72</v>
      </c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 t="s">
        <v>72</v>
      </c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 t="s">
        <v>72</v>
      </c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 t="s">
        <v>72</v>
      </c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 t="s">
        <v>72</v>
      </c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 t="s">
        <v>72</v>
      </c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 t="s">
        <v>72</v>
      </c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 t="s">
        <v>72</v>
      </c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 t="s">
        <v>72</v>
      </c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 t="s">
        <v>72</v>
      </c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 t="s">
        <v>72</v>
      </c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 t="s">
        <v>72</v>
      </c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 t="s">
        <v>72</v>
      </c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 t="s">
        <v>72</v>
      </c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 t="s">
        <v>72</v>
      </c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 t="s">
        <v>72</v>
      </c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 t="s">
        <v>72</v>
      </c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 t="s">
        <v>72</v>
      </c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 t="s">
        <v>72</v>
      </c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 t="s">
        <v>72</v>
      </c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 t="s">
        <v>72</v>
      </c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 t="s">
        <v>72</v>
      </c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 t="s">
        <v>72</v>
      </c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 t="s">
        <v>72</v>
      </c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 t="s">
        <v>72</v>
      </c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 t="s">
        <v>72</v>
      </c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 t="s">
        <v>72</v>
      </c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 t="s">
        <v>72</v>
      </c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 t="s">
        <v>72</v>
      </c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 t="s">
        <v>72</v>
      </c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 t="s">
        <v>72</v>
      </c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 t="s">
        <v>72</v>
      </c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 t="s">
        <v>72</v>
      </c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 t="s">
        <v>72</v>
      </c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 t="s">
        <v>72</v>
      </c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 t="s">
        <v>72</v>
      </c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 t="s">
        <v>72</v>
      </c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 t="s">
        <v>72</v>
      </c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 t="s">
        <v>72</v>
      </c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 t="s">
        <v>72</v>
      </c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 t="s">
        <v>72</v>
      </c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 t="s">
        <v>72</v>
      </c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 t="s">
        <v>72</v>
      </c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 t="s">
        <v>72</v>
      </c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 t="s">
        <v>72</v>
      </c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 t="s">
        <v>72</v>
      </c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 t="s">
        <v>72</v>
      </c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 t="s">
        <v>72</v>
      </c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 t="s">
        <v>72</v>
      </c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 t="s">
        <v>72</v>
      </c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 t="s">
        <v>72</v>
      </c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 t="s">
        <v>72</v>
      </c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 t="s">
        <v>72</v>
      </c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 t="s">
        <v>72</v>
      </c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 t="s">
        <v>72</v>
      </c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 t="s">
        <v>72</v>
      </c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 t="s">
        <v>72</v>
      </c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 t="s">
        <v>72</v>
      </c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 t="s">
        <v>72</v>
      </c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 t="s">
        <v>72</v>
      </c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 t="s">
        <v>72</v>
      </c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 t="s">
        <v>72</v>
      </c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 t="s">
        <v>72</v>
      </c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 t="s">
        <v>72</v>
      </c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 t="s">
        <v>72</v>
      </c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 t="s">
        <v>72</v>
      </c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 t="s">
        <v>72</v>
      </c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 t="s">
        <v>72</v>
      </c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 t="s">
        <v>72</v>
      </c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 t="s">
        <v>72</v>
      </c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 t="s">
        <v>72</v>
      </c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 t="s">
        <v>72</v>
      </c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 t="s">
        <v>72</v>
      </c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 t="s">
        <v>72</v>
      </c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 t="s">
        <v>72</v>
      </c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 t="s">
        <v>72</v>
      </c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 t="s">
        <v>72</v>
      </c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 t="s">
        <v>72</v>
      </c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 t="s">
        <v>72</v>
      </c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 t="s">
        <v>72</v>
      </c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 t="s">
        <v>72</v>
      </c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 t="s">
        <v>72</v>
      </c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 t="s">
        <v>72</v>
      </c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 t="s">
        <v>72</v>
      </c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 t="s">
        <v>72</v>
      </c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 t="s">
        <v>72</v>
      </c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 t="s">
        <v>72</v>
      </c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 t="s">
        <v>72</v>
      </c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 t="s">
        <v>72</v>
      </c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 t="s">
        <v>72</v>
      </c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 t="s">
        <v>72</v>
      </c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 t="s">
        <v>72</v>
      </c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 t="s">
        <v>72</v>
      </c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 t="s">
        <v>72</v>
      </c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 t="s">
        <v>72</v>
      </c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 t="s">
        <v>72</v>
      </c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 t="s">
        <v>72</v>
      </c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 t="s">
        <v>72</v>
      </c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 t="s">
        <v>72</v>
      </c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 t="s">
        <v>72</v>
      </c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 t="s">
        <v>72</v>
      </c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 t="s">
        <v>72</v>
      </c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 t="s">
        <v>72</v>
      </c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 t="s">
        <v>72</v>
      </c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 t="s">
        <v>72</v>
      </c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 t="s">
        <v>72</v>
      </c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 t="s">
        <v>72</v>
      </c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 t="s">
        <v>72</v>
      </c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 t="s">
        <v>72</v>
      </c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 t="s">
        <v>72</v>
      </c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 t="s">
        <v>72</v>
      </c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 t="s">
        <v>72</v>
      </c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 t="s">
        <v>72</v>
      </c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 t="s">
        <v>72</v>
      </c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 t="s">
        <v>72</v>
      </c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 t="s">
        <v>72</v>
      </c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 t="s">
        <v>72</v>
      </c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 t="s">
        <v>72</v>
      </c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 t="s">
        <v>72</v>
      </c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 t="s">
        <v>72</v>
      </c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 t="s">
        <v>72</v>
      </c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 t="s">
        <v>72</v>
      </c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 t="s">
        <v>72</v>
      </c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 t="s">
        <v>72</v>
      </c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 t="s">
        <v>72</v>
      </c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 t="s">
        <v>72</v>
      </c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 t="s">
        <v>72</v>
      </c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 t="s">
        <v>72</v>
      </c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 t="s">
        <v>72</v>
      </c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 t="s">
        <v>72</v>
      </c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 t="s">
        <v>72</v>
      </c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 t="s">
        <v>72</v>
      </c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 t="s">
        <v>72</v>
      </c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 t="s">
        <v>72</v>
      </c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 t="s">
        <v>72</v>
      </c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 t="s">
        <v>72</v>
      </c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 t="s">
        <v>72</v>
      </c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 t="s">
        <v>72</v>
      </c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 t="s">
        <v>72</v>
      </c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 t="s">
        <v>72</v>
      </c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 t="s">
        <v>72</v>
      </c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 t="s">
        <v>72</v>
      </c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 t="s">
        <v>72</v>
      </c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 t="s">
        <v>72</v>
      </c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 t="s">
        <v>72</v>
      </c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 t="s">
        <v>72</v>
      </c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 t="s">
        <v>72</v>
      </c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 t="s">
        <v>72</v>
      </c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 t="s">
        <v>72</v>
      </c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 t="s">
        <v>72</v>
      </c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 t="s">
        <v>72</v>
      </c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 t="s">
        <v>72</v>
      </c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 t="s">
        <v>72</v>
      </c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 t="s">
        <v>72</v>
      </c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 t="s">
        <v>72</v>
      </c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 t="s">
        <v>72</v>
      </c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 t="s">
        <v>72</v>
      </c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 t="s">
        <v>72</v>
      </c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 t="s">
        <v>72</v>
      </c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 t="s">
        <v>72</v>
      </c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 t="s">
        <v>72</v>
      </c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 t="s">
        <v>72</v>
      </c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 t="s">
        <v>72</v>
      </c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 t="s">
        <v>72</v>
      </c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 t="s">
        <v>72</v>
      </c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 t="s">
        <v>72</v>
      </c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 t="s">
        <v>72</v>
      </c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 t="s">
        <v>72</v>
      </c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 t="s">
        <v>72</v>
      </c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 t="s">
        <v>72</v>
      </c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 t="s">
        <v>72</v>
      </c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 t="s">
        <v>72</v>
      </c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 t="s">
        <v>72</v>
      </c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 t="s">
        <v>72</v>
      </c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 t="s">
        <v>72</v>
      </c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 t="s">
        <v>72</v>
      </c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 t="s">
        <v>72</v>
      </c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 t="s">
        <v>72</v>
      </c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 t="s">
        <v>72</v>
      </c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 t="s">
        <v>72</v>
      </c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 t="s">
        <v>72</v>
      </c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 t="s">
        <v>72</v>
      </c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 t="s">
        <v>72</v>
      </c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 t="s">
        <v>72</v>
      </c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 t="s">
        <v>72</v>
      </c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 t="s">
        <v>72</v>
      </c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 t="s">
        <v>72</v>
      </c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 t="s">
        <v>72</v>
      </c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 t="s">
        <v>72</v>
      </c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 t="s">
        <v>72</v>
      </c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 t="s">
        <v>72</v>
      </c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 t="s">
        <v>72</v>
      </c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 t="s">
        <v>72</v>
      </c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 t="s">
        <v>72</v>
      </c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 t="s">
        <v>72</v>
      </c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 t="s">
        <v>72</v>
      </c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 t="s">
        <v>72</v>
      </c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 t="s">
        <v>72</v>
      </c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 t="s">
        <v>72</v>
      </c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 t="s">
        <v>72</v>
      </c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 t="s">
        <v>72</v>
      </c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 t="s">
        <v>72</v>
      </c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 t="s">
        <v>72</v>
      </c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 t="s">
        <v>72</v>
      </c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 t="s">
        <v>72</v>
      </c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 t="s">
        <v>72</v>
      </c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 t="s">
        <v>72</v>
      </c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 t="s">
        <v>72</v>
      </c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 t="s">
        <v>72</v>
      </c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 t="s">
        <v>72</v>
      </c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 t="s">
        <v>72</v>
      </c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 t="s">
        <v>72</v>
      </c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 t="s">
        <v>72</v>
      </c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 t="s">
        <v>72</v>
      </c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 t="s">
        <v>72</v>
      </c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 t="s">
        <v>72</v>
      </c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 t="s">
        <v>72</v>
      </c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 t="s">
        <v>72</v>
      </c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 t="s">
        <v>72</v>
      </c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 t="s">
        <v>72</v>
      </c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 t="s">
        <v>72</v>
      </c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 t="s">
        <v>72</v>
      </c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 t="s">
        <v>72</v>
      </c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 t="s">
        <v>72</v>
      </c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 t="s">
        <v>72</v>
      </c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 t="s">
        <v>72</v>
      </c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 t="s">
        <v>72</v>
      </c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 t="s">
        <v>72</v>
      </c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 t="s">
        <v>72</v>
      </c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 t="s">
        <v>72</v>
      </c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 t="s">
        <v>72</v>
      </c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 t="s">
        <v>72</v>
      </c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 t="s">
        <v>72</v>
      </c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 t="s">
        <v>72</v>
      </c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 t="s">
        <v>72</v>
      </c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 t="s">
        <v>72</v>
      </c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 t="s">
        <v>72</v>
      </c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 t="s">
        <v>72</v>
      </c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 t="s">
        <v>72</v>
      </c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 t="s">
        <v>72</v>
      </c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 t="s">
        <v>72</v>
      </c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 t="s">
        <v>72</v>
      </c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 t="s">
        <v>72</v>
      </c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 t="s">
        <v>72</v>
      </c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 t="s">
        <v>72</v>
      </c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 t="s">
        <v>72</v>
      </c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 t="s">
        <v>72</v>
      </c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 t="s">
        <v>72</v>
      </c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 t="s">
        <v>72</v>
      </c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 t="s">
        <v>72</v>
      </c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 t="s">
        <v>72</v>
      </c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 t="s">
        <v>72</v>
      </c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 t="s">
        <v>72</v>
      </c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 t="s">
        <v>72</v>
      </c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 t="s">
        <v>72</v>
      </c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 t="s">
        <v>72</v>
      </c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 t="s">
        <v>72</v>
      </c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 t="s">
        <v>72</v>
      </c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 t="s">
        <v>72</v>
      </c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 t="s">
        <v>72</v>
      </c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 t="s">
        <v>72</v>
      </c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 t="s">
        <v>72</v>
      </c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 t="s">
        <v>72</v>
      </c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 t="s">
        <v>72</v>
      </c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 t="s">
        <v>72</v>
      </c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 t="s">
        <v>72</v>
      </c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 t="s">
        <v>72</v>
      </c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 t="s">
        <v>72</v>
      </c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 t="s">
        <v>72</v>
      </c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 t="s">
        <v>72</v>
      </c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 t="s">
        <v>72</v>
      </c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 t="s">
        <v>72</v>
      </c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 t="s">
        <v>72</v>
      </c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 t="s">
        <v>72</v>
      </c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 t="s">
        <v>72</v>
      </c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 t="s">
        <v>72</v>
      </c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 t="s">
        <v>72</v>
      </c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 t="s">
        <v>72</v>
      </c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 t="s">
        <v>72</v>
      </c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 t="s">
        <v>72</v>
      </c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 t="s">
        <v>72</v>
      </c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 t="s">
        <v>72</v>
      </c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 t="s">
        <v>72</v>
      </c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 t="s">
        <v>72</v>
      </c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 t="s">
        <v>72</v>
      </c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 t="s">
        <v>72</v>
      </c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 t="s">
        <v>72</v>
      </c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 t="s">
        <v>72</v>
      </c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 t="s">
        <v>72</v>
      </c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 t="s">
        <v>72</v>
      </c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 t="s">
        <v>72</v>
      </c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 t="s">
        <v>72</v>
      </c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 t="s">
        <v>72</v>
      </c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 t="s">
        <v>72</v>
      </c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 t="s">
        <v>72</v>
      </c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 t="s">
        <v>72</v>
      </c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 t="s">
        <v>72</v>
      </c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 t="s">
        <v>72</v>
      </c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 t="s">
        <v>72</v>
      </c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 t="s">
        <v>72</v>
      </c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 t="s">
        <v>72</v>
      </c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 t="s">
        <v>72</v>
      </c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 t="s">
        <v>72</v>
      </c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 t="s">
        <v>72</v>
      </c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 t="s">
        <v>72</v>
      </c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 t="s">
        <v>72</v>
      </c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 t="s">
        <v>72</v>
      </c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 t="s">
        <v>72</v>
      </c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 t="s">
        <v>72</v>
      </c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 t="s">
        <v>72</v>
      </c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 t="s">
        <v>72</v>
      </c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 t="s">
        <v>72</v>
      </c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 t="s">
        <v>72</v>
      </c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 t="s">
        <v>72</v>
      </c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 t="s">
        <v>72</v>
      </c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 t="s">
        <v>72</v>
      </c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 t="s">
        <v>72</v>
      </c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 t="s">
        <v>72</v>
      </c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 t="s">
        <v>72</v>
      </c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 t="s">
        <v>72</v>
      </c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 t="s">
        <v>72</v>
      </c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 t="s">
        <v>72</v>
      </c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 t="s">
        <v>72</v>
      </c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 t="s">
        <v>72</v>
      </c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 t="s">
        <v>72</v>
      </c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 t="s">
        <v>72</v>
      </c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 t="s">
        <v>72</v>
      </c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 t="s">
        <v>72</v>
      </c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 t="s">
        <v>72</v>
      </c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 t="s">
        <v>72</v>
      </c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 t="s">
        <v>72</v>
      </c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 t="s">
        <v>72</v>
      </c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 t="s">
        <v>72</v>
      </c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 t="s">
        <v>72</v>
      </c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 t="s">
        <v>72</v>
      </c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 t="s">
        <v>72</v>
      </c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 t="s">
        <v>72</v>
      </c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 t="s">
        <v>72</v>
      </c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 t="s">
        <v>72</v>
      </c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 t="s">
        <v>72</v>
      </c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 t="s">
        <v>72</v>
      </c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 t="s">
        <v>72</v>
      </c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 t="s">
        <v>72</v>
      </c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 t="s">
        <v>72</v>
      </c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 t="s">
        <v>72</v>
      </c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 t="s">
        <v>72</v>
      </c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 t="s">
        <v>72</v>
      </c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 t="s">
        <v>72</v>
      </c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 t="s">
        <v>72</v>
      </c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 t="s">
        <v>72</v>
      </c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 t="s">
        <v>72</v>
      </c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 t="s">
        <v>72</v>
      </c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 t="s">
        <v>72</v>
      </c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 t="s">
        <v>72</v>
      </c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 t="s">
        <v>72</v>
      </c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 t="s">
        <v>72</v>
      </c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 t="s">
        <v>72</v>
      </c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 t="s">
        <v>72</v>
      </c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 t="s">
        <v>72</v>
      </c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 t="s">
        <v>72</v>
      </c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 t="s">
        <v>72</v>
      </c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 t="s">
        <v>72</v>
      </c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 t="s">
        <v>72</v>
      </c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 t="s">
        <v>72</v>
      </c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 t="s">
        <v>72</v>
      </c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 t="s">
        <v>72</v>
      </c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 t="s">
        <v>72</v>
      </c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 t="s">
        <v>72</v>
      </c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 t="s">
        <v>72</v>
      </c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 t="s">
        <v>72</v>
      </c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 t="s">
        <v>72</v>
      </c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 t="s">
        <v>72</v>
      </c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 t="s">
        <v>72</v>
      </c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 t="s">
        <v>72</v>
      </c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 t="s">
        <v>72</v>
      </c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 t="s">
        <v>72</v>
      </c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 t="s">
        <v>72</v>
      </c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 t="s">
        <v>72</v>
      </c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 t="s">
        <v>72</v>
      </c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 t="s">
        <v>72</v>
      </c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 t="s">
        <v>72</v>
      </c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 t="s">
        <v>72</v>
      </c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 t="s">
        <v>72</v>
      </c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 t="s">
        <v>72</v>
      </c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 t="s">
        <v>72</v>
      </c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 t="s">
        <v>72</v>
      </c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 t="s">
        <v>72</v>
      </c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 t="s">
        <v>72</v>
      </c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 t="s">
        <v>72</v>
      </c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 t="s">
        <v>72</v>
      </c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 t="s">
        <v>72</v>
      </c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 t="s">
        <v>72</v>
      </c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 t="s">
        <v>72</v>
      </c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 t="s">
        <v>72</v>
      </c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 t="s">
        <v>72</v>
      </c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 t="s">
        <v>72</v>
      </c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 t="s">
        <v>72</v>
      </c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 t="s">
        <v>72</v>
      </c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 t="s">
        <v>72</v>
      </c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 t="s">
        <v>72</v>
      </c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 t="s">
        <v>72</v>
      </c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 t="s">
        <v>72</v>
      </c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 t="s">
        <v>72</v>
      </c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 t="s">
        <v>72</v>
      </c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 t="s">
        <v>72</v>
      </c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 t="s">
        <v>72</v>
      </c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 t="s">
        <v>72</v>
      </c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 t="s">
        <v>72</v>
      </c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 t="s">
        <v>72</v>
      </c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 t="s">
        <v>72</v>
      </c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 t="s">
        <v>72</v>
      </c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 t="s">
        <v>72</v>
      </c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 t="s">
        <v>72</v>
      </c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 t="s">
        <v>72</v>
      </c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 t="s">
        <v>72</v>
      </c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 t="s">
        <v>72</v>
      </c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 t="s">
        <v>72</v>
      </c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 t="s">
        <v>72</v>
      </c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 t="s">
        <v>72</v>
      </c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 t="s">
        <v>72</v>
      </c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 t="s">
        <v>72</v>
      </c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 t="s">
        <v>72</v>
      </c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 t="s">
        <v>72</v>
      </c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 t="s">
        <v>72</v>
      </c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 t="s">
        <v>72</v>
      </c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 t="s">
        <v>72</v>
      </c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 t="s">
        <v>72</v>
      </c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 t="s">
        <v>72</v>
      </c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 t="s">
        <v>72</v>
      </c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 t="s">
        <v>72</v>
      </c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 t="s">
        <v>72</v>
      </c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 t="s">
        <v>72</v>
      </c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 t="s">
        <v>72</v>
      </c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 t="s">
        <v>72</v>
      </c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 t="s">
        <v>72</v>
      </c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 t="s">
        <v>72</v>
      </c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 t="s">
        <v>72</v>
      </c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 t="s">
        <v>72</v>
      </c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 t="s">
        <v>72</v>
      </c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 t="s">
        <v>72</v>
      </c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 t="s">
        <v>72</v>
      </c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 t="s">
        <v>72</v>
      </c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 t="s">
        <v>72</v>
      </c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 t="s">
        <v>72</v>
      </c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 t="s">
        <v>72</v>
      </c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 t="s">
        <v>72</v>
      </c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 t="s">
        <v>72</v>
      </c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 t="s">
        <v>72</v>
      </c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 t="s">
        <v>72</v>
      </c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 t="s">
        <v>72</v>
      </c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 t="s">
        <v>72</v>
      </c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 t="s">
        <v>72</v>
      </c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 t="s">
        <v>72</v>
      </c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 t="s">
        <v>72</v>
      </c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 t="s">
        <v>72</v>
      </c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 t="s">
        <v>72</v>
      </c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 t="s">
        <v>72</v>
      </c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 t="s">
        <v>72</v>
      </c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 t="s">
        <v>72</v>
      </c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 t="s">
        <v>72</v>
      </c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 t="s">
        <v>72</v>
      </c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 t="s">
        <v>72</v>
      </c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 t="s">
        <v>72</v>
      </c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 t="s">
        <v>72</v>
      </c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 t="s">
        <v>72</v>
      </c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 t="s">
        <v>72</v>
      </c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 t="s">
        <v>72</v>
      </c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 t="s">
        <v>72</v>
      </c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 t="s">
        <v>72</v>
      </c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 t="s">
        <v>72</v>
      </c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 t="s">
        <v>72</v>
      </c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 t="s">
        <v>72</v>
      </c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 t="s">
        <v>72</v>
      </c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 t="s">
        <v>72</v>
      </c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 t="s">
        <v>72</v>
      </c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 t="s">
        <v>72</v>
      </c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 t="s">
        <v>72</v>
      </c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 t="s">
        <v>72</v>
      </c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 t="s">
        <v>72</v>
      </c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 t="s">
        <v>72</v>
      </c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 t="s">
        <v>72</v>
      </c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 t="s">
        <v>72</v>
      </c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 t="s">
        <v>72</v>
      </c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 t="s">
        <v>72</v>
      </c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 t="s">
        <v>72</v>
      </c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 t="s">
        <v>72</v>
      </c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 t="s">
        <v>72</v>
      </c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 t="s">
        <v>72</v>
      </c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 t="s">
        <v>72</v>
      </c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 t="s">
        <v>72</v>
      </c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 t="s">
        <v>72</v>
      </c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 t="s">
        <v>72</v>
      </c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 t="s">
        <v>72</v>
      </c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 t="s">
        <v>72</v>
      </c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 t="s">
        <v>72</v>
      </c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 t="s">
        <v>72</v>
      </c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 t="s">
        <v>72</v>
      </c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 t="s">
        <v>72</v>
      </c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 t="s">
        <v>72</v>
      </c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 t="s">
        <v>72</v>
      </c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 t="s">
        <v>72</v>
      </c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 t="s">
        <v>72</v>
      </c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 t="s">
        <v>72</v>
      </c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 t="s">
        <v>72</v>
      </c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 t="s">
        <v>72</v>
      </c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 t="s">
        <v>72</v>
      </c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 t="s">
        <v>72</v>
      </c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 t="s">
        <v>72</v>
      </c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 t="s">
        <v>72</v>
      </c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 t="s">
        <v>72</v>
      </c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 t="s">
        <v>72</v>
      </c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 t="s">
        <v>72</v>
      </c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 t="s">
        <v>72</v>
      </c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 t="s">
        <v>72</v>
      </c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 t="s">
        <v>72</v>
      </c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 t="s">
        <v>72</v>
      </c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 t="s">
        <v>72</v>
      </c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 t="s">
        <v>72</v>
      </c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 t="s">
        <v>72</v>
      </c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 t="s">
        <v>72</v>
      </c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 t="s">
        <v>72</v>
      </c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 t="s">
        <v>72</v>
      </c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 t="s">
        <v>72</v>
      </c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 t="s">
        <v>72</v>
      </c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 t="s">
        <v>72</v>
      </c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 t="s">
        <v>72</v>
      </c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 t="s">
        <v>72</v>
      </c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 t="s">
        <v>72</v>
      </c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 t="s">
        <v>72</v>
      </c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 t="s">
        <v>72</v>
      </c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 t="s">
        <v>72</v>
      </c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 t="s">
        <v>72</v>
      </c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 t="s">
        <v>72</v>
      </c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 t="s">
        <v>72</v>
      </c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 t="s">
        <v>72</v>
      </c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 t="s">
        <v>72</v>
      </c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 t="s">
        <v>72</v>
      </c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 t="s">
        <v>72</v>
      </c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 t="s">
        <v>72</v>
      </c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 t="s">
        <v>72</v>
      </c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 t="s">
        <v>72</v>
      </c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 t="s">
        <v>72</v>
      </c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 t="s">
        <v>72</v>
      </c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 t="s">
        <v>72</v>
      </c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 t="s">
        <v>72</v>
      </c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 t="s">
        <v>72</v>
      </c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 t="s">
        <v>72</v>
      </c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 t="s">
        <v>72</v>
      </c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 t="s">
        <v>72</v>
      </c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 t="s">
        <v>72</v>
      </c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 t="s">
        <v>72</v>
      </c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 t="s">
        <v>72</v>
      </c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 t="s">
        <v>72</v>
      </c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 t="s">
        <v>72</v>
      </c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 t="s">
        <v>72</v>
      </c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 t="s">
        <v>72</v>
      </c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 t="s">
        <v>72</v>
      </c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 t="s">
        <v>72</v>
      </c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 t="s">
        <v>72</v>
      </c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 t="s">
        <v>72</v>
      </c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 t="s">
        <v>72</v>
      </c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 t="s">
        <v>72</v>
      </c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 t="s">
        <v>72</v>
      </c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 t="s">
        <v>72</v>
      </c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 t="s">
        <v>72</v>
      </c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 t="s">
        <v>72</v>
      </c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 t="s">
        <v>72</v>
      </c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 t="s">
        <v>72</v>
      </c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 t="s">
        <v>72</v>
      </c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 t="s">
        <v>72</v>
      </c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 t="s">
        <v>72</v>
      </c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 t="s">
        <v>72</v>
      </c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 t="s">
        <v>72</v>
      </c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 t="s">
        <v>72</v>
      </c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 t="s">
        <v>72</v>
      </c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 t="s">
        <v>72</v>
      </c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 t="s">
        <v>72</v>
      </c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 t="s">
        <v>72</v>
      </c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 t="s">
        <v>72</v>
      </c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 t="s">
        <v>72</v>
      </c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 t="s">
        <v>72</v>
      </c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 t="s">
        <v>72</v>
      </c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 t="s">
        <v>72</v>
      </c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 t="s">
        <v>72</v>
      </c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 t="s">
        <v>72</v>
      </c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 t="s">
        <v>72</v>
      </c>
      <c r="XDZ6" s="35"/>
      <c r="XEA6" s="35"/>
      <c r="XEB6" s="35"/>
      <c r="XEC6" s="35"/>
      <c r="XED6" s="35"/>
      <c r="XEE6" s="35"/>
      <c r="XEF6" s="35"/>
      <c r="XEG6" s="35"/>
      <c r="XEH6" s="35"/>
      <c r="XEI6" s="35"/>
      <c r="XEJ6" s="35"/>
      <c r="XEK6" s="35"/>
      <c r="XEL6" s="35"/>
      <c r="XEM6" s="35"/>
      <c r="XEN6" s="35"/>
      <c r="XEO6" s="35" t="s">
        <v>72</v>
      </c>
      <c r="XEP6" s="35"/>
      <c r="XEQ6" s="35"/>
      <c r="XER6" s="35"/>
      <c r="XES6" s="35"/>
      <c r="XET6" s="35"/>
      <c r="XEU6" s="35"/>
      <c r="XEV6" s="35"/>
      <c r="XEW6" s="35"/>
      <c r="XEX6" s="35"/>
      <c r="XEY6" s="35"/>
      <c r="XEZ6" s="35"/>
      <c r="XFA6" s="35"/>
      <c r="XFB6" s="35"/>
      <c r="XFC6" s="35"/>
      <c r="XFD6" s="35"/>
    </row>
    <row r="7" spans="1:16384" ht="18.75" x14ac:dyDescent="0.25">
      <c r="A7" s="41" t="s">
        <v>50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384" x14ac:dyDescent="0.25">
      <c r="A8" s="42" t="s">
        <v>74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384" ht="31.5" x14ac:dyDescent="0.25">
      <c r="A9" s="4" t="s">
        <v>0</v>
      </c>
      <c r="B9" s="5" t="s">
        <v>48</v>
      </c>
      <c r="C9" s="5" t="s">
        <v>34</v>
      </c>
      <c r="D9" s="43" t="s">
        <v>52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384" ht="15.75" x14ac:dyDescent="0.25">
      <c r="A10" s="4"/>
      <c r="B10" s="5"/>
      <c r="C10" s="5"/>
      <c r="D10" s="17" t="s">
        <v>53</v>
      </c>
      <c r="E10" s="17" t="s">
        <v>54</v>
      </c>
      <c r="F10" s="17" t="s">
        <v>55</v>
      </c>
      <c r="G10" s="17" t="s">
        <v>56</v>
      </c>
      <c r="H10" s="17" t="s">
        <v>57</v>
      </c>
      <c r="I10" s="17" t="s">
        <v>58</v>
      </c>
      <c r="J10" s="17" t="s">
        <v>59</v>
      </c>
      <c r="K10" s="17" t="s">
        <v>60</v>
      </c>
      <c r="L10" s="17" t="s">
        <v>61</v>
      </c>
      <c r="M10" s="17" t="s">
        <v>62</v>
      </c>
      <c r="N10" s="17" t="s">
        <v>63</v>
      </c>
      <c r="O10" s="17" t="s">
        <v>64</v>
      </c>
      <c r="P10" s="18" t="s">
        <v>65</v>
      </c>
    </row>
    <row r="11" spans="1:16384" x14ac:dyDescent="0.25">
      <c r="A11" s="1" t="s">
        <v>1</v>
      </c>
      <c r="B11" s="7"/>
      <c r="C11" s="7"/>
    </row>
    <row r="12" spans="1:16384" s="23" customFormat="1" x14ac:dyDescent="0.25">
      <c r="A12" s="19" t="s">
        <v>2</v>
      </c>
      <c r="B12" s="20">
        <f>+B13+B14+B15+B16+B17</f>
        <v>5844875</v>
      </c>
      <c r="C12" s="20">
        <f>+C13+C14+C15+C16+C17</f>
        <v>7444875</v>
      </c>
      <c r="D12" s="24">
        <f>SUM(D13:D17)</f>
        <v>520095.01</v>
      </c>
      <c r="E12" s="24">
        <f t="shared" ref="E12:O12" si="0">SUM(E13:E17)</f>
        <v>536813.87</v>
      </c>
      <c r="F12" s="24">
        <f>SUM(F13:F17)</f>
        <v>570145.56000000006</v>
      </c>
      <c r="G12" s="24">
        <f t="shared" si="0"/>
        <v>520206.48</v>
      </c>
      <c r="H12" s="24">
        <f t="shared" si="0"/>
        <v>601019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>
        <f>SUM(D12:O12)</f>
        <v>2748279.92</v>
      </c>
    </row>
    <row r="13" spans="1:16384" x14ac:dyDescent="0.25">
      <c r="A13" s="2" t="s">
        <v>3</v>
      </c>
      <c r="B13" s="12">
        <v>4374875</v>
      </c>
      <c r="C13" s="12">
        <v>6324875</v>
      </c>
      <c r="D13" s="15">
        <v>451482.88</v>
      </c>
      <c r="E13" s="15">
        <v>465971.88</v>
      </c>
      <c r="F13" s="15">
        <v>497073.71</v>
      </c>
      <c r="G13" s="15">
        <v>451482.88</v>
      </c>
      <c r="H13" s="15">
        <v>521517.12</v>
      </c>
      <c r="I13" s="15"/>
      <c r="J13" s="15"/>
      <c r="K13" s="15"/>
      <c r="L13" s="15"/>
      <c r="M13" s="15"/>
      <c r="N13" s="15"/>
      <c r="O13" s="15"/>
      <c r="P13" s="34">
        <f>SUM(D13:O13)</f>
        <v>2387528.4700000002</v>
      </c>
    </row>
    <row r="14" spans="1:16384" x14ac:dyDescent="0.25">
      <c r="A14" s="2" t="s">
        <v>4</v>
      </c>
      <c r="B14" s="12">
        <v>400000</v>
      </c>
      <c r="C14" s="12">
        <v>250000</v>
      </c>
      <c r="D14" s="15"/>
      <c r="E14" s="15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4">
        <f t="shared" ref="P14:P17" si="1">SUM(D14:O14)</f>
        <v>0</v>
      </c>
    </row>
    <row r="15" spans="1:16384" x14ac:dyDescent="0.25">
      <c r="A15" s="2" t="s">
        <v>35</v>
      </c>
      <c r="B15" s="12"/>
      <c r="C15" s="1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34">
        <f t="shared" si="1"/>
        <v>0</v>
      </c>
    </row>
    <row r="16" spans="1:16384" x14ac:dyDescent="0.25">
      <c r="A16" s="2" t="s">
        <v>5</v>
      </c>
      <c r="B16" s="12">
        <v>200000</v>
      </c>
      <c r="C16" s="12">
        <v>0</v>
      </c>
      <c r="D16" s="15"/>
      <c r="E16" s="15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34">
        <f t="shared" si="1"/>
        <v>0</v>
      </c>
    </row>
    <row r="17" spans="1:16" x14ac:dyDescent="0.25">
      <c r="A17" s="2" t="s">
        <v>6</v>
      </c>
      <c r="B17" s="11">
        <v>870000</v>
      </c>
      <c r="C17" s="11">
        <v>870000</v>
      </c>
      <c r="D17" s="15">
        <v>68612.13</v>
      </c>
      <c r="E17" s="15">
        <v>70841.990000000005</v>
      </c>
      <c r="F17" s="15">
        <v>73071.850000000006</v>
      </c>
      <c r="G17" s="15">
        <v>68723.600000000006</v>
      </c>
      <c r="H17" s="15">
        <v>79501.88</v>
      </c>
      <c r="I17" s="15"/>
      <c r="J17" s="15"/>
      <c r="K17" s="15"/>
      <c r="L17" s="15"/>
      <c r="M17" s="15"/>
      <c r="N17" s="15"/>
      <c r="O17" s="15"/>
      <c r="P17" s="34">
        <f t="shared" si="1"/>
        <v>360751.45</v>
      </c>
    </row>
    <row r="18" spans="1:16" s="23" customFormat="1" x14ac:dyDescent="0.25">
      <c r="A18" s="19" t="s">
        <v>7</v>
      </c>
      <c r="B18" s="21">
        <f>+B19+B20+B21+B22+B23+B24+B25+B26+B27</f>
        <v>3257000</v>
      </c>
      <c r="C18" s="21">
        <f>+C19+C20+C21+C22+C23+C24+C25+C26+C27</f>
        <v>3257000</v>
      </c>
      <c r="D18" s="24">
        <f>SUM(D19:D23)</f>
        <v>0</v>
      </c>
      <c r="E18" s="24">
        <f t="shared" ref="E18:O18" si="2">SUM(E19:E23)</f>
        <v>0</v>
      </c>
      <c r="F18" s="24">
        <f>SUM(F19:F27)</f>
        <v>0</v>
      </c>
      <c r="G18" s="24">
        <f t="shared" si="2"/>
        <v>293384.99</v>
      </c>
      <c r="H18" s="24">
        <f t="shared" si="2"/>
        <v>5471.48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  <c r="P18" s="24">
        <f>SUM(D18:O18)</f>
        <v>298856.46999999997</v>
      </c>
    </row>
    <row r="19" spans="1:16" x14ac:dyDescent="0.25">
      <c r="A19" s="2" t="s">
        <v>8</v>
      </c>
      <c r="B19" s="12">
        <v>1792000</v>
      </c>
      <c r="C19" s="12">
        <v>1792000</v>
      </c>
      <c r="D19" s="15"/>
      <c r="E19" s="15"/>
      <c r="F19" s="15"/>
      <c r="G19" s="15">
        <v>293384.99</v>
      </c>
      <c r="H19" s="15">
        <v>5471.48</v>
      </c>
      <c r="I19" s="15"/>
      <c r="J19" s="15"/>
      <c r="K19" s="15"/>
      <c r="L19" s="15"/>
      <c r="M19" s="15"/>
      <c r="N19" s="15"/>
      <c r="O19" s="27"/>
      <c r="P19" s="26">
        <f>SUM(D19:O19)</f>
        <v>298856.46999999997</v>
      </c>
    </row>
    <row r="20" spans="1:16" x14ac:dyDescent="0.25">
      <c r="A20" s="2" t="s">
        <v>9</v>
      </c>
      <c r="B20" s="12">
        <v>200000</v>
      </c>
      <c r="C20" s="12">
        <v>200000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27"/>
      <c r="P20" s="26">
        <f>SUM(D20:O20)</f>
        <v>0</v>
      </c>
    </row>
    <row r="21" spans="1:16" x14ac:dyDescent="0.25">
      <c r="A21" s="2" t="s">
        <v>10</v>
      </c>
      <c r="B21" s="12">
        <v>50000</v>
      </c>
      <c r="C21" s="12">
        <v>50000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27"/>
      <c r="P21" s="26">
        <f t="shared" ref="P21:P49" si="3">SUM(D21:O21)</f>
        <v>0</v>
      </c>
    </row>
    <row r="22" spans="1:16" ht="18" customHeight="1" x14ac:dyDescent="0.25">
      <c r="A22" s="2" t="s">
        <v>11</v>
      </c>
      <c r="B22" s="12">
        <v>35000</v>
      </c>
      <c r="C22" s="12">
        <v>35000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27"/>
      <c r="P22" s="26">
        <f t="shared" si="3"/>
        <v>0</v>
      </c>
    </row>
    <row r="23" spans="1:16" x14ac:dyDescent="0.25">
      <c r="A23" s="2" t="s">
        <v>12</v>
      </c>
      <c r="B23" s="12">
        <v>100000</v>
      </c>
      <c r="C23" s="12">
        <v>100000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7"/>
      <c r="P23" s="26">
        <f t="shared" si="3"/>
        <v>0</v>
      </c>
    </row>
    <row r="24" spans="1:16" x14ac:dyDescent="0.25">
      <c r="A24" s="2" t="s">
        <v>13</v>
      </c>
      <c r="B24" s="12">
        <v>30000</v>
      </c>
      <c r="C24" s="12">
        <v>30000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7"/>
      <c r="P24" s="26">
        <f t="shared" si="3"/>
        <v>0</v>
      </c>
    </row>
    <row r="25" spans="1:16" ht="30" x14ac:dyDescent="0.25">
      <c r="A25" s="2" t="s">
        <v>14</v>
      </c>
      <c r="B25" s="14">
        <v>150000</v>
      </c>
      <c r="C25" s="14">
        <v>150000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7"/>
      <c r="P25" s="26">
        <f t="shared" si="3"/>
        <v>0</v>
      </c>
    </row>
    <row r="26" spans="1:16" x14ac:dyDescent="0.25">
      <c r="A26" s="2" t="s">
        <v>15</v>
      </c>
      <c r="B26" s="12">
        <v>900000</v>
      </c>
      <c r="C26" s="12">
        <v>900000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7"/>
      <c r="P26" s="26">
        <f t="shared" si="3"/>
        <v>0</v>
      </c>
    </row>
    <row r="27" spans="1:16" x14ac:dyDescent="0.25">
      <c r="A27" s="2" t="s">
        <v>36</v>
      </c>
      <c r="B27" s="11"/>
      <c r="C27" s="11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27"/>
      <c r="P27" s="26">
        <f t="shared" si="3"/>
        <v>0</v>
      </c>
    </row>
    <row r="28" spans="1:16" s="23" customFormat="1" x14ac:dyDescent="0.25">
      <c r="A28" s="19" t="s">
        <v>16</v>
      </c>
      <c r="B28" s="21">
        <f>+B29+B30+B31+B32+B33+B34+B35+B36+B37</f>
        <v>1051533</v>
      </c>
      <c r="C28" s="21">
        <f>+C29+C30+C31+C32+C33+C34+C35+C36+C37</f>
        <v>1051533</v>
      </c>
      <c r="D28" s="24">
        <f>SUM(D29:D33)</f>
        <v>0</v>
      </c>
      <c r="E28" s="24">
        <f t="shared" ref="E28:O28" si="4">SUM(E29:E33)</f>
        <v>0</v>
      </c>
      <c r="F28" s="24">
        <f>SUM(F29:F37)</f>
        <v>0</v>
      </c>
      <c r="G28" s="24">
        <f t="shared" si="4"/>
        <v>0</v>
      </c>
      <c r="H28" s="24">
        <f>SUM(H29:H37)</f>
        <v>40200</v>
      </c>
      <c r="I28" s="24">
        <f t="shared" si="4"/>
        <v>0</v>
      </c>
      <c r="J28" s="24">
        <f t="shared" si="4"/>
        <v>0</v>
      </c>
      <c r="K28" s="24">
        <f t="shared" si="4"/>
        <v>0</v>
      </c>
      <c r="L28" s="24">
        <f t="shared" si="4"/>
        <v>0</v>
      </c>
      <c r="M28" s="24">
        <f t="shared" si="4"/>
        <v>0</v>
      </c>
      <c r="N28" s="24">
        <f t="shared" si="4"/>
        <v>0</v>
      </c>
      <c r="O28" s="24">
        <f t="shared" si="4"/>
        <v>0</v>
      </c>
      <c r="P28" s="24">
        <f>SUM(D28:O28)</f>
        <v>40200</v>
      </c>
    </row>
    <row r="29" spans="1:16" x14ac:dyDescent="0.25">
      <c r="A29" s="2" t="s">
        <v>17</v>
      </c>
      <c r="B29" s="12">
        <v>83533</v>
      </c>
      <c r="C29" s="12">
        <v>83533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27"/>
      <c r="P29" s="26">
        <f t="shared" si="3"/>
        <v>0</v>
      </c>
    </row>
    <row r="30" spans="1:16" x14ac:dyDescent="0.25">
      <c r="A30" s="2" t="s">
        <v>18</v>
      </c>
      <c r="B30" s="12"/>
      <c r="C30" s="12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7"/>
      <c r="P30" s="26">
        <f t="shared" si="3"/>
        <v>0</v>
      </c>
    </row>
    <row r="31" spans="1:16" x14ac:dyDescent="0.25">
      <c r="A31" s="2" t="s">
        <v>19</v>
      </c>
      <c r="B31" s="12"/>
      <c r="C31" s="12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27"/>
      <c r="P31" s="26">
        <f t="shared" si="3"/>
        <v>0</v>
      </c>
    </row>
    <row r="32" spans="1:16" x14ac:dyDescent="0.25">
      <c r="A32" s="2" t="s">
        <v>20</v>
      </c>
      <c r="B32" s="12"/>
      <c r="C32" s="12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27"/>
      <c r="P32" s="26">
        <f t="shared" si="3"/>
        <v>0</v>
      </c>
    </row>
    <row r="33" spans="1:16" x14ac:dyDescent="0.25">
      <c r="A33" s="2" t="s">
        <v>21</v>
      </c>
      <c r="B33" s="11"/>
      <c r="C33" s="1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27"/>
      <c r="P33" s="26">
        <f t="shared" si="3"/>
        <v>0</v>
      </c>
    </row>
    <row r="34" spans="1:16" x14ac:dyDescent="0.25">
      <c r="A34" s="2" t="s">
        <v>22</v>
      </c>
      <c r="B34" s="12"/>
      <c r="C34" s="12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27"/>
      <c r="P34" s="26">
        <f t="shared" si="3"/>
        <v>0</v>
      </c>
    </row>
    <row r="35" spans="1:16" x14ac:dyDescent="0.25">
      <c r="A35" s="2" t="s">
        <v>23</v>
      </c>
      <c r="B35" s="12">
        <v>768000</v>
      </c>
      <c r="C35" s="12">
        <v>768000</v>
      </c>
      <c r="D35" s="15"/>
      <c r="E35" s="15"/>
      <c r="F35" s="15"/>
      <c r="G35" s="15"/>
      <c r="H35" s="15">
        <v>40200</v>
      </c>
      <c r="I35" s="15"/>
      <c r="J35" s="15"/>
      <c r="K35" s="15"/>
      <c r="L35" s="15"/>
      <c r="M35" s="15"/>
      <c r="N35" s="15"/>
      <c r="O35" s="27"/>
      <c r="P35" s="26">
        <f t="shared" si="3"/>
        <v>40200</v>
      </c>
    </row>
    <row r="36" spans="1:16" x14ac:dyDescent="0.25">
      <c r="A36" s="2" t="s">
        <v>37</v>
      </c>
      <c r="B36" s="12"/>
      <c r="C36" s="12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7"/>
      <c r="P36" s="26">
        <f t="shared" si="3"/>
        <v>0</v>
      </c>
    </row>
    <row r="37" spans="1:16" x14ac:dyDescent="0.25">
      <c r="A37" s="2" t="s">
        <v>24</v>
      </c>
      <c r="B37" s="12">
        <v>200000</v>
      </c>
      <c r="C37" s="12">
        <v>200000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27"/>
      <c r="P37" s="26">
        <f t="shared" si="3"/>
        <v>0</v>
      </c>
    </row>
    <row r="38" spans="1:16" s="23" customFormat="1" x14ac:dyDescent="0.25">
      <c r="A38" s="19" t="s">
        <v>25</v>
      </c>
      <c r="B38" s="21">
        <f>SUM(B39:B39)</f>
        <v>7250000</v>
      </c>
      <c r="C38" s="22">
        <f>SUM(C39:C39)</f>
        <v>5702998</v>
      </c>
      <c r="D38" s="24">
        <f>SUM(D39:D43)</f>
        <v>450000</v>
      </c>
      <c r="E38" s="24">
        <f t="shared" ref="E38:O38" si="5">SUM(E39:E43)</f>
        <v>450000</v>
      </c>
      <c r="F38" s="24">
        <f>SUM(F39)</f>
        <v>450000</v>
      </c>
      <c r="G38" s="24">
        <f t="shared" si="5"/>
        <v>450000</v>
      </c>
      <c r="H38" s="24">
        <f t="shared" si="5"/>
        <v>450000</v>
      </c>
      <c r="I38" s="24">
        <f t="shared" si="5"/>
        <v>0</v>
      </c>
      <c r="J38" s="24">
        <f t="shared" si="5"/>
        <v>0</v>
      </c>
      <c r="K38" s="24">
        <f t="shared" si="5"/>
        <v>0</v>
      </c>
      <c r="L38" s="24">
        <f t="shared" si="5"/>
        <v>0</v>
      </c>
      <c r="M38" s="24">
        <f t="shared" si="5"/>
        <v>0</v>
      </c>
      <c r="N38" s="24">
        <f t="shared" si="5"/>
        <v>0</v>
      </c>
      <c r="O38" s="24">
        <f t="shared" si="5"/>
        <v>0</v>
      </c>
      <c r="P38" s="24">
        <f>SUM(D38:O38)</f>
        <v>2250000</v>
      </c>
    </row>
    <row r="39" spans="1:16" x14ac:dyDescent="0.25">
      <c r="A39" s="2" t="s">
        <v>26</v>
      </c>
      <c r="B39" s="11">
        <v>7250000</v>
      </c>
      <c r="C39" s="11">
        <v>5702998</v>
      </c>
      <c r="D39" s="15">
        <v>450000</v>
      </c>
      <c r="E39" s="15">
        <v>450000</v>
      </c>
      <c r="F39" s="15">
        <v>450000</v>
      </c>
      <c r="G39" s="15">
        <v>450000</v>
      </c>
      <c r="H39" s="15">
        <v>450000</v>
      </c>
      <c r="I39" s="15"/>
      <c r="J39" s="15"/>
      <c r="K39" s="15"/>
      <c r="L39" s="15"/>
      <c r="M39" s="15"/>
      <c r="N39" s="15"/>
      <c r="O39" s="15"/>
      <c r="P39" s="28">
        <f t="shared" si="3"/>
        <v>2250000</v>
      </c>
    </row>
    <row r="40" spans="1:16" s="23" customFormat="1" x14ac:dyDescent="0.25">
      <c r="A40" s="19" t="s">
        <v>27</v>
      </c>
      <c r="B40" s="21">
        <f>+B41+B42+B43+B44+B45+B46+B47+B48+B49</f>
        <v>0</v>
      </c>
      <c r="C40" s="21">
        <f>+C41+C42+C43+C44+C45+C46+C47+C48+C49</f>
        <v>0</v>
      </c>
      <c r="D40" s="24">
        <f>SUM(D41:D45)</f>
        <v>0</v>
      </c>
      <c r="E40" s="24">
        <f t="shared" ref="E40:O40" si="6">SUM(E41:E45)</f>
        <v>0</v>
      </c>
      <c r="F40" s="24">
        <f>SUM(F41:F49)</f>
        <v>0</v>
      </c>
      <c r="G40" s="24">
        <f t="shared" si="6"/>
        <v>0</v>
      </c>
      <c r="H40" s="24">
        <f t="shared" si="6"/>
        <v>0</v>
      </c>
      <c r="I40" s="24">
        <f t="shared" si="6"/>
        <v>0</v>
      </c>
      <c r="J40" s="24">
        <f t="shared" si="6"/>
        <v>0</v>
      </c>
      <c r="K40" s="24">
        <f t="shared" si="6"/>
        <v>0</v>
      </c>
      <c r="L40" s="24">
        <f t="shared" si="6"/>
        <v>0</v>
      </c>
      <c r="M40" s="24">
        <f t="shared" si="6"/>
        <v>0</v>
      </c>
      <c r="N40" s="24">
        <f t="shared" si="6"/>
        <v>0</v>
      </c>
      <c r="O40" s="24">
        <f t="shared" si="6"/>
        <v>0</v>
      </c>
      <c r="P40" s="24">
        <f>SUM(D40:O40)</f>
        <v>0</v>
      </c>
    </row>
    <row r="41" spans="1:16" x14ac:dyDescent="0.25">
      <c r="A41" s="2" t="s">
        <v>28</v>
      </c>
      <c r="B41" s="11"/>
      <c r="C41" s="11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28">
        <f>SUM(D41:O41)</f>
        <v>0</v>
      </c>
    </row>
    <row r="42" spans="1:16" x14ac:dyDescent="0.25">
      <c r="A42" s="2" t="s">
        <v>29</v>
      </c>
      <c r="B42" s="11"/>
      <c r="C42" s="1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28">
        <f t="shared" si="3"/>
        <v>0</v>
      </c>
    </row>
    <row r="43" spans="1:16" x14ac:dyDescent="0.25">
      <c r="A43" s="2" t="s">
        <v>30</v>
      </c>
      <c r="B43" s="11"/>
      <c r="C43" s="11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28">
        <f t="shared" si="3"/>
        <v>0</v>
      </c>
    </row>
    <row r="44" spans="1:16" x14ac:dyDescent="0.25">
      <c r="A44" s="2" t="s">
        <v>31</v>
      </c>
      <c r="B44" s="11"/>
      <c r="C44" s="11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28">
        <f t="shared" si="3"/>
        <v>0</v>
      </c>
    </row>
    <row r="45" spans="1:16" x14ac:dyDescent="0.25">
      <c r="A45" s="2" t="s">
        <v>32</v>
      </c>
      <c r="B45" s="11"/>
      <c r="C45" s="11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28">
        <f t="shared" si="3"/>
        <v>0</v>
      </c>
    </row>
    <row r="46" spans="1:16" x14ac:dyDescent="0.25">
      <c r="A46" s="2" t="s">
        <v>38</v>
      </c>
      <c r="B46" s="11"/>
      <c r="C46" s="11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28">
        <f t="shared" si="3"/>
        <v>0</v>
      </c>
    </row>
    <row r="47" spans="1:16" x14ac:dyDescent="0.25">
      <c r="A47" s="2" t="s">
        <v>39</v>
      </c>
      <c r="B47" s="11"/>
      <c r="C47" s="11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28">
        <f t="shared" si="3"/>
        <v>0</v>
      </c>
    </row>
    <row r="48" spans="1:16" x14ac:dyDescent="0.25">
      <c r="A48" s="2" t="s">
        <v>33</v>
      </c>
      <c r="B48" s="11"/>
      <c r="C48" s="11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28">
        <f t="shared" si="3"/>
        <v>0</v>
      </c>
    </row>
    <row r="49" spans="1:16" x14ac:dyDescent="0.25">
      <c r="A49" s="2" t="s">
        <v>40</v>
      </c>
      <c r="B49" s="11"/>
      <c r="C49" s="11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28">
        <f t="shared" si="3"/>
        <v>0</v>
      </c>
    </row>
    <row r="50" spans="1:16" s="23" customFormat="1" x14ac:dyDescent="0.25">
      <c r="A50" s="19" t="s">
        <v>41</v>
      </c>
      <c r="B50" s="21">
        <f>SUM(B51:B51)</f>
        <v>0</v>
      </c>
      <c r="C50" s="21">
        <f>+C51+C52+C53+C54</f>
        <v>0</v>
      </c>
      <c r="D50" s="24">
        <f>SUM(D51:D54)</f>
        <v>0</v>
      </c>
      <c r="E50" s="24"/>
      <c r="F50" s="24">
        <f>SUM(F51:F54)</f>
        <v>0</v>
      </c>
      <c r="G50" s="24">
        <f>SUM(G51:G54)</f>
        <v>0</v>
      </c>
      <c r="H50" s="24">
        <f>SUM(H51:H54)</f>
        <v>0</v>
      </c>
      <c r="I50" s="24">
        <f t="shared" ref="I50:O50" si="7">SUM(I51:I55)</f>
        <v>0</v>
      </c>
      <c r="J50" s="24">
        <f t="shared" si="7"/>
        <v>0</v>
      </c>
      <c r="K50" s="24">
        <f t="shared" si="7"/>
        <v>0</v>
      </c>
      <c r="L50" s="24">
        <f t="shared" si="7"/>
        <v>0</v>
      </c>
      <c r="M50" s="24">
        <f t="shared" si="7"/>
        <v>0</v>
      </c>
      <c r="N50" s="24">
        <f t="shared" si="7"/>
        <v>0</v>
      </c>
      <c r="O50" s="24">
        <f t="shared" si="7"/>
        <v>0</v>
      </c>
      <c r="P50" s="24">
        <f>SUM(D50:O50)</f>
        <v>0</v>
      </c>
    </row>
    <row r="51" spans="1:16" x14ac:dyDescent="0.25">
      <c r="A51" s="2" t="s">
        <v>42</v>
      </c>
      <c r="B51" s="11"/>
      <c r="C51" s="11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26">
        <f t="shared" ref="P51:P54" si="8">SUM(D51:O51)</f>
        <v>0</v>
      </c>
    </row>
    <row r="52" spans="1:16" x14ac:dyDescent="0.25">
      <c r="A52" s="2" t="s">
        <v>43</v>
      </c>
      <c r="B52" s="11"/>
      <c r="C52" s="8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26">
        <f t="shared" si="8"/>
        <v>0</v>
      </c>
    </row>
    <row r="53" spans="1:16" x14ac:dyDescent="0.25">
      <c r="A53" s="2" t="s">
        <v>44</v>
      </c>
      <c r="B53" s="11"/>
      <c r="C53" s="8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26">
        <f t="shared" si="8"/>
        <v>0</v>
      </c>
    </row>
    <row r="54" spans="1:16" ht="30" x14ac:dyDescent="0.25">
      <c r="A54" s="2" t="s">
        <v>45</v>
      </c>
      <c r="B54" s="11"/>
      <c r="C54" s="8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26">
        <f t="shared" si="8"/>
        <v>0</v>
      </c>
    </row>
    <row r="55" spans="1:16" s="23" customFormat="1" ht="15.75" x14ac:dyDescent="0.25">
      <c r="A55" s="3" t="s">
        <v>66</v>
      </c>
      <c r="B55" s="10">
        <f>B12+B18+B28+B38</f>
        <v>17403408</v>
      </c>
      <c r="C55" s="10">
        <f>C12+C18++C28+C38</f>
        <v>17456406</v>
      </c>
      <c r="D55" s="25">
        <f>D12+D18+D28+D38+D40</f>
        <v>970095.01</v>
      </c>
      <c r="E55" s="25">
        <f>SUM(E13+E17+E39)</f>
        <v>986813.87</v>
      </c>
      <c r="F55" s="25">
        <f>F12+F18+F28+F38+F40+F50</f>
        <v>1020145.56</v>
      </c>
      <c r="G55" s="25">
        <f>G12+G18+G28+G38+G40+G50</f>
        <v>1263591.47</v>
      </c>
      <c r="H55" s="25">
        <f>H12+H18+H28+H38+H40+H50</f>
        <v>1096690.48</v>
      </c>
      <c r="I55" s="25"/>
      <c r="J55" s="25"/>
      <c r="K55" s="25"/>
      <c r="L55" s="25"/>
      <c r="M55" s="25"/>
      <c r="N55" s="25"/>
      <c r="O55" s="25"/>
      <c r="P55" s="25">
        <f>P12+P18+P28+P38+P40+P50</f>
        <v>5337336.3899999997</v>
      </c>
    </row>
    <row r="56" spans="1:16" ht="30" x14ac:dyDescent="0.25">
      <c r="A56" s="31" t="s">
        <v>67</v>
      </c>
      <c r="B56" s="31"/>
      <c r="C56" s="15"/>
    </row>
    <row r="57" spans="1:16" ht="30" x14ac:dyDescent="0.25">
      <c r="A57" s="31" t="s">
        <v>68</v>
      </c>
      <c r="B57" s="31"/>
      <c r="C57" s="15"/>
    </row>
    <row r="58" spans="1:16" ht="60" x14ac:dyDescent="0.25">
      <c r="A58" s="31" t="s">
        <v>69</v>
      </c>
      <c r="B58" s="31"/>
      <c r="C58" s="15"/>
    </row>
    <row r="59" spans="1:16" x14ac:dyDescent="0.25">
      <c r="A59" s="32"/>
      <c r="B59" s="31"/>
      <c r="C59" s="15"/>
    </row>
    <row r="60" spans="1:16" x14ac:dyDescent="0.25">
      <c r="A60" s="6" t="s">
        <v>49</v>
      </c>
      <c r="B60" s="33" t="s">
        <v>70</v>
      </c>
      <c r="C60" s="8"/>
    </row>
    <row r="61" spans="1:16" x14ac:dyDescent="0.25">
      <c r="A61" s="6"/>
      <c r="B61" s="11"/>
      <c r="C61" s="16"/>
      <c r="D61" s="9"/>
      <c r="E61" s="9"/>
      <c r="F61" s="13"/>
      <c r="G61" s="37"/>
      <c r="H61" s="38"/>
    </row>
    <row r="62" spans="1:16" x14ac:dyDescent="0.25">
      <c r="A62" s="6"/>
      <c r="B62" s="11"/>
      <c r="C62" s="16"/>
      <c r="D62" s="9"/>
      <c r="E62" s="9"/>
      <c r="F62" s="13"/>
      <c r="G62" s="37"/>
      <c r="H62" s="37"/>
    </row>
    <row r="63" spans="1:16" x14ac:dyDescent="0.25">
      <c r="D63" s="37"/>
      <c r="E63" s="39"/>
      <c r="F63" s="9"/>
      <c r="G63" s="9"/>
      <c r="H63" s="9"/>
    </row>
    <row r="64" spans="1:16" x14ac:dyDescent="0.25">
      <c r="A64" s="29" t="s">
        <v>71</v>
      </c>
      <c r="B64" s="30" t="s">
        <v>46</v>
      </c>
      <c r="C64" s="16"/>
    </row>
    <row r="65" spans="1:2" x14ac:dyDescent="0.25">
      <c r="A65" s="13" t="s">
        <v>73</v>
      </c>
      <c r="B65" s="13" t="s">
        <v>47</v>
      </c>
    </row>
    <row r="66" spans="1:2" x14ac:dyDescent="0.25">
      <c r="A66" s="36"/>
      <c r="B66" s="36"/>
    </row>
    <row r="67" spans="1:2" x14ac:dyDescent="0.25">
      <c r="A67" s="36"/>
      <c r="B67" s="36"/>
    </row>
  </sheetData>
  <mergeCells count="1034">
    <mergeCell ref="Q6:AF6"/>
    <mergeCell ref="AG6:AV6"/>
    <mergeCell ref="AW6:BL6"/>
    <mergeCell ref="BM6:CB6"/>
    <mergeCell ref="CC6:CR6"/>
    <mergeCell ref="A66:B66"/>
    <mergeCell ref="A67:B67"/>
    <mergeCell ref="G61:H61"/>
    <mergeCell ref="G62:H62"/>
    <mergeCell ref="D63:E63"/>
    <mergeCell ref="A4:C4"/>
    <mergeCell ref="A5:P5"/>
    <mergeCell ref="A7:P7"/>
    <mergeCell ref="A8:P8"/>
    <mergeCell ref="D9:P9"/>
    <mergeCell ref="A6:P6"/>
    <mergeCell ref="LY6:MN6"/>
    <mergeCell ref="MO6:ND6"/>
    <mergeCell ref="NE6:NT6"/>
    <mergeCell ref="NU6:OJ6"/>
    <mergeCell ref="OK6:OZ6"/>
    <mergeCell ref="IW6:JL6"/>
    <mergeCell ref="JM6:KB6"/>
    <mergeCell ref="KC6:KR6"/>
    <mergeCell ref="KS6:LH6"/>
    <mergeCell ref="LI6:LX6"/>
    <mergeCell ref="FU6:GJ6"/>
    <mergeCell ref="GK6:GZ6"/>
    <mergeCell ref="HA6:HP6"/>
    <mergeCell ref="HQ6:IF6"/>
    <mergeCell ref="IG6:IV6"/>
    <mergeCell ref="CS6:DH6"/>
    <mergeCell ref="DI6:DX6"/>
    <mergeCell ref="DY6:EN6"/>
    <mergeCell ref="EO6:FD6"/>
    <mergeCell ref="FE6:FT6"/>
    <mergeCell ref="YG6:YV6"/>
    <mergeCell ref="YW6:ZL6"/>
    <mergeCell ref="ZM6:AAB6"/>
    <mergeCell ref="AAC6:AAR6"/>
    <mergeCell ref="AAS6:ABH6"/>
    <mergeCell ref="VE6:VT6"/>
    <mergeCell ref="VU6:WJ6"/>
    <mergeCell ref="WK6:WZ6"/>
    <mergeCell ref="XA6:XP6"/>
    <mergeCell ref="XQ6:YF6"/>
    <mergeCell ref="SC6:SR6"/>
    <mergeCell ref="SS6:TH6"/>
    <mergeCell ref="TI6:TX6"/>
    <mergeCell ref="TY6:UN6"/>
    <mergeCell ref="UO6:VD6"/>
    <mergeCell ref="PA6:PP6"/>
    <mergeCell ref="PQ6:QF6"/>
    <mergeCell ref="QG6:QV6"/>
    <mergeCell ref="QW6:RL6"/>
    <mergeCell ref="RM6:SB6"/>
    <mergeCell ref="AKO6:ALD6"/>
    <mergeCell ref="ALE6:ALT6"/>
    <mergeCell ref="ALU6:AMJ6"/>
    <mergeCell ref="AMK6:AMZ6"/>
    <mergeCell ref="ANA6:ANP6"/>
    <mergeCell ref="AHM6:AIB6"/>
    <mergeCell ref="AIC6:AIR6"/>
    <mergeCell ref="AIS6:AJH6"/>
    <mergeCell ref="AJI6:AJX6"/>
    <mergeCell ref="AJY6:AKN6"/>
    <mergeCell ref="AEK6:AEZ6"/>
    <mergeCell ref="AFA6:AFP6"/>
    <mergeCell ref="AFQ6:AGF6"/>
    <mergeCell ref="AGG6:AGV6"/>
    <mergeCell ref="AGW6:AHL6"/>
    <mergeCell ref="ABI6:ABX6"/>
    <mergeCell ref="ABY6:ACN6"/>
    <mergeCell ref="ACO6:ADD6"/>
    <mergeCell ref="ADE6:ADT6"/>
    <mergeCell ref="ADU6:AEJ6"/>
    <mergeCell ref="AWW6:AXL6"/>
    <mergeCell ref="AXM6:AYB6"/>
    <mergeCell ref="AYC6:AYR6"/>
    <mergeCell ref="AYS6:AZH6"/>
    <mergeCell ref="AZI6:AZX6"/>
    <mergeCell ref="ATU6:AUJ6"/>
    <mergeCell ref="AUK6:AUZ6"/>
    <mergeCell ref="AVA6:AVP6"/>
    <mergeCell ref="AVQ6:AWF6"/>
    <mergeCell ref="AWG6:AWV6"/>
    <mergeCell ref="AQS6:ARH6"/>
    <mergeCell ref="ARI6:ARX6"/>
    <mergeCell ref="ARY6:ASN6"/>
    <mergeCell ref="ASO6:ATD6"/>
    <mergeCell ref="ATE6:ATT6"/>
    <mergeCell ref="ANQ6:AOF6"/>
    <mergeCell ref="AOG6:AOV6"/>
    <mergeCell ref="AOW6:APL6"/>
    <mergeCell ref="APM6:AQB6"/>
    <mergeCell ref="AQC6:AQR6"/>
    <mergeCell ref="BJE6:BJT6"/>
    <mergeCell ref="BJU6:BKJ6"/>
    <mergeCell ref="BKK6:BKZ6"/>
    <mergeCell ref="BLA6:BLP6"/>
    <mergeCell ref="BLQ6:BMF6"/>
    <mergeCell ref="BGC6:BGR6"/>
    <mergeCell ref="BGS6:BHH6"/>
    <mergeCell ref="BHI6:BHX6"/>
    <mergeCell ref="BHY6:BIN6"/>
    <mergeCell ref="BIO6:BJD6"/>
    <mergeCell ref="BDA6:BDP6"/>
    <mergeCell ref="BDQ6:BEF6"/>
    <mergeCell ref="BEG6:BEV6"/>
    <mergeCell ref="BEW6:BFL6"/>
    <mergeCell ref="BFM6:BGB6"/>
    <mergeCell ref="AZY6:BAN6"/>
    <mergeCell ref="BAO6:BBD6"/>
    <mergeCell ref="BBE6:BBT6"/>
    <mergeCell ref="BBU6:BCJ6"/>
    <mergeCell ref="BCK6:BCZ6"/>
    <mergeCell ref="BVM6:BWB6"/>
    <mergeCell ref="BWC6:BWR6"/>
    <mergeCell ref="BWS6:BXH6"/>
    <mergeCell ref="BXI6:BXX6"/>
    <mergeCell ref="BXY6:BYN6"/>
    <mergeCell ref="BSK6:BSZ6"/>
    <mergeCell ref="BTA6:BTP6"/>
    <mergeCell ref="BTQ6:BUF6"/>
    <mergeCell ref="BUG6:BUV6"/>
    <mergeCell ref="BUW6:BVL6"/>
    <mergeCell ref="BPI6:BPX6"/>
    <mergeCell ref="BPY6:BQN6"/>
    <mergeCell ref="BQO6:BRD6"/>
    <mergeCell ref="BRE6:BRT6"/>
    <mergeCell ref="BRU6:BSJ6"/>
    <mergeCell ref="BMG6:BMV6"/>
    <mergeCell ref="BMW6:BNL6"/>
    <mergeCell ref="BNM6:BOB6"/>
    <mergeCell ref="BOC6:BOR6"/>
    <mergeCell ref="BOS6:BPH6"/>
    <mergeCell ref="CHU6:CIJ6"/>
    <mergeCell ref="CIK6:CIZ6"/>
    <mergeCell ref="CJA6:CJP6"/>
    <mergeCell ref="CJQ6:CKF6"/>
    <mergeCell ref="CKG6:CKV6"/>
    <mergeCell ref="CES6:CFH6"/>
    <mergeCell ref="CFI6:CFX6"/>
    <mergeCell ref="CFY6:CGN6"/>
    <mergeCell ref="CGO6:CHD6"/>
    <mergeCell ref="CHE6:CHT6"/>
    <mergeCell ref="CBQ6:CCF6"/>
    <mergeCell ref="CCG6:CCV6"/>
    <mergeCell ref="CCW6:CDL6"/>
    <mergeCell ref="CDM6:CEB6"/>
    <mergeCell ref="CEC6:CER6"/>
    <mergeCell ref="BYO6:BZD6"/>
    <mergeCell ref="BZE6:BZT6"/>
    <mergeCell ref="BZU6:CAJ6"/>
    <mergeCell ref="CAK6:CAZ6"/>
    <mergeCell ref="CBA6:CBP6"/>
    <mergeCell ref="CUC6:CUR6"/>
    <mergeCell ref="CUS6:CVH6"/>
    <mergeCell ref="CVI6:CVX6"/>
    <mergeCell ref="CVY6:CWN6"/>
    <mergeCell ref="CWO6:CXD6"/>
    <mergeCell ref="CRA6:CRP6"/>
    <mergeCell ref="CRQ6:CSF6"/>
    <mergeCell ref="CSG6:CSV6"/>
    <mergeCell ref="CSW6:CTL6"/>
    <mergeCell ref="CTM6:CUB6"/>
    <mergeCell ref="CNY6:CON6"/>
    <mergeCell ref="COO6:CPD6"/>
    <mergeCell ref="CPE6:CPT6"/>
    <mergeCell ref="CPU6:CQJ6"/>
    <mergeCell ref="CQK6:CQZ6"/>
    <mergeCell ref="CKW6:CLL6"/>
    <mergeCell ref="CLM6:CMB6"/>
    <mergeCell ref="CMC6:CMR6"/>
    <mergeCell ref="CMS6:CNH6"/>
    <mergeCell ref="CNI6:CNX6"/>
    <mergeCell ref="DGK6:DGZ6"/>
    <mergeCell ref="DHA6:DHP6"/>
    <mergeCell ref="DHQ6:DIF6"/>
    <mergeCell ref="DIG6:DIV6"/>
    <mergeCell ref="DIW6:DJL6"/>
    <mergeCell ref="DDI6:DDX6"/>
    <mergeCell ref="DDY6:DEN6"/>
    <mergeCell ref="DEO6:DFD6"/>
    <mergeCell ref="DFE6:DFT6"/>
    <mergeCell ref="DFU6:DGJ6"/>
    <mergeCell ref="DAG6:DAV6"/>
    <mergeCell ref="DAW6:DBL6"/>
    <mergeCell ref="DBM6:DCB6"/>
    <mergeCell ref="DCC6:DCR6"/>
    <mergeCell ref="DCS6:DDH6"/>
    <mergeCell ref="CXE6:CXT6"/>
    <mergeCell ref="CXU6:CYJ6"/>
    <mergeCell ref="CYK6:CYZ6"/>
    <mergeCell ref="CZA6:CZP6"/>
    <mergeCell ref="CZQ6:DAF6"/>
    <mergeCell ref="DSS6:DTH6"/>
    <mergeCell ref="DTI6:DTX6"/>
    <mergeCell ref="DTY6:DUN6"/>
    <mergeCell ref="DUO6:DVD6"/>
    <mergeCell ref="DVE6:DVT6"/>
    <mergeCell ref="DPQ6:DQF6"/>
    <mergeCell ref="DQG6:DQV6"/>
    <mergeCell ref="DQW6:DRL6"/>
    <mergeCell ref="DRM6:DSB6"/>
    <mergeCell ref="DSC6:DSR6"/>
    <mergeCell ref="DMO6:DND6"/>
    <mergeCell ref="DNE6:DNT6"/>
    <mergeCell ref="DNU6:DOJ6"/>
    <mergeCell ref="DOK6:DOZ6"/>
    <mergeCell ref="DPA6:DPP6"/>
    <mergeCell ref="DJM6:DKB6"/>
    <mergeCell ref="DKC6:DKR6"/>
    <mergeCell ref="DKS6:DLH6"/>
    <mergeCell ref="DLI6:DLX6"/>
    <mergeCell ref="DLY6:DMN6"/>
    <mergeCell ref="EFA6:EFP6"/>
    <mergeCell ref="EFQ6:EGF6"/>
    <mergeCell ref="EGG6:EGV6"/>
    <mergeCell ref="EGW6:EHL6"/>
    <mergeCell ref="EHM6:EIB6"/>
    <mergeCell ref="EBY6:ECN6"/>
    <mergeCell ref="ECO6:EDD6"/>
    <mergeCell ref="EDE6:EDT6"/>
    <mergeCell ref="EDU6:EEJ6"/>
    <mergeCell ref="EEK6:EEZ6"/>
    <mergeCell ref="DYW6:DZL6"/>
    <mergeCell ref="DZM6:EAB6"/>
    <mergeCell ref="EAC6:EAR6"/>
    <mergeCell ref="EAS6:EBH6"/>
    <mergeCell ref="EBI6:EBX6"/>
    <mergeCell ref="DVU6:DWJ6"/>
    <mergeCell ref="DWK6:DWZ6"/>
    <mergeCell ref="DXA6:DXP6"/>
    <mergeCell ref="DXQ6:DYF6"/>
    <mergeCell ref="DYG6:DYV6"/>
    <mergeCell ref="ERI6:ERX6"/>
    <mergeCell ref="ERY6:ESN6"/>
    <mergeCell ref="ESO6:ETD6"/>
    <mergeCell ref="ETE6:ETT6"/>
    <mergeCell ref="ETU6:EUJ6"/>
    <mergeCell ref="EOG6:EOV6"/>
    <mergeCell ref="EOW6:EPL6"/>
    <mergeCell ref="EPM6:EQB6"/>
    <mergeCell ref="EQC6:EQR6"/>
    <mergeCell ref="EQS6:ERH6"/>
    <mergeCell ref="ELE6:ELT6"/>
    <mergeCell ref="ELU6:EMJ6"/>
    <mergeCell ref="EMK6:EMZ6"/>
    <mergeCell ref="ENA6:ENP6"/>
    <mergeCell ref="ENQ6:EOF6"/>
    <mergeCell ref="EIC6:EIR6"/>
    <mergeCell ref="EIS6:EJH6"/>
    <mergeCell ref="EJI6:EJX6"/>
    <mergeCell ref="EJY6:EKN6"/>
    <mergeCell ref="EKO6:ELD6"/>
    <mergeCell ref="FDQ6:FEF6"/>
    <mergeCell ref="FEG6:FEV6"/>
    <mergeCell ref="FEW6:FFL6"/>
    <mergeCell ref="FFM6:FGB6"/>
    <mergeCell ref="FGC6:FGR6"/>
    <mergeCell ref="FAO6:FBD6"/>
    <mergeCell ref="FBE6:FBT6"/>
    <mergeCell ref="FBU6:FCJ6"/>
    <mergeCell ref="FCK6:FCZ6"/>
    <mergeCell ref="FDA6:FDP6"/>
    <mergeCell ref="EXM6:EYB6"/>
    <mergeCell ref="EYC6:EYR6"/>
    <mergeCell ref="EYS6:EZH6"/>
    <mergeCell ref="EZI6:EZX6"/>
    <mergeCell ref="EZY6:FAN6"/>
    <mergeCell ref="EUK6:EUZ6"/>
    <mergeCell ref="EVA6:EVP6"/>
    <mergeCell ref="EVQ6:EWF6"/>
    <mergeCell ref="EWG6:EWV6"/>
    <mergeCell ref="EWW6:EXL6"/>
    <mergeCell ref="FPY6:FQN6"/>
    <mergeCell ref="FQO6:FRD6"/>
    <mergeCell ref="FRE6:FRT6"/>
    <mergeCell ref="FRU6:FSJ6"/>
    <mergeCell ref="FSK6:FSZ6"/>
    <mergeCell ref="FMW6:FNL6"/>
    <mergeCell ref="FNM6:FOB6"/>
    <mergeCell ref="FOC6:FOR6"/>
    <mergeCell ref="FOS6:FPH6"/>
    <mergeCell ref="FPI6:FPX6"/>
    <mergeCell ref="FJU6:FKJ6"/>
    <mergeCell ref="FKK6:FKZ6"/>
    <mergeCell ref="FLA6:FLP6"/>
    <mergeCell ref="FLQ6:FMF6"/>
    <mergeCell ref="FMG6:FMV6"/>
    <mergeCell ref="FGS6:FHH6"/>
    <mergeCell ref="FHI6:FHX6"/>
    <mergeCell ref="FHY6:FIN6"/>
    <mergeCell ref="FIO6:FJD6"/>
    <mergeCell ref="FJE6:FJT6"/>
    <mergeCell ref="GCG6:GCV6"/>
    <mergeCell ref="GCW6:GDL6"/>
    <mergeCell ref="GDM6:GEB6"/>
    <mergeCell ref="GEC6:GER6"/>
    <mergeCell ref="GES6:GFH6"/>
    <mergeCell ref="FZE6:FZT6"/>
    <mergeCell ref="FZU6:GAJ6"/>
    <mergeCell ref="GAK6:GAZ6"/>
    <mergeCell ref="GBA6:GBP6"/>
    <mergeCell ref="GBQ6:GCF6"/>
    <mergeCell ref="FWC6:FWR6"/>
    <mergeCell ref="FWS6:FXH6"/>
    <mergeCell ref="FXI6:FXX6"/>
    <mergeCell ref="FXY6:FYN6"/>
    <mergeCell ref="FYO6:FZD6"/>
    <mergeCell ref="FTA6:FTP6"/>
    <mergeCell ref="FTQ6:FUF6"/>
    <mergeCell ref="FUG6:FUV6"/>
    <mergeCell ref="FUW6:FVL6"/>
    <mergeCell ref="FVM6:FWB6"/>
    <mergeCell ref="GOO6:GPD6"/>
    <mergeCell ref="GPE6:GPT6"/>
    <mergeCell ref="GPU6:GQJ6"/>
    <mergeCell ref="GQK6:GQZ6"/>
    <mergeCell ref="GRA6:GRP6"/>
    <mergeCell ref="GLM6:GMB6"/>
    <mergeCell ref="GMC6:GMR6"/>
    <mergeCell ref="GMS6:GNH6"/>
    <mergeCell ref="GNI6:GNX6"/>
    <mergeCell ref="GNY6:GON6"/>
    <mergeCell ref="GIK6:GIZ6"/>
    <mergeCell ref="GJA6:GJP6"/>
    <mergeCell ref="GJQ6:GKF6"/>
    <mergeCell ref="GKG6:GKV6"/>
    <mergeCell ref="GKW6:GLL6"/>
    <mergeCell ref="GFI6:GFX6"/>
    <mergeCell ref="GFY6:GGN6"/>
    <mergeCell ref="GGO6:GHD6"/>
    <mergeCell ref="GHE6:GHT6"/>
    <mergeCell ref="GHU6:GIJ6"/>
    <mergeCell ref="HAW6:HBL6"/>
    <mergeCell ref="HBM6:HCB6"/>
    <mergeCell ref="HCC6:HCR6"/>
    <mergeCell ref="HCS6:HDH6"/>
    <mergeCell ref="HDI6:HDX6"/>
    <mergeCell ref="GXU6:GYJ6"/>
    <mergeCell ref="GYK6:GYZ6"/>
    <mergeCell ref="GZA6:GZP6"/>
    <mergeCell ref="GZQ6:HAF6"/>
    <mergeCell ref="HAG6:HAV6"/>
    <mergeCell ref="GUS6:GVH6"/>
    <mergeCell ref="GVI6:GVX6"/>
    <mergeCell ref="GVY6:GWN6"/>
    <mergeCell ref="GWO6:GXD6"/>
    <mergeCell ref="GXE6:GXT6"/>
    <mergeCell ref="GRQ6:GSF6"/>
    <mergeCell ref="GSG6:GSV6"/>
    <mergeCell ref="GSW6:GTL6"/>
    <mergeCell ref="GTM6:GUB6"/>
    <mergeCell ref="GUC6:GUR6"/>
    <mergeCell ref="HNE6:HNT6"/>
    <mergeCell ref="HNU6:HOJ6"/>
    <mergeCell ref="HOK6:HOZ6"/>
    <mergeCell ref="HPA6:HPP6"/>
    <mergeCell ref="HPQ6:HQF6"/>
    <mergeCell ref="HKC6:HKR6"/>
    <mergeCell ref="HKS6:HLH6"/>
    <mergeCell ref="HLI6:HLX6"/>
    <mergeCell ref="HLY6:HMN6"/>
    <mergeCell ref="HMO6:HND6"/>
    <mergeCell ref="HHA6:HHP6"/>
    <mergeCell ref="HHQ6:HIF6"/>
    <mergeCell ref="HIG6:HIV6"/>
    <mergeCell ref="HIW6:HJL6"/>
    <mergeCell ref="HJM6:HKB6"/>
    <mergeCell ref="HDY6:HEN6"/>
    <mergeCell ref="HEO6:HFD6"/>
    <mergeCell ref="HFE6:HFT6"/>
    <mergeCell ref="HFU6:HGJ6"/>
    <mergeCell ref="HGK6:HGZ6"/>
    <mergeCell ref="HZM6:IAB6"/>
    <mergeCell ref="IAC6:IAR6"/>
    <mergeCell ref="IAS6:IBH6"/>
    <mergeCell ref="IBI6:IBX6"/>
    <mergeCell ref="IBY6:ICN6"/>
    <mergeCell ref="HWK6:HWZ6"/>
    <mergeCell ref="HXA6:HXP6"/>
    <mergeCell ref="HXQ6:HYF6"/>
    <mergeCell ref="HYG6:HYV6"/>
    <mergeCell ref="HYW6:HZL6"/>
    <mergeCell ref="HTI6:HTX6"/>
    <mergeCell ref="HTY6:HUN6"/>
    <mergeCell ref="HUO6:HVD6"/>
    <mergeCell ref="HVE6:HVT6"/>
    <mergeCell ref="HVU6:HWJ6"/>
    <mergeCell ref="HQG6:HQV6"/>
    <mergeCell ref="HQW6:HRL6"/>
    <mergeCell ref="HRM6:HSB6"/>
    <mergeCell ref="HSC6:HSR6"/>
    <mergeCell ref="HSS6:HTH6"/>
    <mergeCell ref="ILU6:IMJ6"/>
    <mergeCell ref="IMK6:IMZ6"/>
    <mergeCell ref="INA6:INP6"/>
    <mergeCell ref="INQ6:IOF6"/>
    <mergeCell ref="IOG6:IOV6"/>
    <mergeCell ref="IIS6:IJH6"/>
    <mergeCell ref="IJI6:IJX6"/>
    <mergeCell ref="IJY6:IKN6"/>
    <mergeCell ref="IKO6:ILD6"/>
    <mergeCell ref="ILE6:ILT6"/>
    <mergeCell ref="IFQ6:IGF6"/>
    <mergeCell ref="IGG6:IGV6"/>
    <mergeCell ref="IGW6:IHL6"/>
    <mergeCell ref="IHM6:IIB6"/>
    <mergeCell ref="IIC6:IIR6"/>
    <mergeCell ref="ICO6:IDD6"/>
    <mergeCell ref="IDE6:IDT6"/>
    <mergeCell ref="IDU6:IEJ6"/>
    <mergeCell ref="IEK6:IEZ6"/>
    <mergeCell ref="IFA6:IFP6"/>
    <mergeCell ref="IYC6:IYR6"/>
    <mergeCell ref="IYS6:IZH6"/>
    <mergeCell ref="IZI6:IZX6"/>
    <mergeCell ref="IZY6:JAN6"/>
    <mergeCell ref="JAO6:JBD6"/>
    <mergeCell ref="IVA6:IVP6"/>
    <mergeCell ref="IVQ6:IWF6"/>
    <mergeCell ref="IWG6:IWV6"/>
    <mergeCell ref="IWW6:IXL6"/>
    <mergeCell ref="IXM6:IYB6"/>
    <mergeCell ref="IRY6:ISN6"/>
    <mergeCell ref="ISO6:ITD6"/>
    <mergeCell ref="ITE6:ITT6"/>
    <mergeCell ref="ITU6:IUJ6"/>
    <mergeCell ref="IUK6:IUZ6"/>
    <mergeCell ref="IOW6:IPL6"/>
    <mergeCell ref="IPM6:IQB6"/>
    <mergeCell ref="IQC6:IQR6"/>
    <mergeCell ref="IQS6:IRH6"/>
    <mergeCell ref="IRI6:IRX6"/>
    <mergeCell ref="JKK6:JKZ6"/>
    <mergeCell ref="JLA6:JLP6"/>
    <mergeCell ref="JLQ6:JMF6"/>
    <mergeCell ref="JMG6:JMV6"/>
    <mergeCell ref="JMW6:JNL6"/>
    <mergeCell ref="JHI6:JHX6"/>
    <mergeCell ref="JHY6:JIN6"/>
    <mergeCell ref="JIO6:JJD6"/>
    <mergeCell ref="JJE6:JJT6"/>
    <mergeCell ref="JJU6:JKJ6"/>
    <mergeCell ref="JEG6:JEV6"/>
    <mergeCell ref="JEW6:JFL6"/>
    <mergeCell ref="JFM6:JGB6"/>
    <mergeCell ref="JGC6:JGR6"/>
    <mergeCell ref="JGS6:JHH6"/>
    <mergeCell ref="JBE6:JBT6"/>
    <mergeCell ref="JBU6:JCJ6"/>
    <mergeCell ref="JCK6:JCZ6"/>
    <mergeCell ref="JDA6:JDP6"/>
    <mergeCell ref="JDQ6:JEF6"/>
    <mergeCell ref="JWS6:JXH6"/>
    <mergeCell ref="JXI6:JXX6"/>
    <mergeCell ref="JXY6:JYN6"/>
    <mergeCell ref="JYO6:JZD6"/>
    <mergeCell ref="JZE6:JZT6"/>
    <mergeCell ref="JTQ6:JUF6"/>
    <mergeCell ref="JUG6:JUV6"/>
    <mergeCell ref="JUW6:JVL6"/>
    <mergeCell ref="JVM6:JWB6"/>
    <mergeCell ref="JWC6:JWR6"/>
    <mergeCell ref="JQO6:JRD6"/>
    <mergeCell ref="JRE6:JRT6"/>
    <mergeCell ref="JRU6:JSJ6"/>
    <mergeCell ref="JSK6:JSZ6"/>
    <mergeCell ref="JTA6:JTP6"/>
    <mergeCell ref="JNM6:JOB6"/>
    <mergeCell ref="JOC6:JOR6"/>
    <mergeCell ref="JOS6:JPH6"/>
    <mergeCell ref="JPI6:JPX6"/>
    <mergeCell ref="JPY6:JQN6"/>
    <mergeCell ref="KJA6:KJP6"/>
    <mergeCell ref="KJQ6:KKF6"/>
    <mergeCell ref="KKG6:KKV6"/>
    <mergeCell ref="KKW6:KLL6"/>
    <mergeCell ref="KLM6:KMB6"/>
    <mergeCell ref="KFY6:KGN6"/>
    <mergeCell ref="KGO6:KHD6"/>
    <mergeCell ref="KHE6:KHT6"/>
    <mergeCell ref="KHU6:KIJ6"/>
    <mergeCell ref="KIK6:KIZ6"/>
    <mergeCell ref="KCW6:KDL6"/>
    <mergeCell ref="KDM6:KEB6"/>
    <mergeCell ref="KEC6:KER6"/>
    <mergeCell ref="KES6:KFH6"/>
    <mergeCell ref="KFI6:KFX6"/>
    <mergeCell ref="JZU6:KAJ6"/>
    <mergeCell ref="KAK6:KAZ6"/>
    <mergeCell ref="KBA6:KBP6"/>
    <mergeCell ref="KBQ6:KCF6"/>
    <mergeCell ref="KCG6:KCV6"/>
    <mergeCell ref="KVI6:KVX6"/>
    <mergeCell ref="KVY6:KWN6"/>
    <mergeCell ref="KWO6:KXD6"/>
    <mergeCell ref="KXE6:KXT6"/>
    <mergeCell ref="KXU6:KYJ6"/>
    <mergeCell ref="KSG6:KSV6"/>
    <mergeCell ref="KSW6:KTL6"/>
    <mergeCell ref="KTM6:KUB6"/>
    <mergeCell ref="KUC6:KUR6"/>
    <mergeCell ref="KUS6:KVH6"/>
    <mergeCell ref="KPE6:KPT6"/>
    <mergeCell ref="KPU6:KQJ6"/>
    <mergeCell ref="KQK6:KQZ6"/>
    <mergeCell ref="KRA6:KRP6"/>
    <mergeCell ref="KRQ6:KSF6"/>
    <mergeCell ref="KMC6:KMR6"/>
    <mergeCell ref="KMS6:KNH6"/>
    <mergeCell ref="KNI6:KNX6"/>
    <mergeCell ref="KNY6:KON6"/>
    <mergeCell ref="KOO6:KPD6"/>
    <mergeCell ref="LHQ6:LIF6"/>
    <mergeCell ref="LIG6:LIV6"/>
    <mergeCell ref="LIW6:LJL6"/>
    <mergeCell ref="LJM6:LKB6"/>
    <mergeCell ref="LKC6:LKR6"/>
    <mergeCell ref="LEO6:LFD6"/>
    <mergeCell ref="LFE6:LFT6"/>
    <mergeCell ref="LFU6:LGJ6"/>
    <mergeCell ref="LGK6:LGZ6"/>
    <mergeCell ref="LHA6:LHP6"/>
    <mergeCell ref="LBM6:LCB6"/>
    <mergeCell ref="LCC6:LCR6"/>
    <mergeCell ref="LCS6:LDH6"/>
    <mergeCell ref="LDI6:LDX6"/>
    <mergeCell ref="LDY6:LEN6"/>
    <mergeCell ref="KYK6:KYZ6"/>
    <mergeCell ref="KZA6:KZP6"/>
    <mergeCell ref="KZQ6:LAF6"/>
    <mergeCell ref="LAG6:LAV6"/>
    <mergeCell ref="LAW6:LBL6"/>
    <mergeCell ref="LTY6:LUN6"/>
    <mergeCell ref="LUO6:LVD6"/>
    <mergeCell ref="LVE6:LVT6"/>
    <mergeCell ref="LVU6:LWJ6"/>
    <mergeCell ref="LWK6:LWZ6"/>
    <mergeCell ref="LQW6:LRL6"/>
    <mergeCell ref="LRM6:LSB6"/>
    <mergeCell ref="LSC6:LSR6"/>
    <mergeCell ref="LSS6:LTH6"/>
    <mergeCell ref="LTI6:LTX6"/>
    <mergeCell ref="LNU6:LOJ6"/>
    <mergeCell ref="LOK6:LOZ6"/>
    <mergeCell ref="LPA6:LPP6"/>
    <mergeCell ref="LPQ6:LQF6"/>
    <mergeCell ref="LQG6:LQV6"/>
    <mergeCell ref="LKS6:LLH6"/>
    <mergeCell ref="LLI6:LLX6"/>
    <mergeCell ref="LLY6:LMN6"/>
    <mergeCell ref="LMO6:LND6"/>
    <mergeCell ref="LNE6:LNT6"/>
    <mergeCell ref="MGG6:MGV6"/>
    <mergeCell ref="MGW6:MHL6"/>
    <mergeCell ref="MHM6:MIB6"/>
    <mergeCell ref="MIC6:MIR6"/>
    <mergeCell ref="MIS6:MJH6"/>
    <mergeCell ref="MDE6:MDT6"/>
    <mergeCell ref="MDU6:MEJ6"/>
    <mergeCell ref="MEK6:MEZ6"/>
    <mergeCell ref="MFA6:MFP6"/>
    <mergeCell ref="MFQ6:MGF6"/>
    <mergeCell ref="MAC6:MAR6"/>
    <mergeCell ref="MAS6:MBH6"/>
    <mergeCell ref="MBI6:MBX6"/>
    <mergeCell ref="MBY6:MCN6"/>
    <mergeCell ref="MCO6:MDD6"/>
    <mergeCell ref="LXA6:LXP6"/>
    <mergeCell ref="LXQ6:LYF6"/>
    <mergeCell ref="LYG6:LYV6"/>
    <mergeCell ref="LYW6:LZL6"/>
    <mergeCell ref="LZM6:MAB6"/>
    <mergeCell ref="MSO6:MTD6"/>
    <mergeCell ref="MTE6:MTT6"/>
    <mergeCell ref="MTU6:MUJ6"/>
    <mergeCell ref="MUK6:MUZ6"/>
    <mergeCell ref="MVA6:MVP6"/>
    <mergeCell ref="MPM6:MQB6"/>
    <mergeCell ref="MQC6:MQR6"/>
    <mergeCell ref="MQS6:MRH6"/>
    <mergeCell ref="MRI6:MRX6"/>
    <mergeCell ref="MRY6:MSN6"/>
    <mergeCell ref="MMK6:MMZ6"/>
    <mergeCell ref="MNA6:MNP6"/>
    <mergeCell ref="MNQ6:MOF6"/>
    <mergeCell ref="MOG6:MOV6"/>
    <mergeCell ref="MOW6:MPL6"/>
    <mergeCell ref="MJI6:MJX6"/>
    <mergeCell ref="MJY6:MKN6"/>
    <mergeCell ref="MKO6:MLD6"/>
    <mergeCell ref="MLE6:MLT6"/>
    <mergeCell ref="MLU6:MMJ6"/>
    <mergeCell ref="NEW6:NFL6"/>
    <mergeCell ref="NFM6:NGB6"/>
    <mergeCell ref="NGC6:NGR6"/>
    <mergeCell ref="NGS6:NHH6"/>
    <mergeCell ref="NHI6:NHX6"/>
    <mergeCell ref="NBU6:NCJ6"/>
    <mergeCell ref="NCK6:NCZ6"/>
    <mergeCell ref="NDA6:NDP6"/>
    <mergeCell ref="NDQ6:NEF6"/>
    <mergeCell ref="NEG6:NEV6"/>
    <mergeCell ref="MYS6:MZH6"/>
    <mergeCell ref="MZI6:MZX6"/>
    <mergeCell ref="MZY6:NAN6"/>
    <mergeCell ref="NAO6:NBD6"/>
    <mergeCell ref="NBE6:NBT6"/>
    <mergeCell ref="MVQ6:MWF6"/>
    <mergeCell ref="MWG6:MWV6"/>
    <mergeCell ref="MWW6:MXL6"/>
    <mergeCell ref="MXM6:MYB6"/>
    <mergeCell ref="MYC6:MYR6"/>
    <mergeCell ref="NRE6:NRT6"/>
    <mergeCell ref="NRU6:NSJ6"/>
    <mergeCell ref="NSK6:NSZ6"/>
    <mergeCell ref="NTA6:NTP6"/>
    <mergeCell ref="NTQ6:NUF6"/>
    <mergeCell ref="NOC6:NOR6"/>
    <mergeCell ref="NOS6:NPH6"/>
    <mergeCell ref="NPI6:NPX6"/>
    <mergeCell ref="NPY6:NQN6"/>
    <mergeCell ref="NQO6:NRD6"/>
    <mergeCell ref="NLA6:NLP6"/>
    <mergeCell ref="NLQ6:NMF6"/>
    <mergeCell ref="NMG6:NMV6"/>
    <mergeCell ref="NMW6:NNL6"/>
    <mergeCell ref="NNM6:NOB6"/>
    <mergeCell ref="NHY6:NIN6"/>
    <mergeCell ref="NIO6:NJD6"/>
    <mergeCell ref="NJE6:NJT6"/>
    <mergeCell ref="NJU6:NKJ6"/>
    <mergeCell ref="NKK6:NKZ6"/>
    <mergeCell ref="ODM6:OEB6"/>
    <mergeCell ref="OEC6:OER6"/>
    <mergeCell ref="OES6:OFH6"/>
    <mergeCell ref="OFI6:OFX6"/>
    <mergeCell ref="OFY6:OGN6"/>
    <mergeCell ref="OAK6:OAZ6"/>
    <mergeCell ref="OBA6:OBP6"/>
    <mergeCell ref="OBQ6:OCF6"/>
    <mergeCell ref="OCG6:OCV6"/>
    <mergeCell ref="OCW6:ODL6"/>
    <mergeCell ref="NXI6:NXX6"/>
    <mergeCell ref="NXY6:NYN6"/>
    <mergeCell ref="NYO6:NZD6"/>
    <mergeCell ref="NZE6:NZT6"/>
    <mergeCell ref="NZU6:OAJ6"/>
    <mergeCell ref="NUG6:NUV6"/>
    <mergeCell ref="NUW6:NVL6"/>
    <mergeCell ref="NVM6:NWB6"/>
    <mergeCell ref="NWC6:NWR6"/>
    <mergeCell ref="NWS6:NXH6"/>
    <mergeCell ref="OPU6:OQJ6"/>
    <mergeCell ref="OQK6:OQZ6"/>
    <mergeCell ref="ORA6:ORP6"/>
    <mergeCell ref="ORQ6:OSF6"/>
    <mergeCell ref="OSG6:OSV6"/>
    <mergeCell ref="OMS6:ONH6"/>
    <mergeCell ref="ONI6:ONX6"/>
    <mergeCell ref="ONY6:OON6"/>
    <mergeCell ref="OOO6:OPD6"/>
    <mergeCell ref="OPE6:OPT6"/>
    <mergeCell ref="OJQ6:OKF6"/>
    <mergeCell ref="OKG6:OKV6"/>
    <mergeCell ref="OKW6:OLL6"/>
    <mergeCell ref="OLM6:OMB6"/>
    <mergeCell ref="OMC6:OMR6"/>
    <mergeCell ref="OGO6:OHD6"/>
    <mergeCell ref="OHE6:OHT6"/>
    <mergeCell ref="OHU6:OIJ6"/>
    <mergeCell ref="OIK6:OIZ6"/>
    <mergeCell ref="OJA6:OJP6"/>
    <mergeCell ref="PCC6:PCR6"/>
    <mergeCell ref="PCS6:PDH6"/>
    <mergeCell ref="PDI6:PDX6"/>
    <mergeCell ref="PDY6:PEN6"/>
    <mergeCell ref="PEO6:PFD6"/>
    <mergeCell ref="OZA6:OZP6"/>
    <mergeCell ref="OZQ6:PAF6"/>
    <mergeCell ref="PAG6:PAV6"/>
    <mergeCell ref="PAW6:PBL6"/>
    <mergeCell ref="PBM6:PCB6"/>
    <mergeCell ref="OVY6:OWN6"/>
    <mergeCell ref="OWO6:OXD6"/>
    <mergeCell ref="OXE6:OXT6"/>
    <mergeCell ref="OXU6:OYJ6"/>
    <mergeCell ref="OYK6:OYZ6"/>
    <mergeCell ref="OSW6:OTL6"/>
    <mergeCell ref="OTM6:OUB6"/>
    <mergeCell ref="OUC6:OUR6"/>
    <mergeCell ref="OUS6:OVH6"/>
    <mergeCell ref="OVI6:OVX6"/>
    <mergeCell ref="POK6:POZ6"/>
    <mergeCell ref="PPA6:PPP6"/>
    <mergeCell ref="PPQ6:PQF6"/>
    <mergeCell ref="PQG6:PQV6"/>
    <mergeCell ref="PQW6:PRL6"/>
    <mergeCell ref="PLI6:PLX6"/>
    <mergeCell ref="PLY6:PMN6"/>
    <mergeCell ref="PMO6:PND6"/>
    <mergeCell ref="PNE6:PNT6"/>
    <mergeCell ref="PNU6:POJ6"/>
    <mergeCell ref="PIG6:PIV6"/>
    <mergeCell ref="PIW6:PJL6"/>
    <mergeCell ref="PJM6:PKB6"/>
    <mergeCell ref="PKC6:PKR6"/>
    <mergeCell ref="PKS6:PLH6"/>
    <mergeCell ref="PFE6:PFT6"/>
    <mergeCell ref="PFU6:PGJ6"/>
    <mergeCell ref="PGK6:PGZ6"/>
    <mergeCell ref="PHA6:PHP6"/>
    <mergeCell ref="PHQ6:PIF6"/>
    <mergeCell ref="QAS6:QBH6"/>
    <mergeCell ref="QBI6:QBX6"/>
    <mergeCell ref="QBY6:QCN6"/>
    <mergeCell ref="QCO6:QDD6"/>
    <mergeCell ref="QDE6:QDT6"/>
    <mergeCell ref="PXQ6:PYF6"/>
    <mergeCell ref="PYG6:PYV6"/>
    <mergeCell ref="PYW6:PZL6"/>
    <mergeCell ref="PZM6:QAB6"/>
    <mergeCell ref="QAC6:QAR6"/>
    <mergeCell ref="PUO6:PVD6"/>
    <mergeCell ref="PVE6:PVT6"/>
    <mergeCell ref="PVU6:PWJ6"/>
    <mergeCell ref="PWK6:PWZ6"/>
    <mergeCell ref="PXA6:PXP6"/>
    <mergeCell ref="PRM6:PSB6"/>
    <mergeCell ref="PSC6:PSR6"/>
    <mergeCell ref="PSS6:PTH6"/>
    <mergeCell ref="PTI6:PTX6"/>
    <mergeCell ref="PTY6:PUN6"/>
    <mergeCell ref="QNA6:QNP6"/>
    <mergeCell ref="QNQ6:QOF6"/>
    <mergeCell ref="QOG6:QOV6"/>
    <mergeCell ref="QOW6:QPL6"/>
    <mergeCell ref="QPM6:QQB6"/>
    <mergeCell ref="QJY6:QKN6"/>
    <mergeCell ref="QKO6:QLD6"/>
    <mergeCell ref="QLE6:QLT6"/>
    <mergeCell ref="QLU6:QMJ6"/>
    <mergeCell ref="QMK6:QMZ6"/>
    <mergeCell ref="QGW6:QHL6"/>
    <mergeCell ref="QHM6:QIB6"/>
    <mergeCell ref="QIC6:QIR6"/>
    <mergeCell ref="QIS6:QJH6"/>
    <mergeCell ref="QJI6:QJX6"/>
    <mergeCell ref="QDU6:QEJ6"/>
    <mergeCell ref="QEK6:QEZ6"/>
    <mergeCell ref="QFA6:QFP6"/>
    <mergeCell ref="QFQ6:QGF6"/>
    <mergeCell ref="QGG6:QGV6"/>
    <mergeCell ref="QZI6:QZX6"/>
    <mergeCell ref="QZY6:RAN6"/>
    <mergeCell ref="RAO6:RBD6"/>
    <mergeCell ref="RBE6:RBT6"/>
    <mergeCell ref="RBU6:RCJ6"/>
    <mergeCell ref="QWG6:QWV6"/>
    <mergeCell ref="QWW6:QXL6"/>
    <mergeCell ref="QXM6:QYB6"/>
    <mergeCell ref="QYC6:QYR6"/>
    <mergeCell ref="QYS6:QZH6"/>
    <mergeCell ref="QTE6:QTT6"/>
    <mergeCell ref="QTU6:QUJ6"/>
    <mergeCell ref="QUK6:QUZ6"/>
    <mergeCell ref="QVA6:QVP6"/>
    <mergeCell ref="QVQ6:QWF6"/>
    <mergeCell ref="QQC6:QQR6"/>
    <mergeCell ref="QQS6:QRH6"/>
    <mergeCell ref="QRI6:QRX6"/>
    <mergeCell ref="QRY6:QSN6"/>
    <mergeCell ref="QSO6:QTD6"/>
    <mergeCell ref="RLQ6:RMF6"/>
    <mergeCell ref="RMG6:RMV6"/>
    <mergeCell ref="RMW6:RNL6"/>
    <mergeCell ref="RNM6:ROB6"/>
    <mergeCell ref="ROC6:ROR6"/>
    <mergeCell ref="RIO6:RJD6"/>
    <mergeCell ref="RJE6:RJT6"/>
    <mergeCell ref="RJU6:RKJ6"/>
    <mergeCell ref="RKK6:RKZ6"/>
    <mergeCell ref="RLA6:RLP6"/>
    <mergeCell ref="RFM6:RGB6"/>
    <mergeCell ref="RGC6:RGR6"/>
    <mergeCell ref="RGS6:RHH6"/>
    <mergeCell ref="RHI6:RHX6"/>
    <mergeCell ref="RHY6:RIN6"/>
    <mergeCell ref="RCK6:RCZ6"/>
    <mergeCell ref="RDA6:RDP6"/>
    <mergeCell ref="RDQ6:REF6"/>
    <mergeCell ref="REG6:REV6"/>
    <mergeCell ref="REW6:RFL6"/>
    <mergeCell ref="RXY6:RYN6"/>
    <mergeCell ref="RYO6:RZD6"/>
    <mergeCell ref="RZE6:RZT6"/>
    <mergeCell ref="RZU6:SAJ6"/>
    <mergeCell ref="SAK6:SAZ6"/>
    <mergeCell ref="RUW6:RVL6"/>
    <mergeCell ref="RVM6:RWB6"/>
    <mergeCell ref="RWC6:RWR6"/>
    <mergeCell ref="RWS6:RXH6"/>
    <mergeCell ref="RXI6:RXX6"/>
    <mergeCell ref="RRU6:RSJ6"/>
    <mergeCell ref="RSK6:RSZ6"/>
    <mergeCell ref="RTA6:RTP6"/>
    <mergeCell ref="RTQ6:RUF6"/>
    <mergeCell ref="RUG6:RUV6"/>
    <mergeCell ref="ROS6:RPH6"/>
    <mergeCell ref="RPI6:RPX6"/>
    <mergeCell ref="RPY6:RQN6"/>
    <mergeCell ref="RQO6:RRD6"/>
    <mergeCell ref="RRE6:RRT6"/>
    <mergeCell ref="SKG6:SKV6"/>
    <mergeCell ref="SKW6:SLL6"/>
    <mergeCell ref="SLM6:SMB6"/>
    <mergeCell ref="SMC6:SMR6"/>
    <mergeCell ref="SMS6:SNH6"/>
    <mergeCell ref="SHE6:SHT6"/>
    <mergeCell ref="SHU6:SIJ6"/>
    <mergeCell ref="SIK6:SIZ6"/>
    <mergeCell ref="SJA6:SJP6"/>
    <mergeCell ref="SJQ6:SKF6"/>
    <mergeCell ref="SEC6:SER6"/>
    <mergeCell ref="SES6:SFH6"/>
    <mergeCell ref="SFI6:SFX6"/>
    <mergeCell ref="SFY6:SGN6"/>
    <mergeCell ref="SGO6:SHD6"/>
    <mergeCell ref="SBA6:SBP6"/>
    <mergeCell ref="SBQ6:SCF6"/>
    <mergeCell ref="SCG6:SCV6"/>
    <mergeCell ref="SCW6:SDL6"/>
    <mergeCell ref="SDM6:SEB6"/>
    <mergeCell ref="SWO6:SXD6"/>
    <mergeCell ref="SXE6:SXT6"/>
    <mergeCell ref="SXU6:SYJ6"/>
    <mergeCell ref="SYK6:SYZ6"/>
    <mergeCell ref="SZA6:SZP6"/>
    <mergeCell ref="STM6:SUB6"/>
    <mergeCell ref="SUC6:SUR6"/>
    <mergeCell ref="SUS6:SVH6"/>
    <mergeCell ref="SVI6:SVX6"/>
    <mergeCell ref="SVY6:SWN6"/>
    <mergeCell ref="SQK6:SQZ6"/>
    <mergeCell ref="SRA6:SRP6"/>
    <mergeCell ref="SRQ6:SSF6"/>
    <mergeCell ref="SSG6:SSV6"/>
    <mergeCell ref="SSW6:STL6"/>
    <mergeCell ref="SNI6:SNX6"/>
    <mergeCell ref="SNY6:SON6"/>
    <mergeCell ref="SOO6:SPD6"/>
    <mergeCell ref="SPE6:SPT6"/>
    <mergeCell ref="SPU6:SQJ6"/>
    <mergeCell ref="TIW6:TJL6"/>
    <mergeCell ref="TJM6:TKB6"/>
    <mergeCell ref="TKC6:TKR6"/>
    <mergeCell ref="TKS6:TLH6"/>
    <mergeCell ref="TLI6:TLX6"/>
    <mergeCell ref="TFU6:TGJ6"/>
    <mergeCell ref="TGK6:TGZ6"/>
    <mergeCell ref="THA6:THP6"/>
    <mergeCell ref="THQ6:TIF6"/>
    <mergeCell ref="TIG6:TIV6"/>
    <mergeCell ref="TCS6:TDH6"/>
    <mergeCell ref="TDI6:TDX6"/>
    <mergeCell ref="TDY6:TEN6"/>
    <mergeCell ref="TEO6:TFD6"/>
    <mergeCell ref="TFE6:TFT6"/>
    <mergeCell ref="SZQ6:TAF6"/>
    <mergeCell ref="TAG6:TAV6"/>
    <mergeCell ref="TAW6:TBL6"/>
    <mergeCell ref="TBM6:TCB6"/>
    <mergeCell ref="TCC6:TCR6"/>
    <mergeCell ref="TVE6:TVT6"/>
    <mergeCell ref="TVU6:TWJ6"/>
    <mergeCell ref="TWK6:TWZ6"/>
    <mergeCell ref="TXA6:TXP6"/>
    <mergeCell ref="TXQ6:TYF6"/>
    <mergeCell ref="TSC6:TSR6"/>
    <mergeCell ref="TSS6:TTH6"/>
    <mergeCell ref="TTI6:TTX6"/>
    <mergeCell ref="TTY6:TUN6"/>
    <mergeCell ref="TUO6:TVD6"/>
    <mergeCell ref="TPA6:TPP6"/>
    <mergeCell ref="TPQ6:TQF6"/>
    <mergeCell ref="TQG6:TQV6"/>
    <mergeCell ref="TQW6:TRL6"/>
    <mergeCell ref="TRM6:TSB6"/>
    <mergeCell ref="TLY6:TMN6"/>
    <mergeCell ref="TMO6:TND6"/>
    <mergeCell ref="TNE6:TNT6"/>
    <mergeCell ref="TNU6:TOJ6"/>
    <mergeCell ref="TOK6:TOZ6"/>
    <mergeCell ref="UHM6:UIB6"/>
    <mergeCell ref="UIC6:UIR6"/>
    <mergeCell ref="UIS6:UJH6"/>
    <mergeCell ref="UJI6:UJX6"/>
    <mergeCell ref="UJY6:UKN6"/>
    <mergeCell ref="UEK6:UEZ6"/>
    <mergeCell ref="UFA6:UFP6"/>
    <mergeCell ref="UFQ6:UGF6"/>
    <mergeCell ref="UGG6:UGV6"/>
    <mergeCell ref="UGW6:UHL6"/>
    <mergeCell ref="UBI6:UBX6"/>
    <mergeCell ref="UBY6:UCN6"/>
    <mergeCell ref="UCO6:UDD6"/>
    <mergeCell ref="UDE6:UDT6"/>
    <mergeCell ref="UDU6:UEJ6"/>
    <mergeCell ref="TYG6:TYV6"/>
    <mergeCell ref="TYW6:TZL6"/>
    <mergeCell ref="TZM6:UAB6"/>
    <mergeCell ref="UAC6:UAR6"/>
    <mergeCell ref="UAS6:UBH6"/>
    <mergeCell ref="UTU6:UUJ6"/>
    <mergeCell ref="UUK6:UUZ6"/>
    <mergeCell ref="UVA6:UVP6"/>
    <mergeCell ref="UVQ6:UWF6"/>
    <mergeCell ref="UWG6:UWV6"/>
    <mergeCell ref="UQS6:URH6"/>
    <mergeCell ref="URI6:URX6"/>
    <mergeCell ref="URY6:USN6"/>
    <mergeCell ref="USO6:UTD6"/>
    <mergeCell ref="UTE6:UTT6"/>
    <mergeCell ref="UNQ6:UOF6"/>
    <mergeCell ref="UOG6:UOV6"/>
    <mergeCell ref="UOW6:UPL6"/>
    <mergeCell ref="UPM6:UQB6"/>
    <mergeCell ref="UQC6:UQR6"/>
    <mergeCell ref="UKO6:ULD6"/>
    <mergeCell ref="ULE6:ULT6"/>
    <mergeCell ref="ULU6:UMJ6"/>
    <mergeCell ref="UMK6:UMZ6"/>
    <mergeCell ref="UNA6:UNP6"/>
    <mergeCell ref="VGC6:VGR6"/>
    <mergeCell ref="VGS6:VHH6"/>
    <mergeCell ref="VHI6:VHX6"/>
    <mergeCell ref="VHY6:VIN6"/>
    <mergeCell ref="VIO6:VJD6"/>
    <mergeCell ref="VDA6:VDP6"/>
    <mergeCell ref="VDQ6:VEF6"/>
    <mergeCell ref="VEG6:VEV6"/>
    <mergeCell ref="VEW6:VFL6"/>
    <mergeCell ref="VFM6:VGB6"/>
    <mergeCell ref="UZY6:VAN6"/>
    <mergeCell ref="VAO6:VBD6"/>
    <mergeCell ref="VBE6:VBT6"/>
    <mergeCell ref="VBU6:VCJ6"/>
    <mergeCell ref="VCK6:VCZ6"/>
    <mergeCell ref="UWW6:UXL6"/>
    <mergeCell ref="UXM6:UYB6"/>
    <mergeCell ref="UYC6:UYR6"/>
    <mergeCell ref="UYS6:UZH6"/>
    <mergeCell ref="UZI6:UZX6"/>
    <mergeCell ref="VSK6:VSZ6"/>
    <mergeCell ref="VTA6:VTP6"/>
    <mergeCell ref="VTQ6:VUF6"/>
    <mergeCell ref="VUG6:VUV6"/>
    <mergeCell ref="VUW6:VVL6"/>
    <mergeCell ref="VPI6:VPX6"/>
    <mergeCell ref="VPY6:VQN6"/>
    <mergeCell ref="VQO6:VRD6"/>
    <mergeCell ref="VRE6:VRT6"/>
    <mergeCell ref="VRU6:VSJ6"/>
    <mergeCell ref="VMG6:VMV6"/>
    <mergeCell ref="VMW6:VNL6"/>
    <mergeCell ref="VNM6:VOB6"/>
    <mergeCell ref="VOC6:VOR6"/>
    <mergeCell ref="VOS6:VPH6"/>
    <mergeCell ref="VJE6:VJT6"/>
    <mergeCell ref="VJU6:VKJ6"/>
    <mergeCell ref="VKK6:VKZ6"/>
    <mergeCell ref="VLA6:VLP6"/>
    <mergeCell ref="VLQ6:VMF6"/>
    <mergeCell ref="WES6:WFH6"/>
    <mergeCell ref="WFI6:WFX6"/>
    <mergeCell ref="WFY6:WGN6"/>
    <mergeCell ref="WGO6:WHD6"/>
    <mergeCell ref="WHE6:WHT6"/>
    <mergeCell ref="WBQ6:WCF6"/>
    <mergeCell ref="WCG6:WCV6"/>
    <mergeCell ref="WCW6:WDL6"/>
    <mergeCell ref="WDM6:WEB6"/>
    <mergeCell ref="WEC6:WER6"/>
    <mergeCell ref="VYO6:VZD6"/>
    <mergeCell ref="VZE6:VZT6"/>
    <mergeCell ref="VZU6:WAJ6"/>
    <mergeCell ref="WAK6:WAZ6"/>
    <mergeCell ref="WBA6:WBP6"/>
    <mergeCell ref="VVM6:VWB6"/>
    <mergeCell ref="VWC6:VWR6"/>
    <mergeCell ref="VWS6:VXH6"/>
    <mergeCell ref="VXI6:VXX6"/>
    <mergeCell ref="VXY6:VYN6"/>
    <mergeCell ref="WRA6:WRP6"/>
    <mergeCell ref="WRQ6:WSF6"/>
    <mergeCell ref="WSG6:WSV6"/>
    <mergeCell ref="WSW6:WTL6"/>
    <mergeCell ref="WTM6:WUB6"/>
    <mergeCell ref="WNY6:WON6"/>
    <mergeCell ref="WOO6:WPD6"/>
    <mergeCell ref="WPE6:WPT6"/>
    <mergeCell ref="WPU6:WQJ6"/>
    <mergeCell ref="WQK6:WQZ6"/>
    <mergeCell ref="WKW6:WLL6"/>
    <mergeCell ref="WLM6:WMB6"/>
    <mergeCell ref="WMC6:WMR6"/>
    <mergeCell ref="WMS6:WNH6"/>
    <mergeCell ref="WNI6:WNX6"/>
    <mergeCell ref="WHU6:WIJ6"/>
    <mergeCell ref="WIK6:WIZ6"/>
    <mergeCell ref="WJA6:WJP6"/>
    <mergeCell ref="WJQ6:WKF6"/>
    <mergeCell ref="WKG6:WKV6"/>
    <mergeCell ref="XDI6:XDX6"/>
    <mergeCell ref="XDY6:XEN6"/>
    <mergeCell ref="XEO6:XFD6"/>
    <mergeCell ref="XAG6:XAV6"/>
    <mergeCell ref="XAW6:XBL6"/>
    <mergeCell ref="XBM6:XCB6"/>
    <mergeCell ref="XCC6:XCR6"/>
    <mergeCell ref="XCS6:XDH6"/>
    <mergeCell ref="WXE6:WXT6"/>
    <mergeCell ref="WXU6:WYJ6"/>
    <mergeCell ref="WYK6:WYZ6"/>
    <mergeCell ref="WZA6:WZP6"/>
    <mergeCell ref="WZQ6:XAF6"/>
    <mergeCell ref="WUC6:WUR6"/>
    <mergeCell ref="WUS6:WVH6"/>
    <mergeCell ref="WVI6:WVX6"/>
    <mergeCell ref="WVY6:WWN6"/>
    <mergeCell ref="WWO6:WXD6"/>
  </mergeCells>
  <pageMargins left="0.51181102362204722" right="0.11811023622047245" top="0.19685039370078741" bottom="0.19685039370078741" header="0.31496062992125984" footer="0.31496062992125984"/>
  <pageSetup paperSize="5" scale="65" orientation="landscape" r:id="rId1"/>
  <headerFooter differentOddEven="1" scaleWithDoc="0" alignWithMargins="0"/>
  <rowBreaks count="1" manualBreakCount="1">
    <brk id="49" max="15" man="1"/>
  </rowBreaks>
  <ignoredErrors>
    <ignoredError sqref="P21:P26 P29:P37 P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La_Vega</cp:lastModifiedBy>
  <cp:lastPrinted>2025-06-09T19:31:29Z</cp:lastPrinted>
  <dcterms:created xsi:type="dcterms:W3CDTF">2018-04-17T18:57:16Z</dcterms:created>
  <dcterms:modified xsi:type="dcterms:W3CDTF">2025-06-10T15:27:15Z</dcterms:modified>
</cp:coreProperties>
</file>