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ESTADISTICAS" sheetId="1" r:id="rId1"/>
    <sheet name="GLV" sheetId="2" r:id="rId2"/>
  </sheets>
  <definedNames>
    <definedName name="_xlnm.Print_Area" localSheetId="0">ESTADISTICAS!$A$2:$M$47</definedName>
    <definedName name="_xlnm.Print_Area" localSheetId="1">GLV!$A$1:$J$35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1" i="1"/>
  <c r="G17" i="1"/>
  <c r="K25" i="1" l="1"/>
  <c r="K21" i="1"/>
  <c r="K17" i="1"/>
  <c r="K13" i="1"/>
  <c r="J25" i="1"/>
  <c r="J21" i="1"/>
  <c r="J17" i="1"/>
  <c r="J13" i="1"/>
  <c r="I25" i="1"/>
  <c r="I21" i="1"/>
  <c r="I17" i="1"/>
  <c r="I13" i="1"/>
  <c r="F25" i="1"/>
  <c r="F21" i="1"/>
  <c r="F17" i="1"/>
  <c r="F13" i="1"/>
  <c r="G13" i="1"/>
  <c r="G29" i="1" s="1"/>
  <c r="L25" i="1"/>
  <c r="L21" i="1"/>
  <c r="L17" i="1"/>
  <c r="L13" i="1"/>
  <c r="L29" i="1" l="1"/>
  <c r="J29" i="1"/>
  <c r="K29" i="1"/>
  <c r="F29" i="1"/>
  <c r="I29" i="1"/>
  <c r="M25" i="1"/>
  <c r="H25" i="1"/>
  <c r="E25" i="1"/>
  <c r="D25" i="1"/>
  <c r="C25" i="1"/>
  <c r="B25" i="1"/>
  <c r="M21" i="1"/>
  <c r="H21" i="1"/>
  <c r="E21" i="1"/>
  <c r="D21" i="1"/>
  <c r="C21" i="1"/>
  <c r="B21" i="1"/>
  <c r="M17" i="1"/>
  <c r="H17" i="1"/>
  <c r="E17" i="1"/>
  <c r="D17" i="1"/>
  <c r="C17" i="1"/>
  <c r="B17" i="1"/>
  <c r="M13" i="1"/>
  <c r="H13" i="1"/>
  <c r="E13" i="1"/>
  <c r="D13" i="1"/>
  <c r="C13" i="1"/>
  <c r="B13" i="1"/>
  <c r="B29" i="1" l="1"/>
  <c r="C29" i="1"/>
  <c r="E29" i="1"/>
  <c r="D29" i="1"/>
  <c r="H29" i="1"/>
  <c r="M29" i="1"/>
  <c r="A15" i="1"/>
  <c r="A14" i="1"/>
</calcChain>
</file>

<file path=xl/sharedStrings.xml><?xml version="1.0" encoding="utf-8"?>
<sst xmlns="http://schemas.openxmlformats.org/spreadsheetml/2006/main" count="38" uniqueCount="34">
  <si>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</si>
  <si>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</si>
  <si>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</si>
  <si>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</si>
  <si>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</si>
  <si>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</si>
  <si>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</si>
  <si>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</si>
  <si>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</si>
  <si>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</si>
  <si>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</si>
  <si>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Wardes Desirée García</t>
  </si>
  <si>
    <t>Asistente Administrativa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</si>
  <si>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</si>
  <si>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</si>
  <si>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</si>
  <si>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</si>
  <si>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</si>
  <si>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</si>
  <si>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</si>
  <si>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</si>
  <si>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6-SUBSIDIOS DE PROGRAMA P/ ENVEJECIENTES Y DISCAPACITADOS</t>
  </si>
  <si>
    <t>MES / SERVICIO</t>
  </si>
  <si>
    <t>GOBERNACIÓN PROVINCIAL LA VEGA</t>
  </si>
  <si>
    <t xml:space="preserve">ESTADÍSTICAS INSTITUCIONALES </t>
  </si>
  <si>
    <t>INFORME MENSUAL DE SERVICIOS AL PÚBLICO EN EL AÑO 2024</t>
  </si>
  <si>
    <t>1- DONACIÓN DE RACIONES ALIMENTICIAS</t>
  </si>
  <si>
    <t>2- DONACIÓN DE CANASTILLA P/ EMBARAZADA</t>
  </si>
  <si>
    <t>3-DONACIONES DE ELECTRODOMÉSTICOS Y MATERIALES DE CONSTRUCCIÓN</t>
  </si>
  <si>
    <t>4- CONTRIBUCIÓN A LAS IGLESIAS</t>
  </si>
  <si>
    <t>8- SOLICITANTES DE SALÓN DE CONFERENCIAS Y CENTRO CULTURAL</t>
  </si>
  <si>
    <t>9-SOLICITANTES DE  INFORMACIÓN PÚBLICA DE LA OAI</t>
  </si>
  <si>
    <t xml:space="preserve">10- DONACIÓN DE MEDICAMENTOS </t>
  </si>
  <si>
    <t>ESTADÍSTICAS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</si>
</sst>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73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/>
    <xf numFmtId="0" fontId="10" fillId="0" borderId="0" xfId="0" applyFont="1" applyAlignment="1"/>
    <xf numFmtId="0" fontId="11" fillId="0" borderId="0" xfId="0" applyFont="1" applyAlignme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166" fontId="14" fillId="4" borderId="9" xfId="3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7" fontId="14" fillId="4" borderId="13" xfId="3" applyNumberFormat="1" applyFont="1" applyFill="1" applyBorder="1" applyAlignment="1">
      <alignment horizontal="center" vertical="center" wrapText="1"/>
    </xf>
    <xf numFmtId="17" fontId="14" fillId="4" borderId="1" xfId="3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4" borderId="14" xfId="3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17" fontId="14" fillId="4" borderId="15" xfId="3" applyNumberFormat="1" applyFont="1" applyFill="1" applyBorder="1" applyAlignment="1">
      <alignment horizontal="center" vertical="center" wrapText="1"/>
    </xf>
    <xf numFmtId="17" fontId="14" fillId="4" borderId="12" xfId="3" applyNumberFormat="1" applyFont="1" applyFill="1" applyBorder="1" applyAlignment="1">
      <alignment horizontal="center" vertical="center" wrapText="1"/>
    </xf>
    <xf numFmtId="0" fontId="14" fillId="4" borderId="13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4" borderId="16" xfId="3" applyNumberFormat="1" applyFont="1" applyFill="1" applyBorder="1" applyAlignment="1">
      <alignment horizontal="center" vertical="center" wrapText="1"/>
    </xf>
    <xf numFmtId="17" fontId="14" fillId="4" borderId="17" xfId="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37312940266928E-2"/>
          <c:y val="5.7494415906815255E-2"/>
          <c:w val="0.92911868091068839"/>
          <c:h val="0.59949212894663573"/>
        </c:manualLayout>
      </c:layout>
      <c:barChart>
        <c:barDir val="col"/>
        <c:grouping val="clustered"/>
        <c:varyColors val="0"/>
        <c:ser>
          <c:idx val="0"/>
          <c:order val="0"/>
          <c:tx>
            <c:v>Donación de Raciones Alimenticias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ESTADISTICAS!$B$14:$B$16</c:f>
              <c:numCache>
                <c:formatCode>_(* #,##0_);_(* \(#,##0\);_(* "-"??_);_(@_)</c:formatCode>
                <c:ptCount val="3"/>
                <c:pt idx="0">
                  <c:v>4500</c:v>
                </c:pt>
                <c:pt idx="1">
                  <c:v>0</c:v>
                </c:pt>
                <c:pt idx="2">
                  <c:v>10000</c:v>
                </c:pt>
              </c:numCache>
            </c:numRef>
          </c:val>
        </c:ser>
        <c:ser>
          <c:idx val="1"/>
          <c:order val="1"/>
          <c:tx>
            <c:v>Donación de Canastilla p/Embarazada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ESTADISTICAS!$C$14:$C$16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Donaciones de Electrodomésticos y Materiales de Construcción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ESTADISTICAS!$D$14:$D$16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Contribución a las Iglesias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ESTADISTICAS!$E$14:$E$16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v>Logros de Mesa de Seguridad, Ciudadanía y Género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ESTADISTICAS!$F$14:$F$16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v>Subsidios del Programa p/Envejecientes y Discapacitados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ESTADISTICAS!$G$14:$G$16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41</c:v>
                </c:pt>
              </c:numCache>
            </c:numRef>
          </c:val>
        </c:ser>
        <c:ser>
          <c:idx val="6"/>
          <c:order val="6"/>
          <c:tx>
            <c:v>Inscritos p/Gestión de Pensiones Solidarias - CONAPE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ESTADISTICAS!$H$14:$H$16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7"/>
          <c:order val="7"/>
          <c:tx>
            <c:v>Solicitantes del Salón de Conferencias y Centro Cultural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ESTADISTICAS!$I$14:$I$16</c:f>
              <c:numCache>
                <c:formatCode>_(* #,##0_);_(* \(#,##0\);_(* "-"??_);_(@_)</c:formatCode>
                <c:ptCount val="3"/>
                <c:pt idx="0">
                  <c:v>1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</c:ser>
        <c:ser>
          <c:idx val="8"/>
          <c:order val="8"/>
          <c:tx>
            <c:v>Solicitantes de Información Pública OAI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ESTADISTICAS!$J$14:$J$16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ser>
          <c:idx val="9"/>
          <c:order val="9"/>
          <c:tx>
            <c:v>Donación de Medicamentos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ESTADISTICAS!$K$14:$K$16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0"/>
          <c:order val="10"/>
          <c:tx>
            <c:v>Solicitantes de Certificado de Vida y Costumbre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ESTADISTICAS!$L$14:$L$16</c:f>
              <c:numCache>
                <c:formatCode>_(* #,##0_);_(* \(#,##0\);_(* "-"??_);_(@_)</c:formatCode>
                <c:ptCount val="3"/>
                <c:pt idx="0">
                  <c:v>4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</c:ser>
        <c:ser>
          <c:idx val="11"/>
          <c:order val="11"/>
          <c:tx>
            <c:v>Casos s/Control de Alquileres de Casas y Desahucios</c:v>
          </c:tx>
          <c:invertIfNegative val="0"/>
          <c:cat>
            <c:strRef>
              <c:f>ESTADISTICAS!$A$14:$A$16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ESTADISTICAS!$M$14:$M$16</c:f>
              <c:numCache>
                <c:formatCode>_(* #,##0_);_(* \(#,##0\);_(* "-"??_);_(@_)</c:formatCode>
                <c:ptCount val="3"/>
                <c:pt idx="0">
                  <c:v>1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9415168"/>
        <c:axId val="209455360"/>
      </c:barChart>
      <c:catAx>
        <c:axId val="20941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9455360"/>
        <c:crosses val="autoZero"/>
        <c:auto val="1"/>
        <c:lblAlgn val="ctr"/>
        <c:lblOffset val="100"/>
        <c:noMultiLvlLbl val="0"/>
      </c:catAx>
      <c:valAx>
        <c:axId val="209455360"/>
        <c:scaling>
          <c:logBase val="10"/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ln w="6350">
            <a:noFill/>
          </a:ln>
        </c:spPr>
        <c:crossAx val="209415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1470912138524997E-4"/>
          <c:y val="0.72937677372721188"/>
          <c:w val="0.99917047262325021"/>
          <c:h val="0.2676134444819679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7</xdr:row>
      <xdr:rowOff>142874</xdr:rowOff>
    </xdr:from>
    <xdr:to>
      <xdr:col>9</xdr:col>
      <xdr:colOff>1609724</xdr:colOff>
      <xdr:row>29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596900</xdr:colOff>
      <xdr:row>0</xdr:row>
      <xdr:rowOff>9525</xdr:rowOff>
    </xdr:from>
    <xdr:to>
      <xdr:col>6</xdr:col>
      <xdr:colOff>473076</xdr:colOff>
      <xdr:row>3</xdr:row>
      <xdr:rowOff>189755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3000" y="9525"/>
          <a:ext cx="1514476" cy="7517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showRowColHeaders="0" tabSelected="1" zoomScale="70" zoomScaleNormal="70" workbookViewId="0">
      <selection activeCell="B39" sqref="B39"/>
    </sheetView>
  </sheetViews>
  <sheetFormatPr baseColWidth="10" defaultColWidth="0" defaultRowHeight="15" zeroHeight="1" x14ac:dyDescent="0.25"/>
  <cols>
    <col min="1" max="1" width="24.14062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"/>
      <c r="O2" s="3"/>
      <c r="P2" s="3"/>
    </row>
    <row r="3" spans="1:16" ht="23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"/>
      <c r="O3" s="3"/>
      <c r="P3" s="3"/>
    </row>
    <row r="4" spans="1:16" ht="23.2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  <c r="O4" s="3"/>
      <c r="P4" s="3"/>
    </row>
    <row r="5" spans="1:16" ht="27.7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"/>
      <c r="O5" s="3"/>
      <c r="P5" s="3"/>
    </row>
    <row r="6" spans="1:16" ht="21.75" customHeight="1" x14ac:dyDescent="0.4">
      <c r="A6" s="61" t="s">
        <v>23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3"/>
      <c r="O6" s="3"/>
      <c r="P6" s="3"/>
    </row>
    <row r="7" spans="1:16" ht="21.7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3"/>
      <c r="O7" s="3"/>
      <c r="P7" s="3"/>
    </row>
    <row r="8" spans="1:16" ht="18.75" customHeight="1" x14ac:dyDescent="0.4">
      <c r="A8" s="68" t="s">
        <v>24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3"/>
      <c r="O8" s="3"/>
      <c r="P8" s="3"/>
    </row>
    <row r="9" spans="1:16" ht="21" customHeight="1" x14ac:dyDescent="0.25">
      <c r="A9" s="58" t="s">
        <v>25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6" ht="20.25" customHeight="1" thickBot="1" x14ac:dyDescent="0.3"/>
    <row r="11" spans="1:16" ht="25.5" customHeight="1" x14ac:dyDescent="0.25">
      <c r="A11" s="62" t="s">
        <v>22</v>
      </c>
      <c r="B11" s="59" t="s">
        <v>26</v>
      </c>
      <c r="C11" s="59" t="s">
        <v>27</v>
      </c>
      <c r="D11" s="59" t="s">
        <v>28</v>
      </c>
      <c r="E11" s="66" t="s">
        <v>29</v>
      </c>
      <c r="F11" s="66" t="s">
        <v>13</v>
      </c>
      <c r="G11" s="66" t="s">
        <v>21</v>
      </c>
      <c r="H11" s="59" t="s">
        <v>14</v>
      </c>
      <c r="I11" s="59" t="s">
        <v>30</v>
      </c>
      <c r="J11" s="59" t="s">
        <v>31</v>
      </c>
      <c r="K11" s="59" t="s">
        <v>32</v>
      </c>
      <c r="L11" s="69" t="s">
        <v>20</v>
      </c>
      <c r="M11" s="64" t="s">
        <v>15</v>
      </c>
    </row>
    <row r="12" spans="1:16" ht="65.25" customHeight="1" thickBot="1" x14ac:dyDescent="0.3">
      <c r="A12" s="63"/>
      <c r="B12" s="60"/>
      <c r="C12" s="60"/>
      <c r="D12" s="60"/>
      <c r="E12" s="67"/>
      <c r="F12" s="67"/>
      <c r="G12" s="67"/>
      <c r="H12" s="60"/>
      <c r="I12" s="60"/>
      <c r="J12" s="60"/>
      <c r="K12" s="60"/>
      <c r="L12" s="70"/>
      <c r="M12" s="65"/>
      <c r="N12" s="2"/>
    </row>
    <row r="13" spans="1:16" ht="18.75" customHeight="1" x14ac:dyDescent="0.25">
      <c r="A13" s="12" t="s">
        <v>16</v>
      </c>
      <c r="B13" s="20">
        <f t="shared" ref="B13:M13" si="0">SUM(B14:B16)</f>
        <v>14500</v>
      </c>
      <c r="C13" s="20">
        <f t="shared" si="0"/>
        <v>0</v>
      </c>
      <c r="D13" s="20">
        <f t="shared" si="0"/>
        <v>0</v>
      </c>
      <c r="E13" s="20">
        <f t="shared" si="0"/>
        <v>0</v>
      </c>
      <c r="F13" s="20">
        <f t="shared" ref="F13" si="1">SUM(F14:F16)</f>
        <v>0</v>
      </c>
      <c r="G13" s="21">
        <f t="shared" ref="G13" si="2">SUM(G14:G16)</f>
        <v>41</v>
      </c>
      <c r="H13" s="20">
        <f t="shared" si="0"/>
        <v>0</v>
      </c>
      <c r="I13" s="20">
        <f t="shared" si="0"/>
        <v>13</v>
      </c>
      <c r="J13" s="20">
        <f t="shared" si="0"/>
        <v>1</v>
      </c>
      <c r="K13" s="20">
        <f t="shared" si="0"/>
        <v>0</v>
      </c>
      <c r="L13" s="22">
        <f t="shared" ref="L13" si="3">SUM(L14:L16)</f>
        <v>13</v>
      </c>
      <c r="M13" s="20">
        <f t="shared" si="0"/>
        <v>5</v>
      </c>
      <c r="N13" s="2"/>
    </row>
    <row r="14" spans="1:16" ht="18.75" customHeight="1" x14ac:dyDescent="0.25">
      <c r="A14" s="13" t="str">
        <f>UPPER(TEXT(DATE(2024,1,1),("mmmm")))</f>
        <v>ENERO</v>
      </c>
      <c r="B14" s="23">
        <v>4500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5">
        <v>0</v>
      </c>
      <c r="I14" s="24">
        <v>1</v>
      </c>
      <c r="J14" s="24">
        <v>0</v>
      </c>
      <c r="K14" s="24">
        <v>0</v>
      </c>
      <c r="L14" s="26">
        <v>4</v>
      </c>
      <c r="M14" s="24">
        <v>1</v>
      </c>
      <c r="N14" s="2"/>
    </row>
    <row r="15" spans="1:16" ht="18.75" customHeight="1" x14ac:dyDescent="0.25">
      <c r="A15" s="14" t="str">
        <f>UPPER(TEXT(DATE(2024,2,1),("mmmm")))</f>
        <v>FEBRERO</v>
      </c>
      <c r="B15" s="27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9">
        <v>0</v>
      </c>
      <c r="I15" s="28">
        <v>5</v>
      </c>
      <c r="J15" s="28">
        <v>1</v>
      </c>
      <c r="K15" s="28">
        <v>0</v>
      </c>
      <c r="L15" s="30">
        <v>2</v>
      </c>
      <c r="M15" s="28">
        <v>4</v>
      </c>
      <c r="N15" s="2"/>
    </row>
    <row r="16" spans="1:16" ht="18" customHeight="1" x14ac:dyDescent="0.25">
      <c r="A16" s="15" t="s">
        <v>1</v>
      </c>
      <c r="B16" s="31">
        <v>10000</v>
      </c>
      <c r="C16" s="32">
        <v>0</v>
      </c>
      <c r="D16" s="32">
        <v>0</v>
      </c>
      <c r="E16" s="32">
        <v>0</v>
      </c>
      <c r="F16" s="32">
        <v>0</v>
      </c>
      <c r="G16" s="32">
        <v>41</v>
      </c>
      <c r="H16" s="33">
        <v>0</v>
      </c>
      <c r="I16" s="32">
        <v>7</v>
      </c>
      <c r="J16" s="32">
        <v>0</v>
      </c>
      <c r="K16" s="32">
        <v>0</v>
      </c>
      <c r="L16" s="34">
        <v>7</v>
      </c>
      <c r="M16" s="33">
        <v>0</v>
      </c>
      <c r="N16" s="2"/>
    </row>
    <row r="17" spans="1:14" ht="19.5" customHeight="1" x14ac:dyDescent="0.25">
      <c r="A17" s="16" t="s">
        <v>17</v>
      </c>
      <c r="B17" s="36">
        <f t="shared" ref="B17:M17" si="4">SUM(B18:B20)</f>
        <v>0</v>
      </c>
      <c r="C17" s="36">
        <f t="shared" si="4"/>
        <v>0</v>
      </c>
      <c r="D17" s="36">
        <f t="shared" si="4"/>
        <v>0</v>
      </c>
      <c r="E17" s="36">
        <f t="shared" si="4"/>
        <v>0</v>
      </c>
      <c r="F17" s="36">
        <f t="shared" ref="F17:G17" si="5">SUM(F18:F20)</f>
        <v>0</v>
      </c>
      <c r="G17" s="36">
        <f t="shared" si="5"/>
        <v>0</v>
      </c>
      <c r="H17" s="36">
        <f t="shared" si="4"/>
        <v>0</v>
      </c>
      <c r="I17" s="36">
        <f t="shared" si="4"/>
        <v>0</v>
      </c>
      <c r="J17" s="36">
        <f t="shared" si="4"/>
        <v>0</v>
      </c>
      <c r="K17" s="36">
        <f t="shared" si="4"/>
        <v>0</v>
      </c>
      <c r="L17" s="37">
        <f t="shared" ref="L17" si="6">SUM(L18:L20)</f>
        <v>0</v>
      </c>
      <c r="M17" s="36">
        <f t="shared" si="4"/>
        <v>0</v>
      </c>
      <c r="N17" s="2"/>
    </row>
    <row r="18" spans="1:14" ht="18.75" customHeight="1" x14ac:dyDescent="0.25">
      <c r="A18" s="17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6"/>
      <c r="M18" s="24"/>
      <c r="N18" s="2"/>
    </row>
    <row r="19" spans="1:14" ht="18.75" customHeight="1" x14ac:dyDescent="0.25">
      <c r="A19" s="18" t="s">
        <v>3</v>
      </c>
      <c r="B19" s="27"/>
      <c r="C19" s="28"/>
      <c r="D19" s="27"/>
      <c r="E19" s="28"/>
      <c r="F19" s="28"/>
      <c r="G19" s="28"/>
      <c r="H19" s="28"/>
      <c r="I19" s="28"/>
      <c r="J19" s="28"/>
      <c r="K19" s="28"/>
      <c r="L19" s="30"/>
      <c r="M19" s="28"/>
      <c r="N19" s="2"/>
    </row>
    <row r="20" spans="1:14" ht="17.25" customHeight="1" x14ac:dyDescent="0.25">
      <c r="A20" s="15" t="s">
        <v>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4"/>
      <c r="M20" s="32"/>
      <c r="N20" s="2"/>
    </row>
    <row r="21" spans="1:14" ht="21" customHeight="1" x14ac:dyDescent="0.25">
      <c r="A21" s="16" t="s">
        <v>18</v>
      </c>
      <c r="B21" s="36">
        <f t="shared" ref="B21:M21" si="7">SUM(B22:B24)</f>
        <v>0</v>
      </c>
      <c r="C21" s="36">
        <f t="shared" si="7"/>
        <v>0</v>
      </c>
      <c r="D21" s="36">
        <f t="shared" si="7"/>
        <v>0</v>
      </c>
      <c r="E21" s="36">
        <f t="shared" si="7"/>
        <v>0</v>
      </c>
      <c r="F21" s="36">
        <f t="shared" ref="F21:G21" si="8">SUM(F22:F24)</f>
        <v>0</v>
      </c>
      <c r="G21" s="36">
        <f t="shared" si="8"/>
        <v>0</v>
      </c>
      <c r="H21" s="36">
        <f t="shared" si="7"/>
        <v>0</v>
      </c>
      <c r="I21" s="36">
        <f t="shared" si="7"/>
        <v>0</v>
      </c>
      <c r="J21" s="36">
        <f t="shared" si="7"/>
        <v>0</v>
      </c>
      <c r="K21" s="36">
        <f t="shared" si="7"/>
        <v>0</v>
      </c>
      <c r="L21" s="37">
        <f t="shared" ref="L21" si="9">SUM(L22:L24)</f>
        <v>0</v>
      </c>
      <c r="M21" s="36">
        <f t="shared" si="7"/>
        <v>0</v>
      </c>
      <c r="N21" s="2"/>
    </row>
    <row r="22" spans="1:14" ht="18.75" customHeight="1" x14ac:dyDescent="0.25">
      <c r="A22" s="17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6"/>
      <c r="M22" s="24"/>
      <c r="N22" s="2"/>
    </row>
    <row r="23" spans="1:14" ht="18.75" customHeight="1" x14ac:dyDescent="0.25">
      <c r="A23" s="18" t="s">
        <v>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0"/>
      <c r="M23" s="28"/>
      <c r="N23" s="2"/>
    </row>
    <row r="24" spans="1:14" ht="20.25" customHeight="1" x14ac:dyDescent="0.25">
      <c r="A24" s="15" t="s">
        <v>10</v>
      </c>
      <c r="B24" s="32"/>
      <c r="C24" s="32"/>
      <c r="D24" s="32"/>
      <c r="E24" s="32"/>
      <c r="F24" s="32"/>
      <c r="G24" s="32"/>
      <c r="H24" s="38"/>
      <c r="I24" s="32"/>
      <c r="J24" s="32"/>
      <c r="K24" s="32"/>
      <c r="L24" s="34"/>
      <c r="M24" s="35"/>
      <c r="N24" s="2"/>
    </row>
    <row r="25" spans="1:14" ht="18.75" customHeight="1" x14ac:dyDescent="0.25">
      <c r="A25" s="16" t="s">
        <v>19</v>
      </c>
      <c r="B25" s="36">
        <f t="shared" ref="B25:M25" si="10">SUM(B26:B28)</f>
        <v>0</v>
      </c>
      <c r="C25" s="36">
        <f t="shared" si="10"/>
        <v>0</v>
      </c>
      <c r="D25" s="36">
        <f t="shared" si="10"/>
        <v>0</v>
      </c>
      <c r="E25" s="36">
        <f t="shared" si="10"/>
        <v>0</v>
      </c>
      <c r="F25" s="36">
        <f t="shared" ref="F25:G25" si="11">SUM(F26:F28)</f>
        <v>0</v>
      </c>
      <c r="G25" s="36">
        <f t="shared" si="11"/>
        <v>0</v>
      </c>
      <c r="H25" s="36">
        <f t="shared" si="10"/>
        <v>0</v>
      </c>
      <c r="I25" s="36">
        <f t="shared" si="10"/>
        <v>0</v>
      </c>
      <c r="J25" s="36">
        <f t="shared" si="10"/>
        <v>0</v>
      </c>
      <c r="K25" s="36">
        <f t="shared" si="10"/>
        <v>0</v>
      </c>
      <c r="L25" s="37">
        <f t="shared" ref="L25" si="12">SUM(L26:L28)</f>
        <v>0</v>
      </c>
      <c r="M25" s="36">
        <f t="shared" si="10"/>
        <v>0</v>
      </c>
      <c r="N25" s="2"/>
    </row>
    <row r="26" spans="1:14" ht="18.75" customHeight="1" x14ac:dyDescent="0.25">
      <c r="A26" s="17" t="s">
        <v>7</v>
      </c>
      <c r="B26" s="24"/>
      <c r="C26" s="24">
        <v>0</v>
      </c>
      <c r="D26" s="24">
        <v>0</v>
      </c>
      <c r="E26" s="24">
        <v>0</v>
      </c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8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9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50" t="s">
        <v>0</v>
      </c>
      <c r="B29" s="51">
        <f t="shared" ref="B29:M29" si="13">B25+B21+B17+B13</f>
        <v>14500</v>
      </c>
      <c r="C29" s="51">
        <f t="shared" si="13"/>
        <v>0</v>
      </c>
      <c r="D29" s="51">
        <f t="shared" si="13"/>
        <v>0</v>
      </c>
      <c r="E29" s="51">
        <f t="shared" si="13"/>
        <v>0</v>
      </c>
      <c r="F29" s="51">
        <f t="shared" ref="F29:G29" si="14">F25+F21+F17+F13</f>
        <v>0</v>
      </c>
      <c r="G29" s="51">
        <f t="shared" si="14"/>
        <v>41</v>
      </c>
      <c r="H29" s="51">
        <f t="shared" si="13"/>
        <v>0</v>
      </c>
      <c r="I29" s="51">
        <f t="shared" si="13"/>
        <v>13</v>
      </c>
      <c r="J29" s="51">
        <f t="shared" si="13"/>
        <v>1</v>
      </c>
      <c r="K29" s="51">
        <f t="shared" si="13"/>
        <v>0</v>
      </c>
      <c r="L29" s="51">
        <f>L25+L21+L17+L13</f>
        <v>13</v>
      </c>
      <c r="M29" s="51">
        <f t="shared" si="13"/>
        <v>5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9"/>
      <c r="I35" s="9"/>
      <c r="J35" s="9"/>
      <c r="K35" s="56"/>
      <c r="L35" s="56"/>
      <c r="M35" s="9"/>
    </row>
    <row r="36" spans="4:13" ht="17.25" customHeight="1" x14ac:dyDescent="0.3">
      <c r="D36" s="1"/>
      <c r="E36" s="1"/>
      <c r="F36" s="5"/>
      <c r="G36" s="5"/>
      <c r="J36" s="10"/>
      <c r="K36" s="54" t="s">
        <v>11</v>
      </c>
      <c r="L36" s="54"/>
      <c r="M36" s="10"/>
    </row>
    <row r="37" spans="4:13" ht="18" x14ac:dyDescent="0.25">
      <c r="D37" s="1"/>
      <c r="E37" s="1"/>
      <c r="J37" s="11"/>
      <c r="K37" s="55" t="s">
        <v>12</v>
      </c>
      <c r="L37" s="55"/>
      <c r="M37" s="11"/>
    </row>
    <row r="38" spans="4:13" ht="18" x14ac:dyDescent="0.25">
      <c r="D38" s="1"/>
      <c r="E38" s="1"/>
      <c r="J38" s="11"/>
      <c r="K38" s="43"/>
      <c r="L38" s="43"/>
      <c r="M38" s="11"/>
    </row>
    <row r="39" spans="4:13" ht="18" x14ac:dyDescent="0.25">
      <c r="D39" s="1"/>
      <c r="E39" s="1"/>
      <c r="J39" s="11"/>
      <c r="K39" s="44"/>
      <c r="L39" s="44"/>
      <c r="M39" s="11"/>
    </row>
    <row r="40" spans="4:13" ht="18" x14ac:dyDescent="0.25">
      <c r="D40" s="1"/>
      <c r="E40" s="1"/>
      <c r="J40" s="11"/>
      <c r="K40" s="43"/>
      <c r="L40" s="43"/>
      <c r="M40" s="11"/>
    </row>
    <row r="41" spans="4:13" ht="17.25" x14ac:dyDescent="0.3">
      <c r="M41" s="49"/>
    </row>
    <row r="42" spans="4:13" x14ac:dyDescent="0.25">
      <c r="D42" s="57"/>
      <c r="E42" s="57"/>
      <c r="F42" s="4"/>
      <c r="G42" s="6"/>
      <c r="H42" s="4"/>
      <c r="I42" s="6"/>
      <c r="J42" s="6"/>
      <c r="K42" s="6"/>
      <c r="L42" s="6"/>
    </row>
    <row r="43" spans="4:13" hidden="1" x14ac:dyDescent="0.25"/>
    <row r="44" spans="4:13" hidden="1" x14ac:dyDescent="0.25"/>
    <row r="45" spans="4:13" hidden="1" x14ac:dyDescent="0.25"/>
    <row r="46" spans="4:13" hidden="1" x14ac:dyDescent="0.25"/>
    <row r="47" spans="4:13" hidden="1" x14ac:dyDescent="0.25"/>
    <row r="48" spans="4:1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mergeCells count="20"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  <mergeCell ref="K36:L36"/>
    <mergeCell ref="K37:L37"/>
    <mergeCell ref="K35:L35"/>
    <mergeCell ref="D42:E42"/>
    <mergeCell ref="A9:M9"/>
    <mergeCell ref="K11:K1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showGridLines="0" showRowColHeaders="0" zoomScaleNormal="100" workbookViewId="0">
      <selection activeCell="E40" sqref="E40"/>
    </sheetView>
  </sheetViews>
  <sheetFormatPr baseColWidth="10" defaultRowHeight="15" x14ac:dyDescent="0.25"/>
  <cols>
    <col min="2" max="2" width="8.7109375" customWidth="1"/>
    <col min="10" max="10" width="22.7109375" customWidth="1"/>
  </cols>
  <sheetData>
    <row r="5" spans="1:16" ht="18.75" x14ac:dyDescent="0.3">
      <c r="A5" s="61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45"/>
      <c r="L5" s="45"/>
      <c r="M5" s="45"/>
      <c r="N5" s="45"/>
      <c r="O5" s="45"/>
      <c r="P5" s="45"/>
    </row>
    <row r="6" spans="1:16" ht="18.75" x14ac:dyDescent="0.3">
      <c r="A6" s="71" t="s">
        <v>33</v>
      </c>
      <c r="B6" s="71"/>
      <c r="C6" s="71"/>
      <c r="D6" s="71"/>
      <c r="E6" s="71"/>
      <c r="F6" s="71"/>
      <c r="G6" s="71"/>
      <c r="H6" s="71"/>
      <c r="I6" s="71"/>
      <c r="J6" s="71"/>
      <c r="K6" s="52"/>
      <c r="L6" s="52"/>
      <c r="M6" s="52"/>
      <c r="N6" s="52"/>
      <c r="O6" s="45"/>
      <c r="P6" s="45"/>
    </row>
    <row r="7" spans="1:16" ht="16.5" x14ac:dyDescent="0.25">
      <c r="A7" s="72" t="s">
        <v>25</v>
      </c>
      <c r="B7" s="72"/>
      <c r="C7" s="72"/>
      <c r="D7" s="72"/>
      <c r="E7" s="72"/>
      <c r="F7" s="72"/>
      <c r="G7" s="72"/>
      <c r="H7" s="72"/>
      <c r="I7" s="72"/>
      <c r="J7" s="72"/>
      <c r="K7" s="53"/>
      <c r="L7" s="53"/>
      <c r="M7" s="53"/>
      <c r="N7" s="53"/>
      <c r="O7" s="46"/>
      <c r="P7" s="46"/>
    </row>
    <row r="33" spans="1:10" x14ac:dyDescent="0.25">
      <c r="C33" s="47"/>
      <c r="D33" s="47"/>
      <c r="E33" s="47"/>
      <c r="F33" s="47"/>
      <c r="G33" s="47"/>
    </row>
    <row r="34" spans="1:10" x14ac:dyDescent="0.25">
      <c r="A34" s="48" t="s">
        <v>11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x14ac:dyDescent="0.25">
      <c r="A35" s="47" t="s">
        <v>12</v>
      </c>
      <c r="B35" s="47"/>
      <c r="C35" s="47"/>
      <c r="D35" s="47"/>
      <c r="E35" s="47"/>
      <c r="F35" s="47"/>
      <c r="G35" s="47"/>
      <c r="H35" s="47"/>
      <c r="I35" s="47"/>
      <c r="J35" s="47"/>
    </row>
  </sheetData>
  <mergeCells count="3">
    <mergeCell ref="A5:J5"/>
    <mergeCell ref="A6:J6"/>
    <mergeCell ref="A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</vt:lpstr>
      <vt:lpstr>GLV</vt:lpstr>
      <vt:lpstr>ESTADISTICAS!Área_de_impresión</vt:lpstr>
      <vt:lpstr>GLV!Área_de_impresión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2025-03-26T14:43:56Z</cp:lastPrinted>
  <dcterms:created xsi:type="dcterms:W3CDTF">2019-12-03T15:12:20Z</dcterms:created>
  <dcterms:modified xsi:type="dcterms:W3CDTF">2025-03-26T15:17:08Z</dcterms:modified>
</cp:coreProperties>
</file>